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tldata\utilisateurs\Activité EI\Activité FIP Electronique\FIPA\Communs\PROMOS\FIPA 2025-2028 (FISA 30)\3 - PRODUCTION\08-PLANIFICATION\A4\"/>
    </mc:Choice>
  </mc:AlternateContent>
  <xr:revisionPtr revIDLastSave="0" documentId="13_ncr:1_{0AC94EDE-41BA-48BB-BF8B-6EF5835FCE71}" xr6:coauthVersionLast="47" xr6:coauthVersionMax="47" xr10:uidLastSave="{00000000-0000-0000-0000-000000000000}"/>
  <bookViews>
    <workbookView xWindow="-120" yWindow="-120" windowWidth="29040" windowHeight="15720" activeTab="2" xr2:uid="{7544744A-CEBF-C742-8F7B-B23970F4CB00}"/>
  </bookViews>
  <sheets>
    <sheet name="Maquette" sheetId="1" r:id="rId1"/>
    <sheet name="Enseignants" sheetId="4" r:id="rId2"/>
    <sheet name="EDT P1" sheetId="2" r:id="rId3"/>
    <sheet name="EDT P2" sheetId="5" r:id="rId4"/>
    <sheet name="Examens P1" sheetId="7" r:id="rId5"/>
    <sheet name="Examens P2" sheetId="8" r:id="rId6"/>
    <sheet name="Facturation P1" sheetId="6" r:id="rId7"/>
    <sheet name="Facturation P2" sheetId="3" r:id="rId8"/>
  </sheets>
  <definedNames>
    <definedName name="ListeEns" localSheetId="3">_xlfn.UNIQUE(    TRANSPOSE(       _xlfn._xlws.FILTER(          CHOOSE({1;2;3},TableMatiere[Enseignant 1],TableMatiere[Enseignant 2],TableMatiere[Enseignant 3]),          TableMatiere[Matière]='EDT P2'!$B$5,          ""       )    ) )</definedName>
    <definedName name="ListeEns" localSheetId="5">_xlfn.UNIQUE(    TRANSPOSE(       _xlfn._xlws.FILTER(          CHOOSE({1;2;3},TableMatiere[Enseignant 1],TableMatiere[Enseignant 2],TableMatiere[Enseignant 3]),          TableMatiere[Matière]='EDT P1'!$B$5,          ""       )    ) )</definedName>
    <definedName name="ListeEns" localSheetId="6">_xlfn.UNIQUE(    TRANSPOSE(       _xlfn._xlws.FILTER(          CHOOSE({1;2;3},TableMatiere[Enseignant 1],TableMatiere[Enseignant 2],TableMatiere[Enseignant 3]),          TableMatiere[Matière]='EDT P1'!$B$5,          ""       )    ) )</definedName>
    <definedName name="ListeEns">_xlfn.UNIQUE(    TRANSPOSE(       _xlfn._xlws.FILTER(          CHOOSE({1;2;3},TableMatiere[Enseignant 1],TableMatiere[Enseignant 2],TableMatiere[Enseignant 3]),          TableMatiere[Matière]='EDT P1'!$B$5,          ""       )    ) )</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482" i="5" l="1"/>
  <c r="A514" i="5" s="1"/>
  <c r="A546" i="5" s="1"/>
  <c r="A578" i="5" s="1"/>
  <c r="A610" i="5" s="1"/>
  <c r="A642" i="5" s="1"/>
  <c r="A674" i="5" s="1"/>
  <c r="A706" i="5" s="1"/>
  <c r="A738" i="5" s="1"/>
  <c r="A770" i="5" s="1"/>
  <c r="A802" i="5" s="1"/>
  <c r="A834" i="5" s="1"/>
  <c r="A866" i="5" s="1"/>
  <c r="A898" i="5" s="1"/>
  <c r="A930" i="5" s="1"/>
  <c r="A962" i="5" s="1"/>
  <c r="A994" i="5" s="1"/>
  <c r="A1026" i="5" s="1"/>
  <c r="A1058" i="5" s="1"/>
  <c r="A1090" i="5" s="1"/>
  <c r="A1122" i="5" s="1"/>
  <c r="A1154" i="5" s="1"/>
  <c r="A1186" i="5" s="1"/>
  <c r="A1218" i="5" s="1"/>
  <c r="A1250" i="5" s="1"/>
  <c r="A1282" i="5" s="1"/>
  <c r="A1314" i="5" s="1"/>
  <c r="A1346" i="5" s="1"/>
  <c r="A1378" i="5" s="1"/>
  <c r="A1410" i="5" s="1"/>
  <c r="A1442" i="5" s="1"/>
  <c r="A1474" i="5" s="1"/>
  <c r="A1506" i="5" s="1"/>
  <c r="A1538" i="5" s="1"/>
  <c r="A1570" i="5" s="1"/>
  <c r="A1602" i="5" s="1"/>
  <c r="A66" i="5"/>
  <c r="A98" i="5" s="1"/>
  <c r="A130" i="5" s="1"/>
  <c r="A162" i="5" s="1"/>
  <c r="A194" i="5" s="1"/>
  <c r="A226" i="5" s="1"/>
  <c r="A258" i="5" s="1"/>
  <c r="A290" i="5" s="1"/>
  <c r="A322" i="5" s="1"/>
  <c r="A354" i="5" s="1"/>
  <c r="A386" i="5" s="1"/>
  <c r="A418" i="5" s="1"/>
  <c r="A34" i="5"/>
  <c r="D3" i="5"/>
  <c r="F3" i="5" s="1"/>
  <c r="H3" i="5" s="1"/>
  <c r="J3" i="5" s="1"/>
  <c r="B35" i="5" s="1"/>
  <c r="D35" i="5" s="1"/>
  <c r="F35" i="5" s="1"/>
  <c r="H35" i="5" s="1"/>
  <c r="J35" i="5" s="1"/>
  <c r="B67" i="5" s="1"/>
  <c r="D67" i="5" s="1"/>
  <c r="F67" i="5" s="1"/>
  <c r="H67" i="5" s="1"/>
  <c r="J67" i="5" s="1"/>
  <c r="B99" i="5" s="1"/>
  <c r="D99" i="5" s="1"/>
  <c r="F99" i="5" s="1"/>
  <c r="H99" i="5" s="1"/>
  <c r="J99" i="5" s="1"/>
  <c r="B131" i="5" s="1"/>
  <c r="D131" i="5" s="1"/>
  <c r="F131" i="5" s="1"/>
  <c r="H131" i="5" s="1"/>
  <c r="J131" i="5" s="1"/>
  <c r="B163" i="5" s="1"/>
  <c r="D163" i="5" s="1"/>
  <c r="F163" i="5" s="1"/>
  <c r="H163" i="5" s="1"/>
  <c r="J163" i="5" s="1"/>
  <c r="B195" i="5" s="1"/>
  <c r="D195" i="5" s="1"/>
  <c r="F195" i="5" s="1"/>
  <c r="H195" i="5" s="1"/>
  <c r="J195" i="5" s="1"/>
  <c r="B227" i="5" s="1"/>
  <c r="D227" i="5" s="1"/>
  <c r="F227" i="5" s="1"/>
  <c r="H227" i="5" s="1"/>
  <c r="J227" i="5" s="1"/>
  <c r="B259" i="5" s="1"/>
  <c r="D259" i="5" s="1"/>
  <c r="F259" i="5" s="1"/>
  <c r="H259" i="5" s="1"/>
  <c r="J259" i="5" s="1"/>
  <c r="B291" i="5" s="1"/>
  <c r="D291" i="5" s="1"/>
  <c r="F291" i="5" s="1"/>
  <c r="H291" i="5" s="1"/>
  <c r="J291" i="5" s="1"/>
  <c r="B323" i="5" s="1"/>
  <c r="D323" i="5" s="1"/>
  <c r="F323" i="5" s="1"/>
  <c r="H323" i="5" s="1"/>
  <c r="J323" i="5" s="1"/>
  <c r="B355" i="5" s="1"/>
  <c r="D355" i="5" s="1"/>
  <c r="F355" i="5" s="1"/>
  <c r="H355" i="5" s="1"/>
  <c r="J355" i="5" s="1"/>
  <c r="B387" i="5" s="1"/>
  <c r="D387" i="5" s="1"/>
  <c r="F387" i="5" s="1"/>
  <c r="H387" i="5" s="1"/>
  <c r="J387" i="5" s="1"/>
  <c r="B419" i="5" s="1"/>
  <c r="D419" i="5" s="1"/>
  <c r="F419" i="5" s="1"/>
  <c r="H419" i="5" s="1"/>
  <c r="J419" i="5" s="1"/>
  <c r="B451" i="5" s="1"/>
  <c r="D451" i="5" s="1"/>
  <c r="F451" i="5" s="1"/>
  <c r="H451" i="5" s="1"/>
  <c r="J451" i="5" s="1"/>
  <c r="B483" i="5" s="1"/>
  <c r="D483" i="5" s="1"/>
  <c r="F483" i="5" s="1"/>
  <c r="H483" i="5" s="1"/>
  <c r="J483" i="5" s="1"/>
  <c r="B515" i="5" s="1"/>
  <c r="D515" i="5" s="1"/>
  <c r="F515" i="5" s="1"/>
  <c r="H515" i="5" s="1"/>
  <c r="J515" i="5" s="1"/>
  <c r="B547" i="5" s="1"/>
  <c r="D547" i="5" s="1"/>
  <c r="F547" i="5" s="1"/>
  <c r="H547" i="5" s="1"/>
  <c r="J547" i="5" s="1"/>
  <c r="B579" i="5" s="1"/>
  <c r="D579" i="5" s="1"/>
  <c r="F579" i="5" s="1"/>
  <c r="H579" i="5" s="1"/>
  <c r="J579" i="5" s="1"/>
  <c r="B611" i="5" s="1"/>
  <c r="D611" i="5" s="1"/>
  <c r="F611" i="5" s="1"/>
  <c r="H611" i="5" s="1"/>
  <c r="J611" i="5" s="1"/>
  <c r="B643" i="5" s="1"/>
  <c r="D643" i="5" s="1"/>
  <c r="F643" i="5" s="1"/>
  <c r="H643" i="5" s="1"/>
  <c r="J643" i="5" s="1"/>
  <c r="B675" i="5" s="1"/>
  <c r="D675" i="5" s="1"/>
  <c r="F675" i="5" s="1"/>
  <c r="H675" i="5" s="1"/>
  <c r="J675" i="5" s="1"/>
  <c r="B707" i="5" s="1"/>
  <c r="D707" i="5" s="1"/>
  <c r="F707" i="5" s="1"/>
  <c r="H707" i="5" s="1"/>
  <c r="J707" i="5" s="1"/>
  <c r="B739" i="5" s="1"/>
  <c r="D739" i="5" s="1"/>
  <c r="F739" i="5" s="1"/>
  <c r="H739" i="5" s="1"/>
  <c r="J739" i="5" s="1"/>
  <c r="B771" i="5" s="1"/>
  <c r="D771" i="5" s="1"/>
  <c r="F771" i="5" s="1"/>
  <c r="H771" i="5" s="1"/>
  <c r="J771" i="5" s="1"/>
  <c r="B803" i="5" s="1"/>
  <c r="D803" i="5" s="1"/>
  <c r="F803" i="5" s="1"/>
  <c r="H803" i="5" s="1"/>
  <c r="J803" i="5" s="1"/>
  <c r="B835" i="5" s="1"/>
  <c r="D835" i="5" s="1"/>
  <c r="F835" i="5" s="1"/>
  <c r="H835" i="5" s="1"/>
  <c r="J835" i="5" s="1"/>
  <c r="B867" i="5" s="1"/>
  <c r="D867" i="5" s="1"/>
  <c r="F867" i="5" s="1"/>
  <c r="H867" i="5" s="1"/>
  <c r="J867" i="5" s="1"/>
  <c r="B899" i="5" s="1"/>
  <c r="D899" i="5" s="1"/>
  <c r="F899" i="5" s="1"/>
  <c r="H899" i="5" s="1"/>
  <c r="J899" i="5" s="1"/>
  <c r="B931" i="5" s="1"/>
  <c r="D931" i="5" s="1"/>
  <c r="F931" i="5" s="1"/>
  <c r="H931" i="5" s="1"/>
  <c r="J931" i="5" s="1"/>
  <c r="B963" i="5" s="1"/>
  <c r="D963" i="5" s="1"/>
  <c r="F963" i="5" s="1"/>
  <c r="H963" i="5" s="1"/>
  <c r="J963" i="5" s="1"/>
  <c r="B995" i="5" s="1"/>
  <c r="D995" i="5" s="1"/>
  <c r="F995" i="5" s="1"/>
  <c r="H995" i="5" s="1"/>
  <c r="J995" i="5" s="1"/>
  <c r="B1027" i="5" s="1"/>
  <c r="D1027" i="5" s="1"/>
  <c r="F1027" i="5" s="1"/>
  <c r="H1027" i="5" s="1"/>
  <c r="J1027" i="5" s="1"/>
  <c r="B1059" i="5" s="1"/>
  <c r="D1059" i="5" s="1"/>
  <c r="F1059" i="5" s="1"/>
  <c r="H1059" i="5" s="1"/>
  <c r="J1059" i="5" s="1"/>
  <c r="B1091" i="5" s="1"/>
  <c r="D1091" i="5" s="1"/>
  <c r="F1091" i="5" s="1"/>
  <c r="H1091" i="5" s="1"/>
  <c r="J1091" i="5" s="1"/>
  <c r="B1123" i="5" s="1"/>
  <c r="D1123" i="5" s="1"/>
  <c r="F1123" i="5" s="1"/>
  <c r="H1123" i="5" s="1"/>
  <c r="J1123" i="5" s="1"/>
  <c r="B1155" i="5" s="1"/>
  <c r="D1155" i="5" s="1"/>
  <c r="F1155" i="5" s="1"/>
  <c r="H1155" i="5" s="1"/>
  <c r="J1155" i="5" s="1"/>
  <c r="B1187" i="5" s="1"/>
  <c r="D1187" i="5" s="1"/>
  <c r="F1187" i="5" s="1"/>
  <c r="H1187" i="5" s="1"/>
  <c r="J1187" i="5" s="1"/>
  <c r="B1219" i="5" s="1"/>
  <c r="D1219" i="5" s="1"/>
  <c r="F1219" i="5" s="1"/>
  <c r="H1219" i="5" s="1"/>
  <c r="J1219" i="5" s="1"/>
  <c r="B1251" i="5" s="1"/>
  <c r="D1251" i="5" s="1"/>
  <c r="F1251" i="5" s="1"/>
  <c r="H1251" i="5" s="1"/>
  <c r="J1251" i="5" s="1"/>
  <c r="B1283" i="5" s="1"/>
  <c r="D1283" i="5" s="1"/>
  <c r="F1283" i="5" s="1"/>
  <c r="H1283" i="5" s="1"/>
  <c r="J1283" i="5" s="1"/>
  <c r="B1315" i="5" s="1"/>
  <c r="D1315" i="5" s="1"/>
  <c r="F1315" i="5" s="1"/>
  <c r="H1315" i="5" s="1"/>
  <c r="J1315" i="5" s="1"/>
  <c r="B1347" i="5" s="1"/>
  <c r="D1347" i="5" s="1"/>
  <c r="F1347" i="5" s="1"/>
  <c r="H1347" i="5" s="1"/>
  <c r="J1347" i="5" s="1"/>
  <c r="B1379" i="5" s="1"/>
  <c r="D1379" i="5" s="1"/>
  <c r="F1379" i="5" s="1"/>
  <c r="H1379" i="5" s="1"/>
  <c r="J1379" i="5" s="1"/>
  <c r="B1411" i="5" s="1"/>
  <c r="D1411" i="5" s="1"/>
  <c r="F1411" i="5" s="1"/>
  <c r="H1411" i="5" s="1"/>
  <c r="J1411" i="5" s="1"/>
  <c r="B1443" i="5" s="1"/>
  <c r="D1443" i="5" s="1"/>
  <c r="F1443" i="5" s="1"/>
  <c r="H1443" i="5" s="1"/>
  <c r="J1443" i="5" s="1"/>
  <c r="B1475" i="5" s="1"/>
  <c r="D1475" i="5" s="1"/>
  <c r="F1475" i="5" s="1"/>
  <c r="H1475" i="5" s="1"/>
  <c r="J1475" i="5" s="1"/>
  <c r="B1507" i="5" s="1"/>
  <c r="D1507" i="5" s="1"/>
  <c r="F1507" i="5" s="1"/>
  <c r="H1507" i="5" s="1"/>
  <c r="J1507" i="5" s="1"/>
  <c r="B1539" i="5" s="1"/>
  <c r="D1539" i="5" s="1"/>
  <c r="F1539" i="5" s="1"/>
  <c r="H1539" i="5" s="1"/>
  <c r="J1539" i="5" s="1"/>
  <c r="B1571" i="5" s="1"/>
  <c r="D1571" i="5" s="1"/>
  <c r="F1571" i="5" s="1"/>
  <c r="H1571" i="5" s="1"/>
  <c r="J1571" i="5" s="1"/>
  <c r="B1603" i="5" s="1"/>
  <c r="D1603" i="5" s="1"/>
  <c r="F1603" i="5" s="1"/>
  <c r="H1603" i="5" s="1"/>
  <c r="J1603" i="5" s="1"/>
  <c r="B1603" i="2"/>
  <c r="D1603" i="2" s="1"/>
  <c r="F1603" i="2" s="1"/>
  <c r="H1603" i="2" s="1"/>
  <c r="J1603" i="2" s="1"/>
  <c r="A1602" i="2"/>
  <c r="B1571" i="2"/>
  <c r="D1571" i="2" s="1"/>
  <c r="F1571" i="2" s="1"/>
  <c r="H1571" i="2" s="1"/>
  <c r="J1571" i="2" s="1"/>
  <c r="A1570" i="2"/>
  <c r="B1539" i="2"/>
  <c r="D1539" i="2" s="1"/>
  <c r="F1539" i="2" s="1"/>
  <c r="H1539" i="2" s="1"/>
  <c r="J1539" i="2" s="1"/>
  <c r="A1538" i="2"/>
  <c r="B1507" i="2"/>
  <c r="D1507" i="2" s="1"/>
  <c r="F1507" i="2" s="1"/>
  <c r="H1507" i="2" s="1"/>
  <c r="J1507" i="2" s="1"/>
  <c r="A1506" i="2"/>
  <c r="B1475" i="2"/>
  <c r="D1475" i="2" s="1"/>
  <c r="F1475" i="2" s="1"/>
  <c r="H1475" i="2" s="1"/>
  <c r="J1475" i="2" s="1"/>
  <c r="A1474" i="2"/>
  <c r="B1443" i="2"/>
  <c r="D1443" i="2" s="1"/>
  <c r="F1443" i="2" s="1"/>
  <c r="H1443" i="2" s="1"/>
  <c r="J1443" i="2" s="1"/>
  <c r="A1442" i="2"/>
  <c r="D1411" i="2"/>
  <c r="F1411" i="2" s="1"/>
  <c r="H1411" i="2" s="1"/>
  <c r="J1411" i="2" s="1"/>
  <c r="B1411" i="2"/>
  <c r="A1410" i="2"/>
  <c r="B1379" i="2"/>
  <c r="D1379" i="2" s="1"/>
  <c r="F1379" i="2" s="1"/>
  <c r="H1379" i="2" s="1"/>
  <c r="J1379" i="2" s="1"/>
  <c r="A1378" i="2"/>
  <c r="B1347" i="2"/>
  <c r="D1347" i="2" s="1"/>
  <c r="F1347" i="2" s="1"/>
  <c r="H1347" i="2" s="1"/>
  <c r="J1347" i="2" s="1"/>
  <c r="A1346" i="2"/>
  <c r="B1315" i="2"/>
  <c r="D1315" i="2" s="1"/>
  <c r="F1315" i="2" s="1"/>
  <c r="H1315" i="2" s="1"/>
  <c r="J1315" i="2" s="1"/>
  <c r="A1314" i="2"/>
  <c r="B1283" i="2"/>
  <c r="D1283" i="2" s="1"/>
  <c r="F1283" i="2" s="1"/>
  <c r="H1283" i="2" s="1"/>
  <c r="J1283" i="2" s="1"/>
  <c r="A1282" i="2"/>
  <c r="B1251" i="2"/>
  <c r="D1251" i="2" s="1"/>
  <c r="F1251" i="2" s="1"/>
  <c r="H1251" i="2" s="1"/>
  <c r="J1251" i="2" s="1"/>
  <c r="A1250" i="2"/>
  <c r="B1219" i="2"/>
  <c r="D1219" i="2" s="1"/>
  <c r="F1219" i="2" s="1"/>
  <c r="H1219" i="2" s="1"/>
  <c r="J1219" i="2" s="1"/>
  <c r="A1218" i="2"/>
  <c r="B1187" i="2"/>
  <c r="D1187" i="2" s="1"/>
  <c r="F1187" i="2" s="1"/>
  <c r="H1187" i="2" s="1"/>
  <c r="J1187" i="2" s="1"/>
  <c r="A1186" i="2"/>
  <c r="B1155" i="2"/>
  <c r="D1155" i="2" s="1"/>
  <c r="F1155" i="2" s="1"/>
  <c r="H1155" i="2" s="1"/>
  <c r="J1155" i="2" s="1"/>
  <c r="A1154" i="2"/>
  <c r="B1123" i="2"/>
  <c r="D1123" i="2" s="1"/>
  <c r="F1123" i="2" s="1"/>
  <c r="H1123" i="2" s="1"/>
  <c r="J1123" i="2" s="1"/>
  <c r="A1122" i="2"/>
  <c r="B1091" i="2"/>
  <c r="D1091" i="2" s="1"/>
  <c r="F1091" i="2" s="1"/>
  <c r="H1091" i="2" s="1"/>
  <c r="J1091" i="2" s="1"/>
  <c r="A1090" i="2"/>
  <c r="B1059" i="2"/>
  <c r="D1059" i="2" s="1"/>
  <c r="F1059" i="2" s="1"/>
  <c r="H1059" i="2" s="1"/>
  <c r="J1059" i="2" s="1"/>
  <c r="A1058" i="2"/>
  <c r="B1027" i="2"/>
  <c r="D1027" i="2" s="1"/>
  <c r="F1027" i="2" s="1"/>
  <c r="H1027" i="2" s="1"/>
  <c r="J1027" i="2" s="1"/>
  <c r="A1026" i="2"/>
  <c r="B995" i="2"/>
  <c r="D995" i="2" s="1"/>
  <c r="F995" i="2" s="1"/>
  <c r="H995" i="2" s="1"/>
  <c r="J995" i="2" s="1"/>
  <c r="A994" i="2"/>
  <c r="B963" i="2"/>
  <c r="D963" i="2" s="1"/>
  <c r="F963" i="2" s="1"/>
  <c r="H963" i="2" s="1"/>
  <c r="J963" i="2" s="1"/>
  <c r="A962" i="2"/>
  <c r="B931" i="2"/>
  <c r="D931" i="2" s="1"/>
  <c r="F931" i="2" s="1"/>
  <c r="H931" i="2" s="1"/>
  <c r="J931" i="2" s="1"/>
  <c r="A930" i="2"/>
  <c r="B899" i="2"/>
  <c r="D899" i="2" s="1"/>
  <c r="F899" i="2" s="1"/>
  <c r="H899" i="2" s="1"/>
  <c r="J899" i="2" s="1"/>
  <c r="A898" i="2"/>
  <c r="B867" i="2"/>
  <c r="D867" i="2" s="1"/>
  <c r="F867" i="2" s="1"/>
  <c r="H867" i="2" s="1"/>
  <c r="J867" i="2" s="1"/>
  <c r="A866" i="2"/>
  <c r="B835" i="2"/>
  <c r="D835" i="2" s="1"/>
  <c r="F835" i="2" s="1"/>
  <c r="H835" i="2" s="1"/>
  <c r="J835" i="2" s="1"/>
  <c r="A834" i="2"/>
  <c r="B803" i="2"/>
  <c r="D803" i="2" s="1"/>
  <c r="F803" i="2" s="1"/>
  <c r="H803" i="2" s="1"/>
  <c r="J803" i="2" s="1"/>
  <c r="A802" i="2"/>
  <c r="B771" i="2"/>
  <c r="D771" i="2" s="1"/>
  <c r="F771" i="2" s="1"/>
  <c r="H771" i="2" s="1"/>
  <c r="J771" i="2" s="1"/>
  <c r="A770" i="2"/>
  <c r="B739" i="2"/>
  <c r="D739" i="2" s="1"/>
  <c r="F739" i="2" s="1"/>
  <c r="H739" i="2" s="1"/>
  <c r="J739" i="2" s="1"/>
  <c r="A738" i="2"/>
  <c r="B707" i="2"/>
  <c r="D707" i="2" s="1"/>
  <c r="F707" i="2" s="1"/>
  <c r="H707" i="2" s="1"/>
  <c r="J707" i="2" s="1"/>
  <c r="A706" i="2"/>
  <c r="B675" i="2"/>
  <c r="D675" i="2" s="1"/>
  <c r="F675" i="2" s="1"/>
  <c r="H675" i="2" s="1"/>
  <c r="J675" i="2" s="1"/>
  <c r="A674" i="2"/>
  <c r="B643" i="2"/>
  <c r="D643" i="2" s="1"/>
  <c r="F643" i="2" s="1"/>
  <c r="H643" i="2" s="1"/>
  <c r="J643" i="2" s="1"/>
  <c r="A642" i="2"/>
  <c r="B611" i="2"/>
  <c r="D611" i="2" s="1"/>
  <c r="F611" i="2" s="1"/>
  <c r="H611" i="2" s="1"/>
  <c r="J611" i="2" s="1"/>
  <c r="A610" i="2"/>
  <c r="B579" i="2"/>
  <c r="D579" i="2" s="1"/>
  <c r="F579" i="2" s="1"/>
  <c r="H579" i="2" s="1"/>
  <c r="J579" i="2" s="1"/>
  <c r="A578" i="2"/>
  <c r="B547" i="2"/>
  <c r="D547" i="2" s="1"/>
  <c r="F547" i="2" s="1"/>
  <c r="H547" i="2" s="1"/>
  <c r="J547" i="2" s="1"/>
  <c r="A546" i="2"/>
  <c r="B515" i="2"/>
  <c r="D515" i="2" s="1"/>
  <c r="F515" i="2" s="1"/>
  <c r="H515" i="2" s="1"/>
  <c r="J515" i="2" s="1"/>
  <c r="A514" i="2"/>
  <c r="B483" i="2"/>
  <c r="D483" i="2" s="1"/>
  <c r="F483" i="2" s="1"/>
  <c r="H483" i="2" s="1"/>
  <c r="J483" i="2" s="1"/>
  <c r="A482" i="2"/>
  <c r="B451" i="2"/>
  <c r="D451" i="2" s="1"/>
  <c r="F451" i="2" s="1"/>
  <c r="H451" i="2" s="1"/>
  <c r="J451" i="2" s="1"/>
  <c r="B419" i="2"/>
  <c r="D419" i="2" s="1"/>
  <c r="F419" i="2" s="1"/>
  <c r="H419" i="2" s="1"/>
  <c r="J419" i="2" s="1"/>
  <c r="A418" i="2"/>
  <c r="B387" i="2"/>
  <c r="D387" i="2" s="1"/>
  <c r="F387" i="2" s="1"/>
  <c r="H387" i="2" s="1"/>
  <c r="J387" i="2" s="1"/>
  <c r="A386" i="2"/>
  <c r="B355" i="2"/>
  <c r="D355" i="2" s="1"/>
  <c r="F355" i="2" s="1"/>
  <c r="H355" i="2" s="1"/>
  <c r="J355" i="2" s="1"/>
  <c r="A354" i="2"/>
  <c r="B323" i="2"/>
  <c r="D323" i="2" s="1"/>
  <c r="F323" i="2" s="1"/>
  <c r="H323" i="2" s="1"/>
  <c r="J323" i="2" s="1"/>
  <c r="A322" i="2"/>
  <c r="B291" i="2"/>
  <c r="D291" i="2" s="1"/>
  <c r="F291" i="2" s="1"/>
  <c r="H291" i="2" s="1"/>
  <c r="J291" i="2" s="1"/>
  <c r="A290" i="2"/>
  <c r="B259" i="2"/>
  <c r="D259" i="2" s="1"/>
  <c r="F259" i="2" s="1"/>
  <c r="H259" i="2" s="1"/>
  <c r="J259" i="2" s="1"/>
  <c r="A258" i="2"/>
  <c r="B227" i="2"/>
  <c r="D227" i="2" s="1"/>
  <c r="F227" i="2" s="1"/>
  <c r="H227" i="2" s="1"/>
  <c r="J227" i="2" s="1"/>
  <c r="A226" i="2"/>
  <c r="B195" i="2"/>
  <c r="D195" i="2" s="1"/>
  <c r="F195" i="2" s="1"/>
  <c r="H195" i="2" s="1"/>
  <c r="J195" i="2" s="1"/>
  <c r="A194" i="2"/>
  <c r="B163" i="2"/>
  <c r="D163" i="2" s="1"/>
  <c r="F163" i="2" s="1"/>
  <c r="H163" i="2" s="1"/>
  <c r="J163" i="2" s="1"/>
  <c r="A162" i="2"/>
  <c r="A34" i="2"/>
  <c r="A66" i="2" s="1"/>
  <c r="A98" i="2" s="1"/>
  <c r="A130" i="2" s="1"/>
  <c r="F3" i="6"/>
  <c r="H3" i="6" s="1"/>
  <c r="J3" i="6" s="1"/>
  <c r="B35" i="6" s="1"/>
  <c r="D35" i="6" s="1"/>
  <c r="F35" i="6" s="1"/>
  <c r="H35" i="6" s="1"/>
  <c r="J35" i="6" s="1"/>
  <c r="B67" i="6" s="1"/>
  <c r="D67" i="6" s="1"/>
  <c r="F67" i="6" s="1"/>
  <c r="H67" i="6" s="1"/>
  <c r="J67" i="6" s="1"/>
  <c r="B99" i="6" s="1"/>
  <c r="D99" i="6" s="1"/>
  <c r="F99" i="6" s="1"/>
  <c r="H99" i="6" s="1"/>
  <c r="J99" i="6" s="1"/>
  <c r="B131" i="6" s="1"/>
  <c r="D131" i="6" s="1"/>
  <c r="F131" i="6" s="1"/>
  <c r="H131" i="6" s="1"/>
  <c r="J131" i="6" s="1"/>
  <c r="B163" i="6" s="1"/>
  <c r="D163" i="6" s="1"/>
  <c r="F163" i="6" s="1"/>
  <c r="H163" i="6" s="1"/>
  <c r="J163" i="6" s="1"/>
  <c r="B195" i="6" s="1"/>
  <c r="D195" i="6" s="1"/>
  <c r="F195" i="6" s="1"/>
  <c r="H195" i="6" s="1"/>
  <c r="J195" i="6" s="1"/>
  <c r="B227" i="6" s="1"/>
  <c r="D227" i="6" s="1"/>
  <c r="F227" i="6" s="1"/>
  <c r="H227" i="6" s="1"/>
  <c r="J227" i="6" s="1"/>
  <c r="B259" i="6" s="1"/>
  <c r="D259" i="6" s="1"/>
  <c r="F259" i="6" s="1"/>
  <c r="H259" i="6" s="1"/>
  <c r="J259" i="6" s="1"/>
  <c r="B291" i="6" s="1"/>
  <c r="D291" i="6" s="1"/>
  <c r="F291" i="6" s="1"/>
  <c r="H291" i="6" s="1"/>
  <c r="J291" i="6" s="1"/>
  <c r="B323" i="6" s="1"/>
  <c r="D323" i="6" s="1"/>
  <c r="F323" i="6" s="1"/>
  <c r="H323" i="6" s="1"/>
  <c r="J323" i="6" s="1"/>
  <c r="B355" i="6" s="1"/>
  <c r="D355" i="6" s="1"/>
  <c r="F355" i="6" s="1"/>
  <c r="H355" i="6" s="1"/>
  <c r="J355" i="6" s="1"/>
  <c r="B387" i="6" s="1"/>
  <c r="D387" i="6" s="1"/>
  <c r="F387" i="6" s="1"/>
  <c r="H387" i="6" s="1"/>
  <c r="J387" i="6" s="1"/>
  <c r="B419" i="6" s="1"/>
  <c r="D419" i="6" s="1"/>
  <c r="F419" i="6" s="1"/>
  <c r="H419" i="6" s="1"/>
  <c r="J419" i="6" s="1"/>
  <c r="B451" i="6" s="1"/>
  <c r="D451" i="6" s="1"/>
  <c r="F451" i="6" s="1"/>
  <c r="H451" i="6" s="1"/>
  <c r="J451" i="6" s="1"/>
  <c r="B483" i="6" s="1"/>
  <c r="D483" i="6" s="1"/>
  <c r="F483" i="6" s="1"/>
  <c r="H483" i="6" s="1"/>
  <c r="J483" i="6" s="1"/>
  <c r="B515" i="6" s="1"/>
  <c r="D515" i="6" s="1"/>
  <c r="F515" i="6" s="1"/>
  <c r="H515" i="6" s="1"/>
  <c r="J515" i="6" s="1"/>
  <c r="B547" i="6" s="1"/>
  <c r="D547" i="6" s="1"/>
  <c r="F547" i="6" s="1"/>
  <c r="H547" i="6" s="1"/>
  <c r="J547" i="6" s="1"/>
  <c r="B579" i="6" s="1"/>
  <c r="D579" i="6" s="1"/>
  <c r="F579" i="6" s="1"/>
  <c r="H579" i="6" s="1"/>
  <c r="J579" i="6" s="1"/>
  <c r="B611" i="6" s="1"/>
  <c r="D611" i="6" s="1"/>
  <c r="F611" i="6" s="1"/>
  <c r="H611" i="6" s="1"/>
  <c r="J611" i="6" s="1"/>
  <c r="B643" i="6" s="1"/>
  <c r="D643" i="6" s="1"/>
  <c r="F643" i="6" s="1"/>
  <c r="H643" i="6" s="1"/>
  <c r="J643" i="6" s="1"/>
  <c r="B675" i="6" s="1"/>
  <c r="D675" i="6" s="1"/>
  <c r="F675" i="6" s="1"/>
  <c r="H675" i="6" s="1"/>
  <c r="J675" i="6" s="1"/>
  <c r="B707" i="6" s="1"/>
  <c r="D707" i="6" s="1"/>
  <c r="F707" i="6" s="1"/>
  <c r="H707" i="6" s="1"/>
  <c r="J707" i="6" s="1"/>
  <c r="B739" i="6" s="1"/>
  <c r="D739" i="6" s="1"/>
  <c r="F739" i="6" s="1"/>
  <c r="H739" i="6" s="1"/>
  <c r="J739" i="6" s="1"/>
  <c r="B771" i="6" s="1"/>
  <c r="D771" i="6" s="1"/>
  <c r="F771" i="6" s="1"/>
  <c r="H771" i="6" s="1"/>
  <c r="J771" i="6" s="1"/>
  <c r="B803" i="6" s="1"/>
  <c r="D803" i="6" s="1"/>
  <c r="F803" i="6" s="1"/>
  <c r="H803" i="6" s="1"/>
  <c r="J803" i="6" s="1"/>
  <c r="B835" i="6" s="1"/>
  <c r="D835" i="6" s="1"/>
  <c r="F835" i="6" s="1"/>
  <c r="H835" i="6" s="1"/>
  <c r="J835" i="6" s="1"/>
  <c r="B867" i="6" s="1"/>
  <c r="D867" i="6" s="1"/>
  <c r="F867" i="6" s="1"/>
  <c r="H867" i="6" s="1"/>
  <c r="J867" i="6" s="1"/>
  <c r="B899" i="6" s="1"/>
  <c r="D899" i="6" s="1"/>
  <c r="F899" i="6" s="1"/>
  <c r="H899" i="6" s="1"/>
  <c r="J899" i="6" s="1"/>
  <c r="B931" i="6" s="1"/>
  <c r="D931" i="6" s="1"/>
  <c r="F931" i="6" s="1"/>
  <c r="H931" i="6" s="1"/>
  <c r="J931" i="6" s="1"/>
  <c r="B963" i="6" s="1"/>
  <c r="D963" i="6" s="1"/>
  <c r="F963" i="6" s="1"/>
  <c r="H963" i="6" s="1"/>
  <c r="J963" i="6" s="1"/>
  <c r="B995" i="6" s="1"/>
  <c r="D995" i="6" s="1"/>
  <c r="F995" i="6" s="1"/>
  <c r="H995" i="6" s="1"/>
  <c r="J995" i="6" s="1"/>
  <c r="B1027" i="6" s="1"/>
  <c r="D1027" i="6" s="1"/>
  <c r="F1027" i="6" s="1"/>
  <c r="H1027" i="6" s="1"/>
  <c r="J1027" i="6" s="1"/>
  <c r="B1059" i="6" s="1"/>
  <c r="D1059" i="6" s="1"/>
  <c r="F1059" i="6" s="1"/>
  <c r="H1059" i="6" s="1"/>
  <c r="J1059" i="6" s="1"/>
  <c r="B1091" i="6" s="1"/>
  <c r="D1091" i="6" s="1"/>
  <c r="F1091" i="6" s="1"/>
  <c r="H1091" i="6" s="1"/>
  <c r="J1091" i="6" s="1"/>
  <c r="B1123" i="6" s="1"/>
  <c r="D1123" i="6" s="1"/>
  <c r="F1123" i="6" s="1"/>
  <c r="H1123" i="6" s="1"/>
  <c r="J1123" i="6" s="1"/>
  <c r="B1155" i="6" s="1"/>
  <c r="D1155" i="6" s="1"/>
  <c r="F1155" i="6" s="1"/>
  <c r="H1155" i="6" s="1"/>
  <c r="J1155" i="6" s="1"/>
  <c r="B1187" i="6" s="1"/>
  <c r="D1187" i="6" s="1"/>
  <c r="F1187" i="6" s="1"/>
  <c r="H1187" i="6" s="1"/>
  <c r="J1187" i="6" s="1"/>
  <c r="B1219" i="6" s="1"/>
  <c r="D1219" i="6" s="1"/>
  <c r="F1219" i="6" s="1"/>
  <c r="H1219" i="6" s="1"/>
  <c r="J1219" i="6" s="1"/>
  <c r="B1251" i="6" s="1"/>
  <c r="D1251" i="6" s="1"/>
  <c r="F1251" i="6" s="1"/>
  <c r="H1251" i="6" s="1"/>
  <c r="J1251" i="6" s="1"/>
  <c r="B1283" i="6" s="1"/>
  <c r="D1283" i="6" s="1"/>
  <c r="F1283" i="6" s="1"/>
  <c r="H1283" i="6" s="1"/>
  <c r="J1283" i="6" s="1"/>
  <c r="B1315" i="6" s="1"/>
  <c r="D1315" i="6" s="1"/>
  <c r="F1315" i="6" s="1"/>
  <c r="H1315" i="6" s="1"/>
  <c r="J1315" i="6" s="1"/>
  <c r="B1347" i="6" s="1"/>
  <c r="D1347" i="6" s="1"/>
  <c r="F1347" i="6" s="1"/>
  <c r="H1347" i="6" s="1"/>
  <c r="J1347" i="6" s="1"/>
  <c r="B1379" i="6" s="1"/>
  <c r="D1379" i="6" s="1"/>
  <c r="F1379" i="6" s="1"/>
  <c r="H1379" i="6" s="1"/>
  <c r="J1379" i="6" s="1"/>
  <c r="B1411" i="6" s="1"/>
  <c r="D1411" i="6" s="1"/>
  <c r="F1411" i="6" s="1"/>
  <c r="H1411" i="6" s="1"/>
  <c r="J1411" i="6" s="1"/>
  <c r="B1443" i="6" s="1"/>
  <c r="D1443" i="6" s="1"/>
  <c r="F1443" i="6" s="1"/>
  <c r="H1443" i="6" s="1"/>
  <c r="J1443" i="6" s="1"/>
  <c r="B1475" i="6" s="1"/>
  <c r="D1475" i="6" s="1"/>
  <c r="F1475" i="6" s="1"/>
  <c r="H1475" i="6" s="1"/>
  <c r="J1475" i="6" s="1"/>
  <c r="B1507" i="6" s="1"/>
  <c r="D1507" i="6" s="1"/>
  <c r="F1507" i="6" s="1"/>
  <c r="H1507" i="6" s="1"/>
  <c r="J1507" i="6" s="1"/>
  <c r="B1539" i="6" s="1"/>
  <c r="D1539" i="6" s="1"/>
  <c r="F1539" i="6" s="1"/>
  <c r="H1539" i="6" s="1"/>
  <c r="J1539" i="6" s="1"/>
  <c r="B1571" i="6" s="1"/>
  <c r="D1571" i="6" s="1"/>
  <c r="F1571" i="6" s="1"/>
  <c r="H1571" i="6" s="1"/>
  <c r="J1571" i="6" s="1"/>
  <c r="B1603" i="6" s="1"/>
  <c r="D1603" i="6" s="1"/>
  <c r="F1603" i="6" s="1"/>
  <c r="H1603" i="6" s="1"/>
  <c r="J1603" i="6" s="1"/>
  <c r="D3" i="6"/>
  <c r="B35" i="2"/>
  <c r="D35" i="2" s="1"/>
  <c r="F35" i="2" s="1"/>
  <c r="H35" i="2" s="1"/>
  <c r="J35" i="2" s="1"/>
  <c r="B67" i="2" s="1"/>
  <c r="D67" i="2" s="1"/>
  <c r="F67" i="2" s="1"/>
  <c r="H67" i="2" s="1"/>
  <c r="J67" i="2" s="1"/>
  <c r="B99" i="2" s="1"/>
  <c r="D99" i="2" s="1"/>
  <c r="F99" i="2" s="1"/>
  <c r="H99" i="2" s="1"/>
  <c r="J99" i="2" s="1"/>
  <c r="B131" i="2" s="1"/>
  <c r="D131" i="2" s="1"/>
  <c r="F131" i="2" s="1"/>
  <c r="H131" i="2" s="1"/>
  <c r="J131" i="2" s="1"/>
  <c r="F3" i="2"/>
  <c r="H3" i="2" s="1"/>
  <c r="J3" i="2" s="1"/>
  <c r="D3" i="2"/>
  <c r="H16" i="8"/>
  <c r="G16" i="8" s="1"/>
  <c r="E16" i="8" s="1"/>
  <c r="H15" i="8"/>
  <c r="G15" i="8" s="1"/>
  <c r="E15" i="8" s="1"/>
  <c r="H14" i="8"/>
  <c r="G14" i="8" s="1"/>
  <c r="E14" i="8" s="1"/>
  <c r="H13" i="8"/>
  <c r="G13" i="8" s="1"/>
  <c r="E13" i="8" s="1"/>
  <c r="H12" i="8"/>
  <c r="G12" i="8" s="1"/>
  <c r="E12" i="8" s="1"/>
  <c r="H11" i="8"/>
  <c r="G11" i="8" s="1"/>
  <c r="E11" i="8" s="1"/>
  <c r="H10" i="8"/>
  <c r="G10" i="8" s="1"/>
  <c r="E10" i="8" s="1"/>
  <c r="H9" i="8"/>
  <c r="G9" i="8" s="1"/>
  <c r="E9" i="8" s="1"/>
  <c r="H8" i="8"/>
  <c r="G8" i="8" s="1"/>
  <c r="E8" i="8" s="1"/>
  <c r="H7" i="8"/>
  <c r="G7" i="8" s="1"/>
  <c r="E7" i="8" s="1"/>
  <c r="H6" i="8"/>
  <c r="G6" i="8" s="1"/>
  <c r="E6" i="8" s="1"/>
  <c r="H5" i="8"/>
  <c r="G5" i="8" s="1"/>
  <c r="E5" i="8" s="1"/>
  <c r="H4" i="8"/>
  <c r="G4" i="8" s="1"/>
  <c r="E4" i="8" s="1"/>
  <c r="H12" i="7"/>
  <c r="G12" i="7" s="1"/>
  <c r="E12" i="7" s="1"/>
  <c r="H7" i="7"/>
  <c r="G7" i="7" s="1"/>
  <c r="E7" i="7" s="1"/>
  <c r="H11" i="7"/>
  <c r="G11" i="7" s="1"/>
  <c r="E11" i="7" s="1"/>
  <c r="H5" i="7"/>
  <c r="G5" i="7" s="1"/>
  <c r="E5" i="7" s="1"/>
  <c r="H10" i="7"/>
  <c r="G10" i="7" s="1"/>
  <c r="E10" i="7" s="1"/>
  <c r="H9" i="7"/>
  <c r="G9" i="7" s="1"/>
  <c r="E9" i="7" s="1"/>
  <c r="H6" i="7"/>
  <c r="G6" i="7" s="1"/>
  <c r="E6" i="7" s="1"/>
  <c r="H13" i="7"/>
  <c r="G13" i="7" s="1"/>
  <c r="E13" i="7" s="1"/>
  <c r="H14" i="7"/>
  <c r="G14" i="7" s="1"/>
  <c r="E14" i="7" s="1"/>
  <c r="H15" i="7"/>
  <c r="G15" i="7" s="1"/>
  <c r="E15" i="7" s="1"/>
  <c r="H16" i="7"/>
  <c r="G16" i="7" s="1"/>
  <c r="E16" i="7" s="1"/>
  <c r="H4" i="7"/>
  <c r="G4" i="7" s="1"/>
  <c r="E4" i="7" s="1"/>
  <c r="H8" i="7"/>
  <c r="G8" i="7" s="1"/>
  <c r="E8" i="7" s="1"/>
  <c r="K1628" i="6"/>
  <c r="J1628" i="6"/>
  <c r="I1628" i="6"/>
  <c r="H1628" i="6"/>
  <c r="G1628" i="6"/>
  <c r="F1628" i="6"/>
  <c r="E1628" i="6"/>
  <c r="D1628" i="6"/>
  <c r="C1628" i="6"/>
  <c r="B1628" i="6"/>
  <c r="K1626" i="6"/>
  <c r="J1626" i="6"/>
  <c r="I1626" i="6"/>
  <c r="H1626" i="6"/>
  <c r="G1626" i="6"/>
  <c r="F1626" i="6"/>
  <c r="E1626" i="6"/>
  <c r="D1626" i="6"/>
  <c r="C1626" i="6"/>
  <c r="B1626" i="6"/>
  <c r="K1625" i="6"/>
  <c r="J1625" i="6"/>
  <c r="I1625" i="6"/>
  <c r="H1625" i="6"/>
  <c r="G1625" i="6"/>
  <c r="F1625" i="6"/>
  <c r="E1625" i="6"/>
  <c r="D1625" i="6"/>
  <c r="C1625" i="6"/>
  <c r="B1625" i="6"/>
  <c r="K1624" i="6"/>
  <c r="K1627" i="6" s="1"/>
  <c r="J1624" i="6"/>
  <c r="J1627" i="6" s="1"/>
  <c r="I1624" i="6"/>
  <c r="I1627" i="6" s="1"/>
  <c r="H1624" i="6"/>
  <c r="H1627" i="6" s="1"/>
  <c r="H1629" i="6" s="1"/>
  <c r="G1624" i="6"/>
  <c r="G1627" i="6" s="1"/>
  <c r="F1624" i="6"/>
  <c r="F1627" i="6" s="1"/>
  <c r="F1629" i="6" s="1"/>
  <c r="E1624" i="6"/>
  <c r="E1627" i="6" s="1"/>
  <c r="E1629" i="6" s="1"/>
  <c r="D1624" i="6"/>
  <c r="D1627" i="6" s="1"/>
  <c r="D1629" i="6" s="1"/>
  <c r="C1624" i="6"/>
  <c r="C1627" i="6" s="1"/>
  <c r="B1624" i="6"/>
  <c r="B1627" i="6" s="1"/>
  <c r="K1622" i="6"/>
  <c r="J1622" i="6"/>
  <c r="I1622" i="6"/>
  <c r="H1622" i="6"/>
  <c r="G1622" i="6"/>
  <c r="F1622" i="6"/>
  <c r="E1622" i="6"/>
  <c r="D1622" i="6"/>
  <c r="C1622" i="6"/>
  <c r="B1622" i="6"/>
  <c r="G1621" i="6"/>
  <c r="K1620" i="6"/>
  <c r="J1620" i="6"/>
  <c r="I1620" i="6"/>
  <c r="H1620" i="6"/>
  <c r="G1620" i="6"/>
  <c r="F1620" i="6"/>
  <c r="E1620" i="6"/>
  <c r="D1620" i="6"/>
  <c r="C1620" i="6"/>
  <c r="B1620" i="6"/>
  <c r="K1619" i="6"/>
  <c r="J1619" i="6"/>
  <c r="I1619" i="6"/>
  <c r="H1619" i="6"/>
  <c r="G1619" i="6"/>
  <c r="F1619" i="6"/>
  <c r="E1619" i="6"/>
  <c r="D1619" i="6"/>
  <c r="C1619" i="6"/>
  <c r="B1619" i="6"/>
  <c r="K1618" i="6"/>
  <c r="K1621" i="6" s="1"/>
  <c r="J1618" i="6"/>
  <c r="J1621" i="6" s="1"/>
  <c r="J1623" i="6" s="1"/>
  <c r="I1618" i="6"/>
  <c r="I1621" i="6" s="1"/>
  <c r="I1623" i="6" s="1"/>
  <c r="H1618" i="6"/>
  <c r="H1621" i="6" s="1"/>
  <c r="H1623" i="6" s="1"/>
  <c r="G1618" i="6"/>
  <c r="F1618" i="6"/>
  <c r="F1621" i="6" s="1"/>
  <c r="E1618" i="6"/>
  <c r="E1621" i="6" s="1"/>
  <c r="D1618" i="6"/>
  <c r="D1621" i="6" s="1"/>
  <c r="C1618" i="6"/>
  <c r="C1621" i="6" s="1"/>
  <c r="B1618" i="6"/>
  <c r="B1621" i="6" s="1"/>
  <c r="B1623" i="6" s="1"/>
  <c r="K1615" i="6"/>
  <c r="J1615" i="6"/>
  <c r="I1615" i="6"/>
  <c r="H1615" i="6"/>
  <c r="G1615" i="6"/>
  <c r="F1615" i="6"/>
  <c r="E1615" i="6"/>
  <c r="D1615" i="6"/>
  <c r="C1615" i="6"/>
  <c r="B1615" i="6"/>
  <c r="K1613" i="6"/>
  <c r="J1613" i="6"/>
  <c r="I1613" i="6"/>
  <c r="H1613" i="6"/>
  <c r="G1613" i="6"/>
  <c r="F1613" i="6"/>
  <c r="E1613" i="6"/>
  <c r="D1613" i="6"/>
  <c r="C1613" i="6"/>
  <c r="B1613" i="6"/>
  <c r="K1612" i="6"/>
  <c r="J1612" i="6"/>
  <c r="I1612" i="6"/>
  <c r="H1612" i="6"/>
  <c r="G1612" i="6"/>
  <c r="F1612" i="6"/>
  <c r="E1612" i="6"/>
  <c r="D1612" i="6"/>
  <c r="C1612" i="6"/>
  <c r="B1612" i="6"/>
  <c r="K1611" i="6"/>
  <c r="K1614" i="6" s="1"/>
  <c r="J1611" i="6"/>
  <c r="J1614" i="6" s="1"/>
  <c r="I1611" i="6"/>
  <c r="I1614" i="6" s="1"/>
  <c r="H1611" i="6"/>
  <c r="H1614" i="6" s="1"/>
  <c r="H1616" i="6" s="1"/>
  <c r="G1611" i="6"/>
  <c r="G1614" i="6" s="1"/>
  <c r="F1611" i="6"/>
  <c r="F1614" i="6" s="1"/>
  <c r="F1616" i="6" s="1"/>
  <c r="E1611" i="6"/>
  <c r="E1614" i="6" s="1"/>
  <c r="E1616" i="6" s="1"/>
  <c r="D1611" i="6"/>
  <c r="D1614" i="6" s="1"/>
  <c r="D1616" i="6" s="1"/>
  <c r="C1611" i="6"/>
  <c r="C1614" i="6" s="1"/>
  <c r="B1611" i="6"/>
  <c r="B1614" i="6" s="1"/>
  <c r="K1609" i="6"/>
  <c r="J1609" i="6"/>
  <c r="I1609" i="6"/>
  <c r="H1609" i="6"/>
  <c r="G1609" i="6"/>
  <c r="F1609" i="6"/>
  <c r="E1609" i="6"/>
  <c r="D1609" i="6"/>
  <c r="C1609" i="6"/>
  <c r="B1609" i="6"/>
  <c r="H1608" i="6"/>
  <c r="H1610" i="6" s="1"/>
  <c r="G1608" i="6"/>
  <c r="K1607" i="6"/>
  <c r="J1607" i="6"/>
  <c r="I1607" i="6"/>
  <c r="H1607" i="6"/>
  <c r="G1607" i="6"/>
  <c r="F1607" i="6"/>
  <c r="E1607" i="6"/>
  <c r="D1607" i="6"/>
  <c r="C1607" i="6"/>
  <c r="B1607" i="6"/>
  <c r="K1606" i="6"/>
  <c r="J1606" i="6"/>
  <c r="I1606" i="6"/>
  <c r="H1606" i="6"/>
  <c r="G1606" i="6"/>
  <c r="F1606" i="6"/>
  <c r="E1606" i="6"/>
  <c r="D1606" i="6"/>
  <c r="C1606" i="6"/>
  <c r="B1606" i="6"/>
  <c r="K1605" i="6"/>
  <c r="K1608" i="6" s="1"/>
  <c r="J1605" i="6"/>
  <c r="J1608" i="6" s="1"/>
  <c r="I1605" i="6"/>
  <c r="I1608" i="6" s="1"/>
  <c r="H1605" i="6"/>
  <c r="G1605" i="6"/>
  <c r="F1605" i="6"/>
  <c r="F1608" i="6" s="1"/>
  <c r="E1605" i="6"/>
  <c r="E1608" i="6" s="1"/>
  <c r="D1605" i="6"/>
  <c r="D1608" i="6" s="1"/>
  <c r="D1610" i="6" s="1"/>
  <c r="C1605" i="6"/>
  <c r="C1608" i="6" s="1"/>
  <c r="B1605" i="6"/>
  <c r="B1608" i="6" s="1"/>
  <c r="K1596" i="6"/>
  <c r="J1596" i="6"/>
  <c r="I1596" i="6"/>
  <c r="H1596" i="6"/>
  <c r="G1596" i="6"/>
  <c r="F1596" i="6"/>
  <c r="E1596" i="6"/>
  <c r="D1596" i="6"/>
  <c r="C1596" i="6"/>
  <c r="C1597" i="6" s="1"/>
  <c r="B1596" i="6"/>
  <c r="D1595" i="6"/>
  <c r="C1595" i="6"/>
  <c r="K1594" i="6"/>
  <c r="J1594" i="6"/>
  <c r="I1594" i="6"/>
  <c r="H1594" i="6"/>
  <c r="G1594" i="6"/>
  <c r="F1594" i="6"/>
  <c r="E1594" i="6"/>
  <c r="D1594" i="6"/>
  <c r="C1594" i="6"/>
  <c r="B1594" i="6"/>
  <c r="K1593" i="6"/>
  <c r="J1593" i="6"/>
  <c r="I1593" i="6"/>
  <c r="H1593" i="6"/>
  <c r="G1593" i="6"/>
  <c r="F1593" i="6"/>
  <c r="E1593" i="6"/>
  <c r="D1593" i="6"/>
  <c r="C1593" i="6"/>
  <c r="B1593" i="6"/>
  <c r="K1592" i="6"/>
  <c r="K1595" i="6" s="1"/>
  <c r="J1592" i="6"/>
  <c r="J1595" i="6" s="1"/>
  <c r="I1592" i="6"/>
  <c r="I1595" i="6" s="1"/>
  <c r="H1592" i="6"/>
  <c r="H1595" i="6" s="1"/>
  <c r="G1592" i="6"/>
  <c r="G1595" i="6" s="1"/>
  <c r="F1592" i="6"/>
  <c r="F1595" i="6" s="1"/>
  <c r="E1592" i="6"/>
  <c r="E1595" i="6" s="1"/>
  <c r="E1597" i="6" s="1"/>
  <c r="D1592" i="6"/>
  <c r="C1592" i="6"/>
  <c r="B1592" i="6"/>
  <c r="B1595" i="6" s="1"/>
  <c r="K1590" i="6"/>
  <c r="J1590" i="6"/>
  <c r="I1590" i="6"/>
  <c r="H1590" i="6"/>
  <c r="G1590" i="6"/>
  <c r="G1591" i="6" s="1"/>
  <c r="F1590" i="6"/>
  <c r="E1590" i="6"/>
  <c r="D1590" i="6"/>
  <c r="C1590" i="6"/>
  <c r="B1590" i="6"/>
  <c r="D1589" i="6"/>
  <c r="K1588" i="6"/>
  <c r="J1588" i="6"/>
  <c r="I1588" i="6"/>
  <c r="H1588" i="6"/>
  <c r="G1588" i="6"/>
  <c r="F1588" i="6"/>
  <c r="E1588" i="6"/>
  <c r="D1588" i="6"/>
  <c r="C1588" i="6"/>
  <c r="B1588" i="6"/>
  <c r="K1587" i="6"/>
  <c r="J1587" i="6"/>
  <c r="I1587" i="6"/>
  <c r="H1587" i="6"/>
  <c r="G1587" i="6"/>
  <c r="F1587" i="6"/>
  <c r="E1587" i="6"/>
  <c r="D1587" i="6"/>
  <c r="C1587" i="6"/>
  <c r="B1587" i="6"/>
  <c r="K1586" i="6"/>
  <c r="K1589" i="6" s="1"/>
  <c r="K1591" i="6" s="1"/>
  <c r="J1586" i="6"/>
  <c r="J1589" i="6" s="1"/>
  <c r="I1586" i="6"/>
  <c r="I1589" i="6" s="1"/>
  <c r="H1586" i="6"/>
  <c r="H1589" i="6" s="1"/>
  <c r="G1586" i="6"/>
  <c r="G1589" i="6" s="1"/>
  <c r="F1586" i="6"/>
  <c r="F1589" i="6" s="1"/>
  <c r="E1586" i="6"/>
  <c r="E1589" i="6" s="1"/>
  <c r="D1586" i="6"/>
  <c r="C1586" i="6"/>
  <c r="C1589" i="6" s="1"/>
  <c r="C1591" i="6" s="1"/>
  <c r="B1586" i="6"/>
  <c r="B1589" i="6" s="1"/>
  <c r="K1583" i="6"/>
  <c r="J1583" i="6"/>
  <c r="I1583" i="6"/>
  <c r="H1583" i="6"/>
  <c r="G1583" i="6"/>
  <c r="F1583" i="6"/>
  <c r="E1583" i="6"/>
  <c r="D1583" i="6"/>
  <c r="C1583" i="6"/>
  <c r="B1583" i="6"/>
  <c r="C1582" i="6"/>
  <c r="K1581" i="6"/>
  <c r="J1581" i="6"/>
  <c r="I1581" i="6"/>
  <c r="H1581" i="6"/>
  <c r="G1581" i="6"/>
  <c r="F1581" i="6"/>
  <c r="E1581" i="6"/>
  <c r="D1581" i="6"/>
  <c r="C1581" i="6"/>
  <c r="B1581" i="6"/>
  <c r="K1580" i="6"/>
  <c r="J1580" i="6"/>
  <c r="I1580" i="6"/>
  <c r="H1580" i="6"/>
  <c r="G1580" i="6"/>
  <c r="F1580" i="6"/>
  <c r="E1580" i="6"/>
  <c r="D1580" i="6"/>
  <c r="C1580" i="6"/>
  <c r="B1580" i="6"/>
  <c r="K1579" i="6"/>
  <c r="K1582" i="6" s="1"/>
  <c r="J1579" i="6"/>
  <c r="J1582" i="6" s="1"/>
  <c r="I1579" i="6"/>
  <c r="I1582" i="6" s="1"/>
  <c r="H1579" i="6"/>
  <c r="H1582" i="6" s="1"/>
  <c r="H1584" i="6" s="1"/>
  <c r="G1579" i="6"/>
  <c r="G1582" i="6" s="1"/>
  <c r="G1584" i="6" s="1"/>
  <c r="F1579" i="6"/>
  <c r="F1582" i="6" s="1"/>
  <c r="E1579" i="6"/>
  <c r="E1582" i="6" s="1"/>
  <c r="D1579" i="6"/>
  <c r="D1582" i="6" s="1"/>
  <c r="C1579" i="6"/>
  <c r="B1579" i="6"/>
  <c r="B1582" i="6" s="1"/>
  <c r="K1577" i="6"/>
  <c r="J1577" i="6"/>
  <c r="I1577" i="6"/>
  <c r="H1577" i="6"/>
  <c r="G1577" i="6"/>
  <c r="F1577" i="6"/>
  <c r="F1578" i="6" s="1"/>
  <c r="E1577" i="6"/>
  <c r="D1577" i="6"/>
  <c r="C1577" i="6"/>
  <c r="B1577" i="6"/>
  <c r="H1576" i="6"/>
  <c r="K1575" i="6"/>
  <c r="J1575" i="6"/>
  <c r="I1575" i="6"/>
  <c r="H1575" i="6"/>
  <c r="G1575" i="6"/>
  <c r="F1575" i="6"/>
  <c r="E1575" i="6"/>
  <c r="D1575" i="6"/>
  <c r="C1575" i="6"/>
  <c r="B1575" i="6"/>
  <c r="K1574" i="6"/>
  <c r="J1574" i="6"/>
  <c r="I1574" i="6"/>
  <c r="H1574" i="6"/>
  <c r="H1578" i="6" s="1"/>
  <c r="G1574" i="6"/>
  <c r="F1574" i="6"/>
  <c r="E1574" i="6"/>
  <c r="D1574" i="6"/>
  <c r="C1574" i="6"/>
  <c r="B1574" i="6"/>
  <c r="K1573" i="6"/>
  <c r="K1576" i="6" s="1"/>
  <c r="J1573" i="6"/>
  <c r="J1576" i="6" s="1"/>
  <c r="I1573" i="6"/>
  <c r="I1576" i="6" s="1"/>
  <c r="H1573" i="6"/>
  <c r="G1573" i="6"/>
  <c r="G1576" i="6" s="1"/>
  <c r="F1573" i="6"/>
  <c r="F1576" i="6" s="1"/>
  <c r="E1573" i="6"/>
  <c r="E1576" i="6" s="1"/>
  <c r="D1573" i="6"/>
  <c r="D1576" i="6" s="1"/>
  <c r="D1578" i="6" s="1"/>
  <c r="C1573" i="6"/>
  <c r="C1576" i="6" s="1"/>
  <c r="B1573" i="6"/>
  <c r="B1576" i="6" s="1"/>
  <c r="K1564" i="6"/>
  <c r="J1564" i="6"/>
  <c r="I1564" i="6"/>
  <c r="H1564" i="6"/>
  <c r="G1564" i="6"/>
  <c r="F1564" i="6"/>
  <c r="E1564" i="6"/>
  <c r="D1564" i="6"/>
  <c r="C1564" i="6"/>
  <c r="B1564" i="6"/>
  <c r="K1563" i="6"/>
  <c r="D1563" i="6"/>
  <c r="K1562" i="6"/>
  <c r="J1562" i="6"/>
  <c r="I1562" i="6"/>
  <c r="H1562" i="6"/>
  <c r="G1562" i="6"/>
  <c r="F1562" i="6"/>
  <c r="E1562" i="6"/>
  <c r="D1562" i="6"/>
  <c r="C1562" i="6"/>
  <c r="B1562" i="6"/>
  <c r="K1561" i="6"/>
  <c r="J1561" i="6"/>
  <c r="I1561" i="6"/>
  <c r="H1561" i="6"/>
  <c r="G1561" i="6"/>
  <c r="F1561" i="6"/>
  <c r="E1561" i="6"/>
  <c r="D1561" i="6"/>
  <c r="C1561" i="6"/>
  <c r="B1561" i="6"/>
  <c r="K1560" i="6"/>
  <c r="J1560" i="6"/>
  <c r="J1563" i="6" s="1"/>
  <c r="I1560" i="6"/>
  <c r="I1563" i="6" s="1"/>
  <c r="H1560" i="6"/>
  <c r="H1563" i="6" s="1"/>
  <c r="G1560" i="6"/>
  <c r="G1563" i="6" s="1"/>
  <c r="F1560" i="6"/>
  <c r="F1563" i="6" s="1"/>
  <c r="E1560" i="6"/>
  <c r="E1563" i="6" s="1"/>
  <c r="D1560" i="6"/>
  <c r="C1560" i="6"/>
  <c r="C1563" i="6" s="1"/>
  <c r="B1560" i="6"/>
  <c r="B1563" i="6" s="1"/>
  <c r="K1558" i="6"/>
  <c r="J1558" i="6"/>
  <c r="I1558" i="6"/>
  <c r="H1558" i="6"/>
  <c r="G1558" i="6"/>
  <c r="F1558" i="6"/>
  <c r="E1558" i="6"/>
  <c r="D1558" i="6"/>
  <c r="C1558" i="6"/>
  <c r="B1558" i="6"/>
  <c r="G1557" i="6"/>
  <c r="K1556" i="6"/>
  <c r="J1556" i="6"/>
  <c r="I1556" i="6"/>
  <c r="H1556" i="6"/>
  <c r="G1556" i="6"/>
  <c r="F1556" i="6"/>
  <c r="E1556" i="6"/>
  <c r="D1556" i="6"/>
  <c r="C1556" i="6"/>
  <c r="B1556" i="6"/>
  <c r="K1555" i="6"/>
  <c r="J1555" i="6"/>
  <c r="I1555" i="6"/>
  <c r="H1555" i="6"/>
  <c r="G1555" i="6"/>
  <c r="F1555" i="6"/>
  <c r="E1555" i="6"/>
  <c r="D1555" i="6"/>
  <c r="C1555" i="6"/>
  <c r="B1555" i="6"/>
  <c r="K1554" i="6"/>
  <c r="K1557" i="6" s="1"/>
  <c r="K1559" i="6" s="1"/>
  <c r="J1554" i="6"/>
  <c r="J1557" i="6" s="1"/>
  <c r="I1554" i="6"/>
  <c r="I1557" i="6" s="1"/>
  <c r="I1559" i="6" s="1"/>
  <c r="H1554" i="6"/>
  <c r="H1557" i="6" s="1"/>
  <c r="G1554" i="6"/>
  <c r="F1554" i="6"/>
  <c r="F1557" i="6" s="1"/>
  <c r="E1554" i="6"/>
  <c r="E1557" i="6" s="1"/>
  <c r="D1554" i="6"/>
  <c r="D1557" i="6" s="1"/>
  <c r="D1559" i="6" s="1"/>
  <c r="C1554" i="6"/>
  <c r="C1557" i="6" s="1"/>
  <c r="C1559" i="6" s="1"/>
  <c r="B1554" i="6"/>
  <c r="B1557" i="6" s="1"/>
  <c r="K1551" i="6"/>
  <c r="J1551" i="6"/>
  <c r="I1551" i="6"/>
  <c r="H1551" i="6"/>
  <c r="G1551" i="6"/>
  <c r="F1551" i="6"/>
  <c r="E1551" i="6"/>
  <c r="D1551" i="6"/>
  <c r="C1551" i="6"/>
  <c r="B1551" i="6"/>
  <c r="H1550" i="6"/>
  <c r="H1552" i="6" s="1"/>
  <c r="C1550" i="6"/>
  <c r="K1549" i="6"/>
  <c r="J1549" i="6"/>
  <c r="I1549" i="6"/>
  <c r="H1549" i="6"/>
  <c r="G1549" i="6"/>
  <c r="F1549" i="6"/>
  <c r="E1549" i="6"/>
  <c r="D1549" i="6"/>
  <c r="C1549" i="6"/>
  <c r="B1549" i="6"/>
  <c r="K1548" i="6"/>
  <c r="J1548" i="6"/>
  <c r="I1548" i="6"/>
  <c r="H1548" i="6"/>
  <c r="G1548" i="6"/>
  <c r="F1548" i="6"/>
  <c r="E1548" i="6"/>
  <c r="D1548" i="6"/>
  <c r="C1548" i="6"/>
  <c r="B1548" i="6"/>
  <c r="K1547" i="6"/>
  <c r="K1550" i="6" s="1"/>
  <c r="J1547" i="6"/>
  <c r="J1550" i="6" s="1"/>
  <c r="I1547" i="6"/>
  <c r="I1550" i="6" s="1"/>
  <c r="H1547" i="6"/>
  <c r="G1547" i="6"/>
  <c r="G1550" i="6" s="1"/>
  <c r="G1552" i="6" s="1"/>
  <c r="F1547" i="6"/>
  <c r="F1550" i="6" s="1"/>
  <c r="E1547" i="6"/>
  <c r="E1550" i="6" s="1"/>
  <c r="E1552" i="6" s="1"/>
  <c r="D1547" i="6"/>
  <c r="D1550" i="6" s="1"/>
  <c r="C1547" i="6"/>
  <c r="B1547" i="6"/>
  <c r="B1550" i="6" s="1"/>
  <c r="K1545" i="6"/>
  <c r="J1545" i="6"/>
  <c r="I1545" i="6"/>
  <c r="H1545" i="6"/>
  <c r="G1545" i="6"/>
  <c r="G1546" i="6" s="1"/>
  <c r="F1545" i="6"/>
  <c r="E1545" i="6"/>
  <c r="D1545" i="6"/>
  <c r="C1545" i="6"/>
  <c r="B1545" i="6"/>
  <c r="G1544" i="6"/>
  <c r="D1544" i="6"/>
  <c r="K1543" i="6"/>
  <c r="J1543" i="6"/>
  <c r="I1543" i="6"/>
  <c r="H1543" i="6"/>
  <c r="G1543" i="6"/>
  <c r="F1543" i="6"/>
  <c r="E1543" i="6"/>
  <c r="D1543" i="6"/>
  <c r="C1543" i="6"/>
  <c r="B1543" i="6"/>
  <c r="K1542" i="6"/>
  <c r="J1542" i="6"/>
  <c r="I1542" i="6"/>
  <c r="H1542" i="6"/>
  <c r="G1542" i="6"/>
  <c r="F1542" i="6"/>
  <c r="E1542" i="6"/>
  <c r="D1542" i="6"/>
  <c r="C1542" i="6"/>
  <c r="B1542" i="6"/>
  <c r="K1541" i="6"/>
  <c r="K1544" i="6" s="1"/>
  <c r="J1541" i="6"/>
  <c r="J1544" i="6" s="1"/>
  <c r="I1541" i="6"/>
  <c r="I1544" i="6" s="1"/>
  <c r="H1541" i="6"/>
  <c r="H1544" i="6" s="1"/>
  <c r="G1541" i="6"/>
  <c r="F1541" i="6"/>
  <c r="F1544" i="6" s="1"/>
  <c r="E1541" i="6"/>
  <c r="E1544" i="6" s="1"/>
  <c r="D1541" i="6"/>
  <c r="C1541" i="6"/>
  <c r="C1544" i="6" s="1"/>
  <c r="B1541" i="6"/>
  <c r="B1544" i="6" s="1"/>
  <c r="K1532" i="6"/>
  <c r="J1532" i="6"/>
  <c r="I1532" i="6"/>
  <c r="H1532" i="6"/>
  <c r="G1532" i="6"/>
  <c r="F1532" i="6"/>
  <c r="E1532" i="6"/>
  <c r="D1532" i="6"/>
  <c r="C1532" i="6"/>
  <c r="B1532" i="6"/>
  <c r="D1531" i="6"/>
  <c r="K1530" i="6"/>
  <c r="J1530" i="6"/>
  <c r="I1530" i="6"/>
  <c r="H1530" i="6"/>
  <c r="G1530" i="6"/>
  <c r="F1530" i="6"/>
  <c r="E1530" i="6"/>
  <c r="D1530" i="6"/>
  <c r="C1530" i="6"/>
  <c r="B1530" i="6"/>
  <c r="K1529" i="6"/>
  <c r="J1529" i="6"/>
  <c r="I1529" i="6"/>
  <c r="H1529" i="6"/>
  <c r="G1529" i="6"/>
  <c r="F1529" i="6"/>
  <c r="E1529" i="6"/>
  <c r="D1529" i="6"/>
  <c r="C1529" i="6"/>
  <c r="B1529" i="6"/>
  <c r="K1528" i="6"/>
  <c r="K1531" i="6" s="1"/>
  <c r="J1528" i="6"/>
  <c r="J1531" i="6" s="1"/>
  <c r="I1528" i="6"/>
  <c r="I1531" i="6" s="1"/>
  <c r="H1528" i="6"/>
  <c r="H1531" i="6" s="1"/>
  <c r="H1533" i="6" s="1"/>
  <c r="G1528" i="6"/>
  <c r="G1531" i="6" s="1"/>
  <c r="F1528" i="6"/>
  <c r="F1531" i="6" s="1"/>
  <c r="E1528" i="6"/>
  <c r="E1531" i="6" s="1"/>
  <c r="D1528" i="6"/>
  <c r="C1528" i="6"/>
  <c r="C1531" i="6" s="1"/>
  <c r="B1528" i="6"/>
  <c r="B1531" i="6" s="1"/>
  <c r="K1526" i="6"/>
  <c r="J1526" i="6"/>
  <c r="I1526" i="6"/>
  <c r="H1526" i="6"/>
  <c r="G1526" i="6"/>
  <c r="F1526" i="6"/>
  <c r="E1526" i="6"/>
  <c r="D1526" i="6"/>
  <c r="C1526" i="6"/>
  <c r="B1526" i="6"/>
  <c r="H1525" i="6"/>
  <c r="K1524" i="6"/>
  <c r="J1524" i="6"/>
  <c r="I1524" i="6"/>
  <c r="H1524" i="6"/>
  <c r="G1524" i="6"/>
  <c r="F1524" i="6"/>
  <c r="E1524" i="6"/>
  <c r="D1524" i="6"/>
  <c r="C1524" i="6"/>
  <c r="B1524" i="6"/>
  <c r="K1523" i="6"/>
  <c r="J1523" i="6"/>
  <c r="I1523" i="6"/>
  <c r="H1523" i="6"/>
  <c r="G1523" i="6"/>
  <c r="F1523" i="6"/>
  <c r="E1523" i="6"/>
  <c r="D1523" i="6"/>
  <c r="C1523" i="6"/>
  <c r="B1523" i="6"/>
  <c r="K1522" i="6"/>
  <c r="K1525" i="6" s="1"/>
  <c r="J1522" i="6"/>
  <c r="J1525" i="6" s="1"/>
  <c r="I1522" i="6"/>
  <c r="I1525" i="6" s="1"/>
  <c r="I1527" i="6" s="1"/>
  <c r="H1522" i="6"/>
  <c r="G1522" i="6"/>
  <c r="G1525" i="6" s="1"/>
  <c r="G1527" i="6" s="1"/>
  <c r="F1522" i="6"/>
  <c r="F1525" i="6" s="1"/>
  <c r="E1522" i="6"/>
  <c r="E1525" i="6" s="1"/>
  <c r="D1522" i="6"/>
  <c r="D1525" i="6" s="1"/>
  <c r="D1527" i="6" s="1"/>
  <c r="C1522" i="6"/>
  <c r="C1525" i="6" s="1"/>
  <c r="B1522" i="6"/>
  <c r="B1525" i="6" s="1"/>
  <c r="K1519" i="6"/>
  <c r="J1519" i="6"/>
  <c r="I1519" i="6"/>
  <c r="H1519" i="6"/>
  <c r="G1519" i="6"/>
  <c r="F1519" i="6"/>
  <c r="E1519" i="6"/>
  <c r="D1519" i="6"/>
  <c r="C1519" i="6"/>
  <c r="B1519" i="6"/>
  <c r="C1518" i="6"/>
  <c r="C1520" i="6" s="1"/>
  <c r="K1517" i="6"/>
  <c r="J1517" i="6"/>
  <c r="I1517" i="6"/>
  <c r="H1517" i="6"/>
  <c r="G1517" i="6"/>
  <c r="F1517" i="6"/>
  <c r="E1517" i="6"/>
  <c r="D1517" i="6"/>
  <c r="C1517" i="6"/>
  <c r="B1517" i="6"/>
  <c r="K1516" i="6"/>
  <c r="J1516" i="6"/>
  <c r="I1516" i="6"/>
  <c r="H1516" i="6"/>
  <c r="G1516" i="6"/>
  <c r="F1516" i="6"/>
  <c r="E1516" i="6"/>
  <c r="D1516" i="6"/>
  <c r="C1516" i="6"/>
  <c r="B1516" i="6"/>
  <c r="K1515" i="6"/>
  <c r="K1518" i="6" s="1"/>
  <c r="K1520" i="6" s="1"/>
  <c r="J1515" i="6"/>
  <c r="J1518" i="6" s="1"/>
  <c r="I1515" i="6"/>
  <c r="I1518" i="6" s="1"/>
  <c r="H1515" i="6"/>
  <c r="H1518" i="6" s="1"/>
  <c r="H1520" i="6" s="1"/>
  <c r="G1515" i="6"/>
  <c r="G1518" i="6" s="1"/>
  <c r="F1515" i="6"/>
  <c r="F1518" i="6" s="1"/>
  <c r="E1515" i="6"/>
  <c r="E1518" i="6" s="1"/>
  <c r="E1520" i="6" s="1"/>
  <c r="D1515" i="6"/>
  <c r="D1518" i="6" s="1"/>
  <c r="C1515" i="6"/>
  <c r="B1515" i="6"/>
  <c r="B1518" i="6" s="1"/>
  <c r="K1513" i="6"/>
  <c r="J1513" i="6"/>
  <c r="I1513" i="6"/>
  <c r="H1513" i="6"/>
  <c r="G1513" i="6"/>
  <c r="F1513" i="6"/>
  <c r="E1513" i="6"/>
  <c r="D1513" i="6"/>
  <c r="C1513" i="6"/>
  <c r="B1513" i="6"/>
  <c r="G1512" i="6"/>
  <c r="D1512" i="6"/>
  <c r="K1511" i="6"/>
  <c r="J1511" i="6"/>
  <c r="I1511" i="6"/>
  <c r="H1511" i="6"/>
  <c r="G1511" i="6"/>
  <c r="F1511" i="6"/>
  <c r="E1511" i="6"/>
  <c r="D1511" i="6"/>
  <c r="C1511" i="6"/>
  <c r="B1511" i="6"/>
  <c r="K1510" i="6"/>
  <c r="J1510" i="6"/>
  <c r="I1510" i="6"/>
  <c r="H1510" i="6"/>
  <c r="G1510" i="6"/>
  <c r="F1510" i="6"/>
  <c r="E1510" i="6"/>
  <c r="D1510" i="6"/>
  <c r="C1510" i="6"/>
  <c r="B1510" i="6"/>
  <c r="K1509" i="6"/>
  <c r="K1512" i="6" s="1"/>
  <c r="K1514" i="6" s="1"/>
  <c r="J1509" i="6"/>
  <c r="J1512" i="6" s="1"/>
  <c r="I1509" i="6"/>
  <c r="I1512" i="6" s="1"/>
  <c r="H1509" i="6"/>
  <c r="H1512" i="6" s="1"/>
  <c r="G1509" i="6"/>
  <c r="F1509" i="6"/>
  <c r="F1512" i="6" s="1"/>
  <c r="E1509" i="6"/>
  <c r="E1512" i="6" s="1"/>
  <c r="D1509" i="6"/>
  <c r="C1509" i="6"/>
  <c r="C1512" i="6" s="1"/>
  <c r="C1514" i="6" s="1"/>
  <c r="B1509" i="6"/>
  <c r="B1512" i="6" s="1"/>
  <c r="K1500" i="6"/>
  <c r="J1500" i="6"/>
  <c r="I1500" i="6"/>
  <c r="H1500" i="6"/>
  <c r="G1500" i="6"/>
  <c r="F1500" i="6"/>
  <c r="E1500" i="6"/>
  <c r="D1500" i="6"/>
  <c r="C1500" i="6"/>
  <c r="B1500" i="6"/>
  <c r="D1499" i="6"/>
  <c r="K1498" i="6"/>
  <c r="J1498" i="6"/>
  <c r="I1498" i="6"/>
  <c r="H1498" i="6"/>
  <c r="G1498" i="6"/>
  <c r="F1498" i="6"/>
  <c r="E1498" i="6"/>
  <c r="D1498" i="6"/>
  <c r="C1498" i="6"/>
  <c r="B1498" i="6"/>
  <c r="K1497" i="6"/>
  <c r="J1497" i="6"/>
  <c r="I1497" i="6"/>
  <c r="H1497" i="6"/>
  <c r="G1497" i="6"/>
  <c r="F1497" i="6"/>
  <c r="E1497" i="6"/>
  <c r="D1497" i="6"/>
  <c r="C1497" i="6"/>
  <c r="B1497" i="6"/>
  <c r="K1496" i="6"/>
  <c r="K1499" i="6" s="1"/>
  <c r="J1496" i="6"/>
  <c r="J1499" i="6" s="1"/>
  <c r="I1496" i="6"/>
  <c r="I1499" i="6" s="1"/>
  <c r="H1496" i="6"/>
  <c r="H1499" i="6" s="1"/>
  <c r="G1496" i="6"/>
  <c r="G1499" i="6" s="1"/>
  <c r="F1496" i="6"/>
  <c r="F1499" i="6" s="1"/>
  <c r="F1501" i="6" s="1"/>
  <c r="E1496" i="6"/>
  <c r="E1499" i="6" s="1"/>
  <c r="D1496" i="6"/>
  <c r="C1496" i="6"/>
  <c r="C1499" i="6" s="1"/>
  <c r="B1496" i="6"/>
  <c r="B1499" i="6" s="1"/>
  <c r="K1494" i="6"/>
  <c r="J1494" i="6"/>
  <c r="I1494" i="6"/>
  <c r="H1494" i="6"/>
  <c r="G1494" i="6"/>
  <c r="F1494" i="6"/>
  <c r="E1494" i="6"/>
  <c r="D1494" i="6"/>
  <c r="C1494" i="6"/>
  <c r="B1494" i="6"/>
  <c r="G1493" i="6"/>
  <c r="K1492" i="6"/>
  <c r="J1492" i="6"/>
  <c r="I1492" i="6"/>
  <c r="H1492" i="6"/>
  <c r="G1492" i="6"/>
  <c r="F1492" i="6"/>
  <c r="E1492" i="6"/>
  <c r="D1492" i="6"/>
  <c r="C1492" i="6"/>
  <c r="B1492" i="6"/>
  <c r="K1491" i="6"/>
  <c r="J1491" i="6"/>
  <c r="I1491" i="6"/>
  <c r="H1491" i="6"/>
  <c r="G1491" i="6"/>
  <c r="F1491" i="6"/>
  <c r="E1491" i="6"/>
  <c r="D1491" i="6"/>
  <c r="C1491" i="6"/>
  <c r="B1491" i="6"/>
  <c r="K1490" i="6"/>
  <c r="K1493" i="6" s="1"/>
  <c r="K1495" i="6" s="1"/>
  <c r="J1490" i="6"/>
  <c r="J1493" i="6" s="1"/>
  <c r="I1490" i="6"/>
  <c r="I1493" i="6" s="1"/>
  <c r="H1490" i="6"/>
  <c r="H1493" i="6" s="1"/>
  <c r="G1490" i="6"/>
  <c r="F1490" i="6"/>
  <c r="F1493" i="6" s="1"/>
  <c r="E1490" i="6"/>
  <c r="E1493" i="6" s="1"/>
  <c r="D1490" i="6"/>
  <c r="D1493" i="6" s="1"/>
  <c r="C1490" i="6"/>
  <c r="C1493" i="6" s="1"/>
  <c r="C1495" i="6" s="1"/>
  <c r="B1490" i="6"/>
  <c r="B1493" i="6" s="1"/>
  <c r="K1487" i="6"/>
  <c r="J1487" i="6"/>
  <c r="I1487" i="6"/>
  <c r="H1487" i="6"/>
  <c r="G1487" i="6"/>
  <c r="F1487" i="6"/>
  <c r="E1487" i="6"/>
  <c r="D1487" i="6"/>
  <c r="C1487" i="6"/>
  <c r="B1487" i="6"/>
  <c r="D1486" i="6"/>
  <c r="K1485" i="6"/>
  <c r="J1485" i="6"/>
  <c r="I1485" i="6"/>
  <c r="H1485" i="6"/>
  <c r="G1485" i="6"/>
  <c r="F1485" i="6"/>
  <c r="E1485" i="6"/>
  <c r="D1485" i="6"/>
  <c r="C1485" i="6"/>
  <c r="B1485" i="6"/>
  <c r="K1484" i="6"/>
  <c r="J1484" i="6"/>
  <c r="I1484" i="6"/>
  <c r="H1484" i="6"/>
  <c r="G1484" i="6"/>
  <c r="F1484" i="6"/>
  <c r="E1484" i="6"/>
  <c r="D1484" i="6"/>
  <c r="C1484" i="6"/>
  <c r="B1484" i="6"/>
  <c r="K1483" i="6"/>
  <c r="K1486" i="6" s="1"/>
  <c r="J1483" i="6"/>
  <c r="J1486" i="6" s="1"/>
  <c r="I1483" i="6"/>
  <c r="I1486" i="6" s="1"/>
  <c r="H1483" i="6"/>
  <c r="H1486" i="6" s="1"/>
  <c r="H1488" i="6" s="1"/>
  <c r="G1483" i="6"/>
  <c r="G1486" i="6" s="1"/>
  <c r="F1483" i="6"/>
  <c r="F1486" i="6" s="1"/>
  <c r="F1488" i="6" s="1"/>
  <c r="E1483" i="6"/>
  <c r="E1486" i="6" s="1"/>
  <c r="D1483" i="6"/>
  <c r="C1483" i="6"/>
  <c r="C1486" i="6" s="1"/>
  <c r="B1483" i="6"/>
  <c r="B1486" i="6" s="1"/>
  <c r="K1481" i="6"/>
  <c r="J1481" i="6"/>
  <c r="I1481" i="6"/>
  <c r="H1481" i="6"/>
  <c r="G1481" i="6"/>
  <c r="F1481" i="6"/>
  <c r="E1481" i="6"/>
  <c r="D1481" i="6"/>
  <c r="C1481" i="6"/>
  <c r="B1481" i="6"/>
  <c r="G1480" i="6"/>
  <c r="K1479" i="6"/>
  <c r="J1479" i="6"/>
  <c r="I1479" i="6"/>
  <c r="H1479" i="6"/>
  <c r="G1479" i="6"/>
  <c r="F1479" i="6"/>
  <c r="E1479" i="6"/>
  <c r="D1479" i="6"/>
  <c r="C1479" i="6"/>
  <c r="B1479" i="6"/>
  <c r="K1478" i="6"/>
  <c r="J1478" i="6"/>
  <c r="I1478" i="6"/>
  <c r="H1478" i="6"/>
  <c r="G1478" i="6"/>
  <c r="F1478" i="6"/>
  <c r="E1478" i="6"/>
  <c r="D1478" i="6"/>
  <c r="C1478" i="6"/>
  <c r="B1478" i="6"/>
  <c r="K1477" i="6"/>
  <c r="K1480" i="6" s="1"/>
  <c r="J1477" i="6"/>
  <c r="J1480" i="6" s="1"/>
  <c r="J1482" i="6" s="1"/>
  <c r="I1477" i="6"/>
  <c r="I1480" i="6" s="1"/>
  <c r="H1477" i="6"/>
  <c r="H1480" i="6" s="1"/>
  <c r="H1482" i="6" s="1"/>
  <c r="G1477" i="6"/>
  <c r="F1477" i="6"/>
  <c r="F1480" i="6" s="1"/>
  <c r="E1477" i="6"/>
  <c r="E1480" i="6" s="1"/>
  <c r="D1477" i="6"/>
  <c r="D1480" i="6" s="1"/>
  <c r="C1477" i="6"/>
  <c r="C1480" i="6" s="1"/>
  <c r="B1477" i="6"/>
  <c r="B1480" i="6" s="1"/>
  <c r="B1482" i="6" s="1"/>
  <c r="K1468" i="6"/>
  <c r="J1468" i="6"/>
  <c r="I1468" i="6"/>
  <c r="H1468" i="6"/>
  <c r="G1468" i="6"/>
  <c r="F1468" i="6"/>
  <c r="E1468" i="6"/>
  <c r="D1468" i="6"/>
  <c r="C1468" i="6"/>
  <c r="B1468" i="6"/>
  <c r="D1467" i="6"/>
  <c r="D1469" i="6" s="1"/>
  <c r="K1466" i="6"/>
  <c r="J1466" i="6"/>
  <c r="I1466" i="6"/>
  <c r="H1466" i="6"/>
  <c r="G1466" i="6"/>
  <c r="F1466" i="6"/>
  <c r="E1466" i="6"/>
  <c r="D1466" i="6"/>
  <c r="C1466" i="6"/>
  <c r="B1466" i="6"/>
  <c r="K1465" i="6"/>
  <c r="J1465" i="6"/>
  <c r="I1465" i="6"/>
  <c r="H1465" i="6"/>
  <c r="G1465" i="6"/>
  <c r="F1465" i="6"/>
  <c r="E1465" i="6"/>
  <c r="D1465" i="6"/>
  <c r="C1465" i="6"/>
  <c r="B1465" i="6"/>
  <c r="K1464" i="6"/>
  <c r="K1467" i="6" s="1"/>
  <c r="J1464" i="6"/>
  <c r="J1467" i="6" s="1"/>
  <c r="I1464" i="6"/>
  <c r="I1467" i="6" s="1"/>
  <c r="H1464" i="6"/>
  <c r="H1467" i="6" s="1"/>
  <c r="H1469" i="6" s="1"/>
  <c r="G1464" i="6"/>
  <c r="G1467" i="6" s="1"/>
  <c r="F1464" i="6"/>
  <c r="F1467" i="6" s="1"/>
  <c r="E1464" i="6"/>
  <c r="E1467" i="6" s="1"/>
  <c r="D1464" i="6"/>
  <c r="C1464" i="6"/>
  <c r="C1467" i="6" s="1"/>
  <c r="B1464" i="6"/>
  <c r="B1467" i="6" s="1"/>
  <c r="K1462" i="6"/>
  <c r="J1462" i="6"/>
  <c r="I1462" i="6"/>
  <c r="H1462" i="6"/>
  <c r="G1462" i="6"/>
  <c r="F1462" i="6"/>
  <c r="E1462" i="6"/>
  <c r="D1462" i="6"/>
  <c r="C1462" i="6"/>
  <c r="B1462" i="6"/>
  <c r="H1461" i="6"/>
  <c r="K1460" i="6"/>
  <c r="J1460" i="6"/>
  <c r="I1460" i="6"/>
  <c r="H1460" i="6"/>
  <c r="G1460" i="6"/>
  <c r="F1460" i="6"/>
  <c r="E1460" i="6"/>
  <c r="D1460" i="6"/>
  <c r="C1460" i="6"/>
  <c r="B1460" i="6"/>
  <c r="K1459" i="6"/>
  <c r="J1459" i="6"/>
  <c r="I1459" i="6"/>
  <c r="H1459" i="6"/>
  <c r="G1459" i="6"/>
  <c r="F1459" i="6"/>
  <c r="E1459" i="6"/>
  <c r="D1459" i="6"/>
  <c r="C1459" i="6"/>
  <c r="B1459" i="6"/>
  <c r="K1458" i="6"/>
  <c r="K1461" i="6" s="1"/>
  <c r="J1458" i="6"/>
  <c r="J1461" i="6" s="1"/>
  <c r="I1458" i="6"/>
  <c r="I1461" i="6" s="1"/>
  <c r="I1463" i="6" s="1"/>
  <c r="H1458" i="6"/>
  <c r="G1458" i="6"/>
  <c r="G1461" i="6" s="1"/>
  <c r="G1463" i="6" s="1"/>
  <c r="F1458" i="6"/>
  <c r="F1461" i="6" s="1"/>
  <c r="E1458" i="6"/>
  <c r="E1461" i="6" s="1"/>
  <c r="D1458" i="6"/>
  <c r="D1461" i="6" s="1"/>
  <c r="D1463" i="6" s="1"/>
  <c r="C1458" i="6"/>
  <c r="C1461" i="6" s="1"/>
  <c r="B1458" i="6"/>
  <c r="B1461" i="6" s="1"/>
  <c r="K1455" i="6"/>
  <c r="J1455" i="6"/>
  <c r="I1455" i="6"/>
  <c r="H1455" i="6"/>
  <c r="G1455" i="6"/>
  <c r="F1455" i="6"/>
  <c r="E1455" i="6"/>
  <c r="D1455" i="6"/>
  <c r="C1455" i="6"/>
  <c r="B1455" i="6"/>
  <c r="C1454" i="6"/>
  <c r="C1456" i="6" s="1"/>
  <c r="K1453" i="6"/>
  <c r="J1453" i="6"/>
  <c r="I1453" i="6"/>
  <c r="H1453" i="6"/>
  <c r="G1453" i="6"/>
  <c r="F1453" i="6"/>
  <c r="E1453" i="6"/>
  <c r="D1453" i="6"/>
  <c r="C1453" i="6"/>
  <c r="B1453" i="6"/>
  <c r="K1452" i="6"/>
  <c r="J1452" i="6"/>
  <c r="I1452" i="6"/>
  <c r="H1452" i="6"/>
  <c r="G1452" i="6"/>
  <c r="F1452" i="6"/>
  <c r="E1452" i="6"/>
  <c r="D1452" i="6"/>
  <c r="C1452" i="6"/>
  <c r="B1452" i="6"/>
  <c r="K1451" i="6"/>
  <c r="K1454" i="6" s="1"/>
  <c r="K1456" i="6" s="1"/>
  <c r="J1451" i="6"/>
  <c r="J1454" i="6" s="1"/>
  <c r="I1451" i="6"/>
  <c r="I1454" i="6" s="1"/>
  <c r="H1451" i="6"/>
  <c r="H1454" i="6" s="1"/>
  <c r="H1456" i="6" s="1"/>
  <c r="G1451" i="6"/>
  <c r="G1454" i="6" s="1"/>
  <c r="F1451" i="6"/>
  <c r="F1454" i="6" s="1"/>
  <c r="E1451" i="6"/>
  <c r="E1454" i="6" s="1"/>
  <c r="E1456" i="6" s="1"/>
  <c r="D1451" i="6"/>
  <c r="D1454" i="6" s="1"/>
  <c r="C1451" i="6"/>
  <c r="B1451" i="6"/>
  <c r="B1454" i="6" s="1"/>
  <c r="K1449" i="6"/>
  <c r="J1449" i="6"/>
  <c r="I1449" i="6"/>
  <c r="H1449" i="6"/>
  <c r="G1449" i="6"/>
  <c r="F1449" i="6"/>
  <c r="E1449" i="6"/>
  <c r="D1449" i="6"/>
  <c r="C1449" i="6"/>
  <c r="B1449" i="6"/>
  <c r="G1448" i="6"/>
  <c r="D1448" i="6"/>
  <c r="K1447" i="6"/>
  <c r="J1447" i="6"/>
  <c r="I1447" i="6"/>
  <c r="H1447" i="6"/>
  <c r="G1447" i="6"/>
  <c r="F1447" i="6"/>
  <c r="E1447" i="6"/>
  <c r="D1447" i="6"/>
  <c r="C1447" i="6"/>
  <c r="B1447" i="6"/>
  <c r="K1446" i="6"/>
  <c r="J1446" i="6"/>
  <c r="I1446" i="6"/>
  <c r="H1446" i="6"/>
  <c r="G1446" i="6"/>
  <c r="F1446" i="6"/>
  <c r="E1446" i="6"/>
  <c r="D1446" i="6"/>
  <c r="C1446" i="6"/>
  <c r="B1446" i="6"/>
  <c r="K1445" i="6"/>
  <c r="K1448" i="6" s="1"/>
  <c r="K1450" i="6" s="1"/>
  <c r="J1445" i="6"/>
  <c r="J1448" i="6" s="1"/>
  <c r="I1445" i="6"/>
  <c r="I1448" i="6" s="1"/>
  <c r="H1445" i="6"/>
  <c r="H1448" i="6" s="1"/>
  <c r="G1445" i="6"/>
  <c r="F1445" i="6"/>
  <c r="F1448" i="6" s="1"/>
  <c r="E1445" i="6"/>
  <c r="E1448" i="6" s="1"/>
  <c r="D1445" i="6"/>
  <c r="C1445" i="6"/>
  <c r="C1448" i="6" s="1"/>
  <c r="C1450" i="6" s="1"/>
  <c r="B1445" i="6"/>
  <c r="B1448" i="6" s="1"/>
  <c r="K1436" i="6"/>
  <c r="J1436" i="6"/>
  <c r="I1436" i="6"/>
  <c r="H1436" i="6"/>
  <c r="G1436" i="6"/>
  <c r="F1436" i="6"/>
  <c r="E1436" i="6"/>
  <c r="D1436" i="6"/>
  <c r="C1436" i="6"/>
  <c r="B1436" i="6"/>
  <c r="D1435" i="6"/>
  <c r="K1434" i="6"/>
  <c r="J1434" i="6"/>
  <c r="I1434" i="6"/>
  <c r="H1434" i="6"/>
  <c r="G1434" i="6"/>
  <c r="F1434" i="6"/>
  <c r="E1434" i="6"/>
  <c r="D1434" i="6"/>
  <c r="C1434" i="6"/>
  <c r="B1434" i="6"/>
  <c r="K1433" i="6"/>
  <c r="J1433" i="6"/>
  <c r="I1433" i="6"/>
  <c r="H1433" i="6"/>
  <c r="G1433" i="6"/>
  <c r="F1433" i="6"/>
  <c r="E1433" i="6"/>
  <c r="D1433" i="6"/>
  <c r="C1433" i="6"/>
  <c r="B1433" i="6"/>
  <c r="K1432" i="6"/>
  <c r="K1435" i="6" s="1"/>
  <c r="J1432" i="6"/>
  <c r="J1435" i="6" s="1"/>
  <c r="I1432" i="6"/>
  <c r="I1435" i="6" s="1"/>
  <c r="H1432" i="6"/>
  <c r="H1435" i="6" s="1"/>
  <c r="G1432" i="6"/>
  <c r="G1435" i="6" s="1"/>
  <c r="F1432" i="6"/>
  <c r="F1435" i="6" s="1"/>
  <c r="F1437" i="6" s="1"/>
  <c r="E1432" i="6"/>
  <c r="E1435" i="6" s="1"/>
  <c r="D1432" i="6"/>
  <c r="C1432" i="6"/>
  <c r="C1435" i="6" s="1"/>
  <c r="B1432" i="6"/>
  <c r="B1435" i="6" s="1"/>
  <c r="K1430" i="6"/>
  <c r="J1430" i="6"/>
  <c r="I1430" i="6"/>
  <c r="H1430" i="6"/>
  <c r="G1430" i="6"/>
  <c r="F1430" i="6"/>
  <c r="E1430" i="6"/>
  <c r="D1430" i="6"/>
  <c r="C1430" i="6"/>
  <c r="B1430" i="6"/>
  <c r="G1429" i="6"/>
  <c r="K1428" i="6"/>
  <c r="J1428" i="6"/>
  <c r="I1428" i="6"/>
  <c r="H1428" i="6"/>
  <c r="G1428" i="6"/>
  <c r="F1428" i="6"/>
  <c r="E1428" i="6"/>
  <c r="D1428" i="6"/>
  <c r="C1428" i="6"/>
  <c r="B1428" i="6"/>
  <c r="K1427" i="6"/>
  <c r="J1427" i="6"/>
  <c r="I1427" i="6"/>
  <c r="H1427" i="6"/>
  <c r="G1427" i="6"/>
  <c r="F1427" i="6"/>
  <c r="E1427" i="6"/>
  <c r="D1427" i="6"/>
  <c r="C1427" i="6"/>
  <c r="B1427" i="6"/>
  <c r="K1426" i="6"/>
  <c r="K1429" i="6" s="1"/>
  <c r="K1431" i="6" s="1"/>
  <c r="J1426" i="6"/>
  <c r="J1429" i="6" s="1"/>
  <c r="I1426" i="6"/>
  <c r="I1429" i="6" s="1"/>
  <c r="H1426" i="6"/>
  <c r="H1429" i="6" s="1"/>
  <c r="G1426" i="6"/>
  <c r="F1426" i="6"/>
  <c r="F1429" i="6" s="1"/>
  <c r="E1426" i="6"/>
  <c r="E1429" i="6" s="1"/>
  <c r="D1426" i="6"/>
  <c r="D1429" i="6" s="1"/>
  <c r="C1426" i="6"/>
  <c r="C1429" i="6" s="1"/>
  <c r="C1431" i="6" s="1"/>
  <c r="B1426" i="6"/>
  <c r="B1429" i="6" s="1"/>
  <c r="K1423" i="6"/>
  <c r="J1423" i="6"/>
  <c r="I1423" i="6"/>
  <c r="H1423" i="6"/>
  <c r="G1423" i="6"/>
  <c r="F1423" i="6"/>
  <c r="E1423" i="6"/>
  <c r="D1423" i="6"/>
  <c r="C1423" i="6"/>
  <c r="B1423" i="6"/>
  <c r="D1422" i="6"/>
  <c r="K1421" i="6"/>
  <c r="J1421" i="6"/>
  <c r="I1421" i="6"/>
  <c r="H1421" i="6"/>
  <c r="G1421" i="6"/>
  <c r="F1421" i="6"/>
  <c r="E1421" i="6"/>
  <c r="D1421" i="6"/>
  <c r="C1421" i="6"/>
  <c r="B1421" i="6"/>
  <c r="K1420" i="6"/>
  <c r="J1420" i="6"/>
  <c r="I1420" i="6"/>
  <c r="H1420" i="6"/>
  <c r="G1420" i="6"/>
  <c r="F1420" i="6"/>
  <c r="E1420" i="6"/>
  <c r="D1420" i="6"/>
  <c r="C1420" i="6"/>
  <c r="B1420" i="6"/>
  <c r="K1419" i="6"/>
  <c r="K1422" i="6" s="1"/>
  <c r="J1419" i="6"/>
  <c r="J1422" i="6" s="1"/>
  <c r="I1419" i="6"/>
  <c r="I1422" i="6" s="1"/>
  <c r="H1419" i="6"/>
  <c r="H1422" i="6" s="1"/>
  <c r="H1424" i="6" s="1"/>
  <c r="G1419" i="6"/>
  <c r="G1422" i="6" s="1"/>
  <c r="F1419" i="6"/>
  <c r="F1422" i="6" s="1"/>
  <c r="F1424" i="6" s="1"/>
  <c r="E1419" i="6"/>
  <c r="E1422" i="6" s="1"/>
  <c r="D1419" i="6"/>
  <c r="C1419" i="6"/>
  <c r="C1422" i="6" s="1"/>
  <c r="B1419" i="6"/>
  <c r="B1422" i="6" s="1"/>
  <c r="K1417" i="6"/>
  <c r="J1417" i="6"/>
  <c r="I1417" i="6"/>
  <c r="H1417" i="6"/>
  <c r="G1417" i="6"/>
  <c r="F1417" i="6"/>
  <c r="E1417" i="6"/>
  <c r="D1417" i="6"/>
  <c r="C1417" i="6"/>
  <c r="B1417" i="6"/>
  <c r="G1416" i="6"/>
  <c r="K1415" i="6"/>
  <c r="J1415" i="6"/>
  <c r="I1415" i="6"/>
  <c r="H1415" i="6"/>
  <c r="G1415" i="6"/>
  <c r="F1415" i="6"/>
  <c r="E1415" i="6"/>
  <c r="D1415" i="6"/>
  <c r="C1415" i="6"/>
  <c r="B1415" i="6"/>
  <c r="K1414" i="6"/>
  <c r="J1414" i="6"/>
  <c r="I1414" i="6"/>
  <c r="H1414" i="6"/>
  <c r="G1414" i="6"/>
  <c r="F1414" i="6"/>
  <c r="E1414" i="6"/>
  <c r="D1414" i="6"/>
  <c r="C1414" i="6"/>
  <c r="B1414" i="6"/>
  <c r="K1413" i="6"/>
  <c r="K1416" i="6" s="1"/>
  <c r="J1413" i="6"/>
  <c r="J1416" i="6" s="1"/>
  <c r="J1418" i="6" s="1"/>
  <c r="I1413" i="6"/>
  <c r="I1416" i="6" s="1"/>
  <c r="H1413" i="6"/>
  <c r="H1416" i="6" s="1"/>
  <c r="H1418" i="6" s="1"/>
  <c r="G1413" i="6"/>
  <c r="F1413" i="6"/>
  <c r="F1416" i="6" s="1"/>
  <c r="E1413" i="6"/>
  <c r="E1416" i="6" s="1"/>
  <c r="D1413" i="6"/>
  <c r="D1416" i="6" s="1"/>
  <c r="C1413" i="6"/>
  <c r="C1416" i="6" s="1"/>
  <c r="B1413" i="6"/>
  <c r="B1416" i="6" s="1"/>
  <c r="B1418" i="6" s="1"/>
  <c r="K1404" i="6"/>
  <c r="J1404" i="6"/>
  <c r="I1404" i="6"/>
  <c r="H1404" i="6"/>
  <c r="G1404" i="6"/>
  <c r="F1404" i="6"/>
  <c r="E1404" i="6"/>
  <c r="D1404" i="6"/>
  <c r="C1404" i="6"/>
  <c r="B1404" i="6"/>
  <c r="D1403" i="6"/>
  <c r="D1405" i="6" s="1"/>
  <c r="K1402" i="6"/>
  <c r="J1402" i="6"/>
  <c r="I1402" i="6"/>
  <c r="H1402" i="6"/>
  <c r="G1402" i="6"/>
  <c r="F1402" i="6"/>
  <c r="E1402" i="6"/>
  <c r="D1402" i="6"/>
  <c r="C1402" i="6"/>
  <c r="B1402" i="6"/>
  <c r="K1401" i="6"/>
  <c r="J1401" i="6"/>
  <c r="I1401" i="6"/>
  <c r="H1401" i="6"/>
  <c r="G1401" i="6"/>
  <c r="F1401" i="6"/>
  <c r="E1401" i="6"/>
  <c r="D1401" i="6"/>
  <c r="C1401" i="6"/>
  <c r="B1401" i="6"/>
  <c r="K1400" i="6"/>
  <c r="K1403" i="6" s="1"/>
  <c r="J1400" i="6"/>
  <c r="J1403" i="6" s="1"/>
  <c r="I1400" i="6"/>
  <c r="I1403" i="6" s="1"/>
  <c r="H1400" i="6"/>
  <c r="H1403" i="6" s="1"/>
  <c r="G1400" i="6"/>
  <c r="G1403" i="6" s="1"/>
  <c r="F1400" i="6"/>
  <c r="F1403" i="6" s="1"/>
  <c r="E1400" i="6"/>
  <c r="E1403" i="6" s="1"/>
  <c r="D1400" i="6"/>
  <c r="C1400" i="6"/>
  <c r="C1403" i="6" s="1"/>
  <c r="B1400" i="6"/>
  <c r="B1403" i="6" s="1"/>
  <c r="K1398" i="6"/>
  <c r="J1398" i="6"/>
  <c r="I1398" i="6"/>
  <c r="H1398" i="6"/>
  <c r="G1398" i="6"/>
  <c r="F1398" i="6"/>
  <c r="E1398" i="6"/>
  <c r="D1398" i="6"/>
  <c r="C1398" i="6"/>
  <c r="B1398" i="6"/>
  <c r="H1397" i="6"/>
  <c r="E1397" i="6"/>
  <c r="K1396" i="6"/>
  <c r="J1396" i="6"/>
  <c r="I1396" i="6"/>
  <c r="H1396" i="6"/>
  <c r="G1396" i="6"/>
  <c r="F1396" i="6"/>
  <c r="E1396" i="6"/>
  <c r="D1396" i="6"/>
  <c r="C1396" i="6"/>
  <c r="B1396" i="6"/>
  <c r="K1395" i="6"/>
  <c r="J1395" i="6"/>
  <c r="I1395" i="6"/>
  <c r="H1395" i="6"/>
  <c r="G1395" i="6"/>
  <c r="F1395" i="6"/>
  <c r="E1395" i="6"/>
  <c r="D1395" i="6"/>
  <c r="C1395" i="6"/>
  <c r="B1395" i="6"/>
  <c r="K1394" i="6"/>
  <c r="K1397" i="6" s="1"/>
  <c r="J1394" i="6"/>
  <c r="J1397" i="6" s="1"/>
  <c r="I1394" i="6"/>
  <c r="I1397" i="6" s="1"/>
  <c r="I1399" i="6" s="1"/>
  <c r="H1394" i="6"/>
  <c r="G1394" i="6"/>
  <c r="G1397" i="6" s="1"/>
  <c r="F1394" i="6"/>
  <c r="F1397" i="6" s="1"/>
  <c r="E1394" i="6"/>
  <c r="D1394" i="6"/>
  <c r="D1397" i="6" s="1"/>
  <c r="C1394" i="6"/>
  <c r="C1397" i="6" s="1"/>
  <c r="B1394" i="6"/>
  <c r="B1397" i="6" s="1"/>
  <c r="K1391" i="6"/>
  <c r="J1391" i="6"/>
  <c r="I1391" i="6"/>
  <c r="H1391" i="6"/>
  <c r="G1391" i="6"/>
  <c r="F1391" i="6"/>
  <c r="E1391" i="6"/>
  <c r="D1391" i="6"/>
  <c r="C1391" i="6"/>
  <c r="B1391" i="6"/>
  <c r="I1390" i="6"/>
  <c r="C1390" i="6"/>
  <c r="K1389" i="6"/>
  <c r="J1389" i="6"/>
  <c r="I1389" i="6"/>
  <c r="H1389" i="6"/>
  <c r="G1389" i="6"/>
  <c r="F1389" i="6"/>
  <c r="E1389" i="6"/>
  <c r="D1389" i="6"/>
  <c r="C1389" i="6"/>
  <c r="B1389" i="6"/>
  <c r="K1388" i="6"/>
  <c r="J1388" i="6"/>
  <c r="I1388" i="6"/>
  <c r="H1388" i="6"/>
  <c r="G1388" i="6"/>
  <c r="F1388" i="6"/>
  <c r="E1388" i="6"/>
  <c r="D1388" i="6"/>
  <c r="C1388" i="6"/>
  <c r="B1388" i="6"/>
  <c r="K1387" i="6"/>
  <c r="K1390" i="6" s="1"/>
  <c r="J1387" i="6"/>
  <c r="J1390" i="6" s="1"/>
  <c r="I1387" i="6"/>
  <c r="H1387" i="6"/>
  <c r="H1390" i="6" s="1"/>
  <c r="H1392" i="6" s="1"/>
  <c r="G1387" i="6"/>
  <c r="G1390" i="6" s="1"/>
  <c r="F1387" i="6"/>
  <c r="F1390" i="6" s="1"/>
  <c r="E1387" i="6"/>
  <c r="E1390" i="6" s="1"/>
  <c r="E1392" i="6" s="1"/>
  <c r="D1387" i="6"/>
  <c r="D1390" i="6" s="1"/>
  <c r="D1392" i="6" s="1"/>
  <c r="C1387" i="6"/>
  <c r="B1387" i="6"/>
  <c r="B1390" i="6" s="1"/>
  <c r="K1385" i="6"/>
  <c r="J1385" i="6"/>
  <c r="I1385" i="6"/>
  <c r="H1385" i="6"/>
  <c r="G1385" i="6"/>
  <c r="F1385" i="6"/>
  <c r="E1385" i="6"/>
  <c r="E1386" i="6" s="1"/>
  <c r="D1385" i="6"/>
  <c r="C1385" i="6"/>
  <c r="B1385" i="6"/>
  <c r="G1384" i="6"/>
  <c r="E1384" i="6"/>
  <c r="K1383" i="6"/>
  <c r="J1383" i="6"/>
  <c r="I1383" i="6"/>
  <c r="H1383" i="6"/>
  <c r="G1383" i="6"/>
  <c r="F1383" i="6"/>
  <c r="E1383" i="6"/>
  <c r="D1383" i="6"/>
  <c r="C1383" i="6"/>
  <c r="B1383" i="6"/>
  <c r="K1382" i="6"/>
  <c r="J1382" i="6"/>
  <c r="I1382" i="6"/>
  <c r="H1382" i="6"/>
  <c r="G1382" i="6"/>
  <c r="F1382" i="6"/>
  <c r="E1382" i="6"/>
  <c r="D1382" i="6"/>
  <c r="C1382" i="6"/>
  <c r="B1382" i="6"/>
  <c r="K1381" i="6"/>
  <c r="K1384" i="6" s="1"/>
  <c r="J1381" i="6"/>
  <c r="J1384" i="6" s="1"/>
  <c r="I1381" i="6"/>
  <c r="I1384" i="6" s="1"/>
  <c r="H1381" i="6"/>
  <c r="H1384" i="6" s="1"/>
  <c r="H1386" i="6" s="1"/>
  <c r="G1381" i="6"/>
  <c r="F1381" i="6"/>
  <c r="F1384" i="6" s="1"/>
  <c r="E1381" i="6"/>
  <c r="D1381" i="6"/>
  <c r="D1384" i="6" s="1"/>
  <c r="C1381" i="6"/>
  <c r="C1384" i="6" s="1"/>
  <c r="B1381" i="6"/>
  <c r="B1384" i="6" s="1"/>
  <c r="K1372" i="6"/>
  <c r="J1372" i="6"/>
  <c r="I1372" i="6"/>
  <c r="H1372" i="6"/>
  <c r="G1372" i="6"/>
  <c r="F1372" i="6"/>
  <c r="E1372" i="6"/>
  <c r="D1372" i="6"/>
  <c r="C1372" i="6"/>
  <c r="B1372" i="6"/>
  <c r="I1371" i="6"/>
  <c r="K1370" i="6"/>
  <c r="J1370" i="6"/>
  <c r="I1370" i="6"/>
  <c r="H1370" i="6"/>
  <c r="G1370" i="6"/>
  <c r="F1370" i="6"/>
  <c r="E1370" i="6"/>
  <c r="D1370" i="6"/>
  <c r="C1370" i="6"/>
  <c r="B1370" i="6"/>
  <c r="K1369" i="6"/>
  <c r="J1369" i="6"/>
  <c r="I1369" i="6"/>
  <c r="H1369" i="6"/>
  <c r="G1369" i="6"/>
  <c r="F1369" i="6"/>
  <c r="E1369" i="6"/>
  <c r="D1369" i="6"/>
  <c r="C1369" i="6"/>
  <c r="B1369" i="6"/>
  <c r="K1368" i="6"/>
  <c r="K1371" i="6" s="1"/>
  <c r="J1368" i="6"/>
  <c r="J1371" i="6" s="1"/>
  <c r="I1368" i="6"/>
  <c r="H1368" i="6"/>
  <c r="H1371" i="6" s="1"/>
  <c r="G1368" i="6"/>
  <c r="G1371" i="6" s="1"/>
  <c r="F1368" i="6"/>
  <c r="F1371" i="6" s="1"/>
  <c r="E1368" i="6"/>
  <c r="E1371" i="6" s="1"/>
  <c r="D1368" i="6"/>
  <c r="D1371" i="6" s="1"/>
  <c r="D1373" i="6" s="1"/>
  <c r="C1368" i="6"/>
  <c r="C1371" i="6" s="1"/>
  <c r="B1368" i="6"/>
  <c r="B1371" i="6" s="1"/>
  <c r="K1366" i="6"/>
  <c r="J1366" i="6"/>
  <c r="I1366" i="6"/>
  <c r="H1366" i="6"/>
  <c r="G1366" i="6"/>
  <c r="F1366" i="6"/>
  <c r="E1366" i="6"/>
  <c r="D1366" i="6"/>
  <c r="C1366" i="6"/>
  <c r="B1366" i="6"/>
  <c r="H1365" i="6"/>
  <c r="H1367" i="6" s="1"/>
  <c r="K1364" i="6"/>
  <c r="J1364" i="6"/>
  <c r="I1364" i="6"/>
  <c r="H1364" i="6"/>
  <c r="G1364" i="6"/>
  <c r="F1364" i="6"/>
  <c r="E1364" i="6"/>
  <c r="D1364" i="6"/>
  <c r="C1364" i="6"/>
  <c r="B1364" i="6"/>
  <c r="K1363" i="6"/>
  <c r="J1363" i="6"/>
  <c r="I1363" i="6"/>
  <c r="H1363" i="6"/>
  <c r="G1363" i="6"/>
  <c r="F1363" i="6"/>
  <c r="E1363" i="6"/>
  <c r="D1363" i="6"/>
  <c r="C1363" i="6"/>
  <c r="B1363" i="6"/>
  <c r="K1362" i="6"/>
  <c r="K1365" i="6" s="1"/>
  <c r="J1362" i="6"/>
  <c r="J1365" i="6" s="1"/>
  <c r="J1367" i="6" s="1"/>
  <c r="I1362" i="6"/>
  <c r="I1365" i="6" s="1"/>
  <c r="H1362" i="6"/>
  <c r="G1362" i="6"/>
  <c r="G1365" i="6" s="1"/>
  <c r="F1362" i="6"/>
  <c r="F1365" i="6" s="1"/>
  <c r="E1362" i="6"/>
  <c r="E1365" i="6" s="1"/>
  <c r="D1362" i="6"/>
  <c r="D1365" i="6" s="1"/>
  <c r="C1362" i="6"/>
  <c r="C1365" i="6" s="1"/>
  <c r="B1362" i="6"/>
  <c r="B1365" i="6" s="1"/>
  <c r="B1367" i="6" s="1"/>
  <c r="K1359" i="6"/>
  <c r="J1359" i="6"/>
  <c r="I1359" i="6"/>
  <c r="H1359" i="6"/>
  <c r="G1359" i="6"/>
  <c r="F1359" i="6"/>
  <c r="E1359" i="6"/>
  <c r="D1359" i="6"/>
  <c r="C1359" i="6"/>
  <c r="B1359" i="6"/>
  <c r="D1358" i="6"/>
  <c r="K1357" i="6"/>
  <c r="J1357" i="6"/>
  <c r="I1357" i="6"/>
  <c r="H1357" i="6"/>
  <c r="G1357" i="6"/>
  <c r="F1357" i="6"/>
  <c r="E1357" i="6"/>
  <c r="D1357" i="6"/>
  <c r="C1357" i="6"/>
  <c r="B1357" i="6"/>
  <c r="K1356" i="6"/>
  <c r="J1356" i="6"/>
  <c r="I1356" i="6"/>
  <c r="H1356" i="6"/>
  <c r="G1356" i="6"/>
  <c r="F1356" i="6"/>
  <c r="E1356" i="6"/>
  <c r="D1356" i="6"/>
  <c r="C1356" i="6"/>
  <c r="B1356" i="6"/>
  <c r="K1355" i="6"/>
  <c r="K1358" i="6" s="1"/>
  <c r="J1355" i="6"/>
  <c r="J1358" i="6" s="1"/>
  <c r="I1355" i="6"/>
  <c r="I1358" i="6" s="1"/>
  <c r="H1355" i="6"/>
  <c r="H1358" i="6" s="1"/>
  <c r="G1355" i="6"/>
  <c r="G1358" i="6" s="1"/>
  <c r="F1355" i="6"/>
  <c r="F1358" i="6" s="1"/>
  <c r="F1360" i="6" s="1"/>
  <c r="E1355" i="6"/>
  <c r="E1358" i="6" s="1"/>
  <c r="D1355" i="6"/>
  <c r="C1355" i="6"/>
  <c r="C1358" i="6" s="1"/>
  <c r="B1355" i="6"/>
  <c r="B1358" i="6" s="1"/>
  <c r="K1353" i="6"/>
  <c r="J1353" i="6"/>
  <c r="I1353" i="6"/>
  <c r="H1353" i="6"/>
  <c r="G1353" i="6"/>
  <c r="F1353" i="6"/>
  <c r="E1353" i="6"/>
  <c r="D1353" i="6"/>
  <c r="C1353" i="6"/>
  <c r="B1353" i="6"/>
  <c r="G1352" i="6"/>
  <c r="K1351" i="6"/>
  <c r="J1351" i="6"/>
  <c r="I1351" i="6"/>
  <c r="H1351" i="6"/>
  <c r="G1351" i="6"/>
  <c r="F1351" i="6"/>
  <c r="E1351" i="6"/>
  <c r="D1351" i="6"/>
  <c r="C1351" i="6"/>
  <c r="B1351" i="6"/>
  <c r="K1350" i="6"/>
  <c r="J1350" i="6"/>
  <c r="I1350" i="6"/>
  <c r="H1350" i="6"/>
  <c r="G1350" i="6"/>
  <c r="F1350" i="6"/>
  <c r="E1350" i="6"/>
  <c r="D1350" i="6"/>
  <c r="C1350" i="6"/>
  <c r="B1350" i="6"/>
  <c r="K1349" i="6"/>
  <c r="K1352" i="6" s="1"/>
  <c r="J1349" i="6"/>
  <c r="J1352" i="6" s="1"/>
  <c r="I1349" i="6"/>
  <c r="I1352" i="6" s="1"/>
  <c r="I1354" i="6" s="1"/>
  <c r="H1349" i="6"/>
  <c r="H1352" i="6" s="1"/>
  <c r="H1354" i="6" s="1"/>
  <c r="G1349" i="6"/>
  <c r="F1349" i="6"/>
  <c r="F1352" i="6" s="1"/>
  <c r="E1349" i="6"/>
  <c r="E1352" i="6" s="1"/>
  <c r="D1349" i="6"/>
  <c r="D1352" i="6" s="1"/>
  <c r="D1354" i="6" s="1"/>
  <c r="C1349" i="6"/>
  <c r="C1352" i="6" s="1"/>
  <c r="B1349" i="6"/>
  <c r="B1352" i="6" s="1"/>
  <c r="K1340" i="6"/>
  <c r="J1340" i="6"/>
  <c r="I1340" i="6"/>
  <c r="H1340" i="6"/>
  <c r="G1340" i="6"/>
  <c r="F1340" i="6"/>
  <c r="E1340" i="6"/>
  <c r="D1340" i="6"/>
  <c r="C1340" i="6"/>
  <c r="B1340" i="6"/>
  <c r="K1339" i="6"/>
  <c r="C1339" i="6"/>
  <c r="K1338" i="6"/>
  <c r="J1338" i="6"/>
  <c r="I1338" i="6"/>
  <c r="H1338" i="6"/>
  <c r="G1338" i="6"/>
  <c r="F1338" i="6"/>
  <c r="E1338" i="6"/>
  <c r="D1338" i="6"/>
  <c r="C1338" i="6"/>
  <c r="B1338" i="6"/>
  <c r="K1337" i="6"/>
  <c r="J1337" i="6"/>
  <c r="I1337" i="6"/>
  <c r="H1337" i="6"/>
  <c r="G1337" i="6"/>
  <c r="F1337" i="6"/>
  <c r="E1337" i="6"/>
  <c r="D1337" i="6"/>
  <c r="C1337" i="6"/>
  <c r="B1337" i="6"/>
  <c r="K1336" i="6"/>
  <c r="J1336" i="6"/>
  <c r="J1339" i="6" s="1"/>
  <c r="I1336" i="6"/>
  <c r="I1339" i="6" s="1"/>
  <c r="H1336" i="6"/>
  <c r="H1339" i="6" s="1"/>
  <c r="G1336" i="6"/>
  <c r="G1339" i="6" s="1"/>
  <c r="F1336" i="6"/>
  <c r="F1339" i="6" s="1"/>
  <c r="E1336" i="6"/>
  <c r="E1339" i="6" s="1"/>
  <c r="D1336" i="6"/>
  <c r="D1339" i="6" s="1"/>
  <c r="D1341" i="6" s="1"/>
  <c r="C1336" i="6"/>
  <c r="B1336" i="6"/>
  <c r="B1339" i="6" s="1"/>
  <c r="K1334" i="6"/>
  <c r="J1334" i="6"/>
  <c r="I1334" i="6"/>
  <c r="H1334" i="6"/>
  <c r="G1334" i="6"/>
  <c r="F1334" i="6"/>
  <c r="E1334" i="6"/>
  <c r="D1334" i="6"/>
  <c r="C1334" i="6"/>
  <c r="B1334" i="6"/>
  <c r="H1333" i="6"/>
  <c r="H1335" i="6" s="1"/>
  <c r="G1333" i="6"/>
  <c r="K1332" i="6"/>
  <c r="J1332" i="6"/>
  <c r="I1332" i="6"/>
  <c r="H1332" i="6"/>
  <c r="G1332" i="6"/>
  <c r="F1332" i="6"/>
  <c r="E1332" i="6"/>
  <c r="D1332" i="6"/>
  <c r="C1332" i="6"/>
  <c r="B1332" i="6"/>
  <c r="K1331" i="6"/>
  <c r="J1331" i="6"/>
  <c r="I1331" i="6"/>
  <c r="H1331" i="6"/>
  <c r="G1331" i="6"/>
  <c r="F1331" i="6"/>
  <c r="E1331" i="6"/>
  <c r="D1331" i="6"/>
  <c r="C1331" i="6"/>
  <c r="B1331" i="6"/>
  <c r="K1330" i="6"/>
  <c r="K1333" i="6" s="1"/>
  <c r="K1335" i="6" s="1"/>
  <c r="J1330" i="6"/>
  <c r="J1333" i="6" s="1"/>
  <c r="I1330" i="6"/>
  <c r="I1333" i="6" s="1"/>
  <c r="I1335" i="6" s="1"/>
  <c r="H1330" i="6"/>
  <c r="G1330" i="6"/>
  <c r="F1330" i="6"/>
  <c r="F1333" i="6" s="1"/>
  <c r="E1330" i="6"/>
  <c r="E1333" i="6" s="1"/>
  <c r="D1330" i="6"/>
  <c r="D1333" i="6" s="1"/>
  <c r="C1330" i="6"/>
  <c r="C1333" i="6" s="1"/>
  <c r="C1335" i="6" s="1"/>
  <c r="B1330" i="6"/>
  <c r="B1333" i="6" s="1"/>
  <c r="K1327" i="6"/>
  <c r="K1328" i="6" s="1"/>
  <c r="J1327" i="6"/>
  <c r="I1327" i="6"/>
  <c r="H1327" i="6"/>
  <c r="G1327" i="6"/>
  <c r="F1327" i="6"/>
  <c r="E1327" i="6"/>
  <c r="D1327" i="6"/>
  <c r="C1327" i="6"/>
  <c r="C1328" i="6" s="1"/>
  <c r="B1327" i="6"/>
  <c r="D1326" i="6"/>
  <c r="D1328" i="6" s="1"/>
  <c r="K1325" i="6"/>
  <c r="J1325" i="6"/>
  <c r="I1325" i="6"/>
  <c r="H1325" i="6"/>
  <c r="G1325" i="6"/>
  <c r="F1325" i="6"/>
  <c r="E1325" i="6"/>
  <c r="D1325" i="6"/>
  <c r="C1325" i="6"/>
  <c r="B1325" i="6"/>
  <c r="K1324" i="6"/>
  <c r="J1324" i="6"/>
  <c r="I1324" i="6"/>
  <c r="H1324" i="6"/>
  <c r="G1324" i="6"/>
  <c r="F1324" i="6"/>
  <c r="E1324" i="6"/>
  <c r="D1324" i="6"/>
  <c r="C1324" i="6"/>
  <c r="B1324" i="6"/>
  <c r="K1323" i="6"/>
  <c r="K1326" i="6" s="1"/>
  <c r="J1323" i="6"/>
  <c r="J1326" i="6" s="1"/>
  <c r="I1323" i="6"/>
  <c r="I1326" i="6" s="1"/>
  <c r="H1323" i="6"/>
  <c r="H1326" i="6" s="1"/>
  <c r="G1323" i="6"/>
  <c r="G1326" i="6" s="1"/>
  <c r="F1323" i="6"/>
  <c r="F1326" i="6" s="1"/>
  <c r="F1328" i="6" s="1"/>
  <c r="E1323" i="6"/>
  <c r="E1326" i="6" s="1"/>
  <c r="D1323" i="6"/>
  <c r="C1323" i="6"/>
  <c r="C1326" i="6" s="1"/>
  <c r="B1323" i="6"/>
  <c r="B1326" i="6" s="1"/>
  <c r="K1321" i="6"/>
  <c r="J1321" i="6"/>
  <c r="I1321" i="6"/>
  <c r="H1321" i="6"/>
  <c r="G1321" i="6"/>
  <c r="F1321" i="6"/>
  <c r="E1321" i="6"/>
  <c r="D1321" i="6"/>
  <c r="C1321" i="6"/>
  <c r="B1321" i="6"/>
  <c r="G1320" i="6"/>
  <c r="K1319" i="6"/>
  <c r="J1319" i="6"/>
  <c r="I1319" i="6"/>
  <c r="H1319" i="6"/>
  <c r="G1319" i="6"/>
  <c r="F1319" i="6"/>
  <c r="E1319" i="6"/>
  <c r="D1319" i="6"/>
  <c r="C1319" i="6"/>
  <c r="B1319" i="6"/>
  <c r="K1318" i="6"/>
  <c r="J1318" i="6"/>
  <c r="I1318" i="6"/>
  <c r="H1318" i="6"/>
  <c r="G1318" i="6"/>
  <c r="F1318" i="6"/>
  <c r="E1318" i="6"/>
  <c r="D1318" i="6"/>
  <c r="C1318" i="6"/>
  <c r="B1318" i="6"/>
  <c r="K1317" i="6"/>
  <c r="K1320" i="6" s="1"/>
  <c r="J1317" i="6"/>
  <c r="J1320" i="6" s="1"/>
  <c r="I1317" i="6"/>
  <c r="I1320" i="6" s="1"/>
  <c r="H1317" i="6"/>
  <c r="H1320" i="6" s="1"/>
  <c r="H1322" i="6" s="1"/>
  <c r="G1317" i="6"/>
  <c r="F1317" i="6"/>
  <c r="F1320" i="6" s="1"/>
  <c r="E1317" i="6"/>
  <c r="E1320" i="6" s="1"/>
  <c r="D1317" i="6"/>
  <c r="D1320" i="6" s="1"/>
  <c r="C1317" i="6"/>
  <c r="C1320" i="6" s="1"/>
  <c r="B1317" i="6"/>
  <c r="B1320" i="6" s="1"/>
  <c r="K1308" i="6"/>
  <c r="J1308" i="6"/>
  <c r="J1309" i="6" s="1"/>
  <c r="I1308" i="6"/>
  <c r="H1308" i="6"/>
  <c r="H1309" i="6" s="1"/>
  <c r="G1308" i="6"/>
  <c r="F1308" i="6"/>
  <c r="E1308" i="6"/>
  <c r="D1308" i="6"/>
  <c r="C1308" i="6"/>
  <c r="B1308" i="6"/>
  <c r="B1309" i="6" s="1"/>
  <c r="J1307" i="6"/>
  <c r="H1307" i="6"/>
  <c r="C1307" i="6"/>
  <c r="K1306" i="6"/>
  <c r="J1306" i="6"/>
  <c r="I1306" i="6"/>
  <c r="H1306" i="6"/>
  <c r="G1306" i="6"/>
  <c r="F1306" i="6"/>
  <c r="E1306" i="6"/>
  <c r="D1306" i="6"/>
  <c r="C1306" i="6"/>
  <c r="B1306" i="6"/>
  <c r="K1305" i="6"/>
  <c r="J1305" i="6"/>
  <c r="I1305" i="6"/>
  <c r="H1305" i="6"/>
  <c r="G1305" i="6"/>
  <c r="F1305" i="6"/>
  <c r="E1305" i="6"/>
  <c r="D1305" i="6"/>
  <c r="C1305" i="6"/>
  <c r="B1305" i="6"/>
  <c r="K1304" i="6"/>
  <c r="K1307" i="6" s="1"/>
  <c r="J1304" i="6"/>
  <c r="I1304" i="6"/>
  <c r="I1307" i="6" s="1"/>
  <c r="H1304" i="6"/>
  <c r="G1304" i="6"/>
  <c r="G1307" i="6" s="1"/>
  <c r="F1304" i="6"/>
  <c r="F1307" i="6" s="1"/>
  <c r="E1304" i="6"/>
  <c r="E1307" i="6" s="1"/>
  <c r="D1304" i="6"/>
  <c r="D1307" i="6" s="1"/>
  <c r="C1304" i="6"/>
  <c r="B1304" i="6"/>
  <c r="B1307" i="6" s="1"/>
  <c r="K1302" i="6"/>
  <c r="J1302" i="6"/>
  <c r="I1302" i="6"/>
  <c r="H1302" i="6"/>
  <c r="G1302" i="6"/>
  <c r="F1302" i="6"/>
  <c r="E1302" i="6"/>
  <c r="D1302" i="6"/>
  <c r="C1302" i="6"/>
  <c r="B1302" i="6"/>
  <c r="G1301" i="6"/>
  <c r="F1301" i="6"/>
  <c r="D1301" i="6"/>
  <c r="K1300" i="6"/>
  <c r="J1300" i="6"/>
  <c r="I1300" i="6"/>
  <c r="H1300" i="6"/>
  <c r="G1300" i="6"/>
  <c r="F1300" i="6"/>
  <c r="E1300" i="6"/>
  <c r="D1300" i="6"/>
  <c r="C1300" i="6"/>
  <c r="B1300" i="6"/>
  <c r="K1299" i="6"/>
  <c r="J1299" i="6"/>
  <c r="I1299" i="6"/>
  <c r="H1299" i="6"/>
  <c r="G1299" i="6"/>
  <c r="F1299" i="6"/>
  <c r="E1299" i="6"/>
  <c r="D1299" i="6"/>
  <c r="C1299" i="6"/>
  <c r="B1299" i="6"/>
  <c r="K1298" i="6"/>
  <c r="K1301" i="6" s="1"/>
  <c r="J1298" i="6"/>
  <c r="J1301" i="6" s="1"/>
  <c r="I1298" i="6"/>
  <c r="I1301" i="6" s="1"/>
  <c r="H1298" i="6"/>
  <c r="H1301" i="6" s="1"/>
  <c r="G1298" i="6"/>
  <c r="F1298" i="6"/>
  <c r="E1298" i="6"/>
  <c r="E1301" i="6" s="1"/>
  <c r="D1298" i="6"/>
  <c r="C1298" i="6"/>
  <c r="C1301" i="6" s="1"/>
  <c r="B1298" i="6"/>
  <c r="B1301" i="6" s="1"/>
  <c r="K1295" i="6"/>
  <c r="J1295" i="6"/>
  <c r="J1296" i="6" s="1"/>
  <c r="I1295" i="6"/>
  <c r="H1295" i="6"/>
  <c r="G1295" i="6"/>
  <c r="F1295" i="6"/>
  <c r="E1295" i="6"/>
  <c r="D1295" i="6"/>
  <c r="C1295" i="6"/>
  <c r="B1295" i="6"/>
  <c r="B1296" i="6" s="1"/>
  <c r="H1294" i="6"/>
  <c r="D1294" i="6"/>
  <c r="B1294" i="6"/>
  <c r="K1293" i="6"/>
  <c r="J1293" i="6"/>
  <c r="I1293" i="6"/>
  <c r="H1293" i="6"/>
  <c r="G1293" i="6"/>
  <c r="F1293" i="6"/>
  <c r="E1293" i="6"/>
  <c r="D1293" i="6"/>
  <c r="C1293" i="6"/>
  <c r="B1293" i="6"/>
  <c r="K1292" i="6"/>
  <c r="J1292" i="6"/>
  <c r="I1292" i="6"/>
  <c r="H1292" i="6"/>
  <c r="G1292" i="6"/>
  <c r="F1292" i="6"/>
  <c r="E1292" i="6"/>
  <c r="D1292" i="6"/>
  <c r="C1292" i="6"/>
  <c r="B1292" i="6"/>
  <c r="K1291" i="6"/>
  <c r="K1294" i="6" s="1"/>
  <c r="J1291" i="6"/>
  <c r="J1294" i="6" s="1"/>
  <c r="I1291" i="6"/>
  <c r="I1294" i="6" s="1"/>
  <c r="H1291" i="6"/>
  <c r="G1291" i="6"/>
  <c r="G1294" i="6" s="1"/>
  <c r="F1291" i="6"/>
  <c r="F1294" i="6" s="1"/>
  <c r="E1291" i="6"/>
  <c r="E1294" i="6" s="1"/>
  <c r="D1291" i="6"/>
  <c r="C1291" i="6"/>
  <c r="C1294" i="6" s="1"/>
  <c r="B1291" i="6"/>
  <c r="K1289" i="6"/>
  <c r="J1289" i="6"/>
  <c r="I1289" i="6"/>
  <c r="H1289" i="6"/>
  <c r="G1289" i="6"/>
  <c r="F1289" i="6"/>
  <c r="E1289" i="6"/>
  <c r="D1289" i="6"/>
  <c r="C1289" i="6"/>
  <c r="B1289" i="6"/>
  <c r="I1288" i="6"/>
  <c r="G1288" i="6"/>
  <c r="D1288" i="6"/>
  <c r="K1287" i="6"/>
  <c r="J1287" i="6"/>
  <c r="I1287" i="6"/>
  <c r="H1287" i="6"/>
  <c r="G1287" i="6"/>
  <c r="F1287" i="6"/>
  <c r="E1287" i="6"/>
  <c r="D1287" i="6"/>
  <c r="C1287" i="6"/>
  <c r="B1287" i="6"/>
  <c r="K1286" i="6"/>
  <c r="J1286" i="6"/>
  <c r="I1286" i="6"/>
  <c r="I1290" i="6" s="1"/>
  <c r="H1286" i="6"/>
  <c r="G1286" i="6"/>
  <c r="F1286" i="6"/>
  <c r="E1286" i="6"/>
  <c r="D1286" i="6"/>
  <c r="C1286" i="6"/>
  <c r="B1286" i="6"/>
  <c r="K1285" i="6"/>
  <c r="K1288" i="6" s="1"/>
  <c r="K1290" i="6" s="1"/>
  <c r="J1285" i="6"/>
  <c r="J1288" i="6" s="1"/>
  <c r="I1285" i="6"/>
  <c r="H1285" i="6"/>
  <c r="H1288" i="6" s="1"/>
  <c r="G1285" i="6"/>
  <c r="F1285" i="6"/>
  <c r="F1288" i="6" s="1"/>
  <c r="E1285" i="6"/>
  <c r="E1288" i="6" s="1"/>
  <c r="D1285" i="6"/>
  <c r="C1285" i="6"/>
  <c r="C1288" i="6" s="1"/>
  <c r="C1290" i="6" s="1"/>
  <c r="B1285" i="6"/>
  <c r="B1288" i="6" s="1"/>
  <c r="K1276" i="6"/>
  <c r="J1276" i="6"/>
  <c r="I1276" i="6"/>
  <c r="H1276" i="6"/>
  <c r="G1276" i="6"/>
  <c r="F1276" i="6"/>
  <c r="E1276" i="6"/>
  <c r="D1276" i="6"/>
  <c r="C1276" i="6"/>
  <c r="B1276" i="6"/>
  <c r="D1275" i="6"/>
  <c r="B1275" i="6"/>
  <c r="K1274" i="6"/>
  <c r="J1274" i="6"/>
  <c r="I1274" i="6"/>
  <c r="H1274" i="6"/>
  <c r="G1274" i="6"/>
  <c r="F1274" i="6"/>
  <c r="E1274" i="6"/>
  <c r="D1274" i="6"/>
  <c r="C1274" i="6"/>
  <c r="B1274" i="6"/>
  <c r="K1273" i="6"/>
  <c r="J1273" i="6"/>
  <c r="I1273" i="6"/>
  <c r="H1273" i="6"/>
  <c r="G1273" i="6"/>
  <c r="F1273" i="6"/>
  <c r="E1273" i="6"/>
  <c r="D1273" i="6"/>
  <c r="C1273" i="6"/>
  <c r="B1273" i="6"/>
  <c r="K1272" i="6"/>
  <c r="K1275" i="6" s="1"/>
  <c r="J1272" i="6"/>
  <c r="J1275" i="6" s="1"/>
  <c r="I1272" i="6"/>
  <c r="I1275" i="6" s="1"/>
  <c r="H1272" i="6"/>
  <c r="H1275" i="6" s="1"/>
  <c r="G1272" i="6"/>
  <c r="G1275" i="6" s="1"/>
  <c r="F1272" i="6"/>
  <c r="F1275" i="6" s="1"/>
  <c r="E1272" i="6"/>
  <c r="E1275" i="6" s="1"/>
  <c r="D1272" i="6"/>
  <c r="C1272" i="6"/>
  <c r="C1275" i="6" s="1"/>
  <c r="B1272" i="6"/>
  <c r="K1270" i="6"/>
  <c r="J1270" i="6"/>
  <c r="I1270" i="6"/>
  <c r="H1270" i="6"/>
  <c r="G1270" i="6"/>
  <c r="F1270" i="6"/>
  <c r="E1270" i="6"/>
  <c r="D1270" i="6"/>
  <c r="C1270" i="6"/>
  <c r="B1270" i="6"/>
  <c r="F1269" i="6"/>
  <c r="K1268" i="6"/>
  <c r="J1268" i="6"/>
  <c r="I1268" i="6"/>
  <c r="H1268" i="6"/>
  <c r="G1268" i="6"/>
  <c r="F1268" i="6"/>
  <c r="E1268" i="6"/>
  <c r="D1268" i="6"/>
  <c r="C1268" i="6"/>
  <c r="B1268" i="6"/>
  <c r="K1267" i="6"/>
  <c r="J1267" i="6"/>
  <c r="I1267" i="6"/>
  <c r="H1267" i="6"/>
  <c r="G1267" i="6"/>
  <c r="F1267" i="6"/>
  <c r="E1267" i="6"/>
  <c r="D1267" i="6"/>
  <c r="C1267" i="6"/>
  <c r="B1267" i="6"/>
  <c r="K1266" i="6"/>
  <c r="K1269" i="6" s="1"/>
  <c r="K1271" i="6" s="1"/>
  <c r="J1266" i="6"/>
  <c r="J1269" i="6" s="1"/>
  <c r="I1266" i="6"/>
  <c r="I1269" i="6" s="1"/>
  <c r="H1266" i="6"/>
  <c r="H1269" i="6" s="1"/>
  <c r="G1266" i="6"/>
  <c r="G1269" i="6" s="1"/>
  <c r="F1266" i="6"/>
  <c r="E1266" i="6"/>
  <c r="E1269" i="6" s="1"/>
  <c r="D1266" i="6"/>
  <c r="D1269" i="6" s="1"/>
  <c r="C1266" i="6"/>
  <c r="C1269" i="6" s="1"/>
  <c r="C1271" i="6" s="1"/>
  <c r="B1266" i="6"/>
  <c r="B1269" i="6" s="1"/>
  <c r="K1263" i="6"/>
  <c r="J1263" i="6"/>
  <c r="I1263" i="6"/>
  <c r="H1263" i="6"/>
  <c r="G1263" i="6"/>
  <c r="F1263" i="6"/>
  <c r="E1263" i="6"/>
  <c r="D1263" i="6"/>
  <c r="C1263" i="6"/>
  <c r="B1263" i="6"/>
  <c r="J1262" i="6"/>
  <c r="D1262" i="6"/>
  <c r="K1261" i="6"/>
  <c r="J1261" i="6"/>
  <c r="I1261" i="6"/>
  <c r="H1261" i="6"/>
  <c r="G1261" i="6"/>
  <c r="F1261" i="6"/>
  <c r="E1261" i="6"/>
  <c r="D1261" i="6"/>
  <c r="C1261" i="6"/>
  <c r="B1261" i="6"/>
  <c r="K1260" i="6"/>
  <c r="J1260" i="6"/>
  <c r="I1260" i="6"/>
  <c r="H1260" i="6"/>
  <c r="G1260" i="6"/>
  <c r="F1260" i="6"/>
  <c r="E1260" i="6"/>
  <c r="D1260" i="6"/>
  <c r="C1260" i="6"/>
  <c r="B1260" i="6"/>
  <c r="K1259" i="6"/>
  <c r="K1262" i="6" s="1"/>
  <c r="J1259" i="6"/>
  <c r="I1259" i="6"/>
  <c r="I1262" i="6" s="1"/>
  <c r="H1259" i="6"/>
  <c r="H1262" i="6" s="1"/>
  <c r="G1259" i="6"/>
  <c r="G1262" i="6" s="1"/>
  <c r="F1259" i="6"/>
  <c r="F1262" i="6" s="1"/>
  <c r="E1259" i="6"/>
  <c r="E1262" i="6" s="1"/>
  <c r="D1259" i="6"/>
  <c r="C1259" i="6"/>
  <c r="C1262" i="6" s="1"/>
  <c r="B1259" i="6"/>
  <c r="B1262" i="6" s="1"/>
  <c r="K1257" i="6"/>
  <c r="J1257" i="6"/>
  <c r="I1257" i="6"/>
  <c r="H1257" i="6"/>
  <c r="G1257" i="6"/>
  <c r="G1258" i="6" s="1"/>
  <c r="F1257" i="6"/>
  <c r="E1257" i="6"/>
  <c r="D1257" i="6"/>
  <c r="C1257" i="6"/>
  <c r="B1257" i="6"/>
  <c r="G1256" i="6"/>
  <c r="K1255" i="6"/>
  <c r="J1255" i="6"/>
  <c r="I1255" i="6"/>
  <c r="H1255" i="6"/>
  <c r="G1255" i="6"/>
  <c r="F1255" i="6"/>
  <c r="E1255" i="6"/>
  <c r="D1255" i="6"/>
  <c r="C1255" i="6"/>
  <c r="B1255" i="6"/>
  <c r="K1254" i="6"/>
  <c r="J1254" i="6"/>
  <c r="I1254" i="6"/>
  <c r="H1254" i="6"/>
  <c r="G1254" i="6"/>
  <c r="F1254" i="6"/>
  <c r="E1254" i="6"/>
  <c r="D1254" i="6"/>
  <c r="C1254" i="6"/>
  <c r="B1254" i="6"/>
  <c r="K1253" i="6"/>
  <c r="K1256" i="6" s="1"/>
  <c r="J1253" i="6"/>
  <c r="J1256" i="6" s="1"/>
  <c r="I1253" i="6"/>
  <c r="I1256" i="6" s="1"/>
  <c r="H1253" i="6"/>
  <c r="H1256" i="6" s="1"/>
  <c r="G1253" i="6"/>
  <c r="F1253" i="6"/>
  <c r="F1256" i="6" s="1"/>
  <c r="E1253" i="6"/>
  <c r="E1256" i="6" s="1"/>
  <c r="D1253" i="6"/>
  <c r="D1256" i="6" s="1"/>
  <c r="C1253" i="6"/>
  <c r="C1256" i="6" s="1"/>
  <c r="B1253" i="6"/>
  <c r="B1256" i="6" s="1"/>
  <c r="K1244" i="6"/>
  <c r="J1244" i="6"/>
  <c r="I1244" i="6"/>
  <c r="H1244" i="6"/>
  <c r="G1244" i="6"/>
  <c r="F1244" i="6"/>
  <c r="E1244" i="6"/>
  <c r="D1244" i="6"/>
  <c r="C1244" i="6"/>
  <c r="B1244" i="6"/>
  <c r="K1238" i="6"/>
  <c r="J1238" i="6"/>
  <c r="I1238" i="6"/>
  <c r="H1238" i="6"/>
  <c r="G1238" i="6"/>
  <c r="F1238" i="6"/>
  <c r="E1238" i="6"/>
  <c r="D1238" i="6"/>
  <c r="C1238" i="6"/>
  <c r="B1238" i="6"/>
  <c r="K1231" i="6"/>
  <c r="J1231" i="6"/>
  <c r="I1231" i="6"/>
  <c r="H1231" i="6"/>
  <c r="G1231" i="6"/>
  <c r="F1231" i="6"/>
  <c r="E1231" i="6"/>
  <c r="D1231" i="6"/>
  <c r="C1231" i="6"/>
  <c r="B1231" i="6"/>
  <c r="K1225" i="6"/>
  <c r="J1225" i="6"/>
  <c r="I1225" i="6"/>
  <c r="H1225" i="6"/>
  <c r="G1225" i="6"/>
  <c r="F1225" i="6"/>
  <c r="E1225" i="6"/>
  <c r="D1225" i="6"/>
  <c r="C1225" i="6"/>
  <c r="B1225" i="6"/>
  <c r="K1212" i="6"/>
  <c r="J1212" i="6"/>
  <c r="I1212" i="6"/>
  <c r="H1212" i="6"/>
  <c r="G1212" i="6"/>
  <c r="F1212" i="6"/>
  <c r="E1212" i="6"/>
  <c r="D1212" i="6"/>
  <c r="C1212" i="6"/>
  <c r="B1212" i="6"/>
  <c r="K1206" i="6"/>
  <c r="J1206" i="6"/>
  <c r="I1206" i="6"/>
  <c r="H1206" i="6"/>
  <c r="G1206" i="6"/>
  <c r="F1206" i="6"/>
  <c r="E1206" i="6"/>
  <c r="D1206" i="6"/>
  <c r="C1206" i="6"/>
  <c r="B1206" i="6"/>
  <c r="K1199" i="6"/>
  <c r="J1199" i="6"/>
  <c r="I1199" i="6"/>
  <c r="H1199" i="6"/>
  <c r="G1199" i="6"/>
  <c r="F1199" i="6"/>
  <c r="E1199" i="6"/>
  <c r="D1199" i="6"/>
  <c r="C1199" i="6"/>
  <c r="B1199" i="6"/>
  <c r="K1193" i="6"/>
  <c r="J1193" i="6"/>
  <c r="I1193" i="6"/>
  <c r="H1193" i="6"/>
  <c r="G1193" i="6"/>
  <c r="F1193" i="6"/>
  <c r="E1193" i="6"/>
  <c r="D1193" i="6"/>
  <c r="C1193" i="6"/>
  <c r="B1193" i="6"/>
  <c r="K1180" i="6"/>
  <c r="J1180" i="6"/>
  <c r="I1180" i="6"/>
  <c r="H1180" i="6"/>
  <c r="G1180" i="6"/>
  <c r="F1180" i="6"/>
  <c r="E1180" i="6"/>
  <c r="D1180" i="6"/>
  <c r="C1180" i="6"/>
  <c r="B1180" i="6"/>
  <c r="K1174" i="6"/>
  <c r="J1174" i="6"/>
  <c r="I1174" i="6"/>
  <c r="H1174" i="6"/>
  <c r="G1174" i="6"/>
  <c r="F1174" i="6"/>
  <c r="E1174" i="6"/>
  <c r="D1174" i="6"/>
  <c r="C1174" i="6"/>
  <c r="B1174" i="6"/>
  <c r="K1167" i="6"/>
  <c r="J1167" i="6"/>
  <c r="I1167" i="6"/>
  <c r="H1167" i="6"/>
  <c r="G1167" i="6"/>
  <c r="F1167" i="6"/>
  <c r="E1167" i="6"/>
  <c r="D1167" i="6"/>
  <c r="C1167" i="6"/>
  <c r="B1167" i="6"/>
  <c r="K1161" i="6"/>
  <c r="J1161" i="6"/>
  <c r="I1161" i="6"/>
  <c r="H1161" i="6"/>
  <c r="G1161" i="6"/>
  <c r="F1161" i="6"/>
  <c r="E1161" i="6"/>
  <c r="D1161" i="6"/>
  <c r="C1161" i="6"/>
  <c r="B1161" i="6"/>
  <c r="K1148" i="6"/>
  <c r="J1148" i="6"/>
  <c r="I1148" i="6"/>
  <c r="H1148" i="6"/>
  <c r="G1148" i="6"/>
  <c r="F1148" i="6"/>
  <c r="E1148" i="6"/>
  <c r="D1148" i="6"/>
  <c r="C1148" i="6"/>
  <c r="B1148" i="6"/>
  <c r="K1142" i="6"/>
  <c r="J1142" i="6"/>
  <c r="I1142" i="6"/>
  <c r="H1142" i="6"/>
  <c r="G1142" i="6"/>
  <c r="F1142" i="6"/>
  <c r="E1142" i="6"/>
  <c r="D1142" i="6"/>
  <c r="C1142" i="6"/>
  <c r="B1142" i="6"/>
  <c r="K1135" i="6"/>
  <c r="J1135" i="6"/>
  <c r="I1135" i="6"/>
  <c r="H1135" i="6"/>
  <c r="G1135" i="6"/>
  <c r="F1135" i="6"/>
  <c r="E1135" i="6"/>
  <c r="D1135" i="6"/>
  <c r="C1135" i="6"/>
  <c r="B1135" i="6"/>
  <c r="K1129" i="6"/>
  <c r="J1129" i="6"/>
  <c r="I1129" i="6"/>
  <c r="H1129" i="6"/>
  <c r="G1129" i="6"/>
  <c r="F1129" i="6"/>
  <c r="E1129" i="6"/>
  <c r="D1129" i="6"/>
  <c r="C1129" i="6"/>
  <c r="B1129" i="6"/>
  <c r="K1116" i="6"/>
  <c r="J1116" i="6"/>
  <c r="I1116" i="6"/>
  <c r="H1116" i="6"/>
  <c r="G1116" i="6"/>
  <c r="F1116" i="6"/>
  <c r="E1116" i="6"/>
  <c r="D1116" i="6"/>
  <c r="C1116" i="6"/>
  <c r="B1116" i="6"/>
  <c r="K1110" i="6"/>
  <c r="J1110" i="6"/>
  <c r="I1110" i="6"/>
  <c r="H1110" i="6"/>
  <c r="G1110" i="6"/>
  <c r="F1110" i="6"/>
  <c r="E1110" i="6"/>
  <c r="D1110" i="6"/>
  <c r="C1110" i="6"/>
  <c r="B1110" i="6"/>
  <c r="K1103" i="6"/>
  <c r="J1103" i="6"/>
  <c r="I1103" i="6"/>
  <c r="H1103" i="6"/>
  <c r="G1103" i="6"/>
  <c r="F1103" i="6"/>
  <c r="E1103" i="6"/>
  <c r="D1103" i="6"/>
  <c r="C1103" i="6"/>
  <c r="B1103" i="6"/>
  <c r="K1097" i="6"/>
  <c r="J1097" i="6"/>
  <c r="I1097" i="6"/>
  <c r="H1097" i="6"/>
  <c r="G1097" i="6"/>
  <c r="F1097" i="6"/>
  <c r="E1097" i="6"/>
  <c r="D1097" i="6"/>
  <c r="C1097" i="6"/>
  <c r="B1097" i="6"/>
  <c r="K1084" i="6"/>
  <c r="J1084" i="6"/>
  <c r="I1084" i="6"/>
  <c r="H1084" i="6"/>
  <c r="G1084" i="6"/>
  <c r="F1084" i="6"/>
  <c r="E1084" i="6"/>
  <c r="D1084" i="6"/>
  <c r="C1084" i="6"/>
  <c r="B1084" i="6"/>
  <c r="K1078" i="6"/>
  <c r="J1078" i="6"/>
  <c r="I1078" i="6"/>
  <c r="H1078" i="6"/>
  <c r="G1078" i="6"/>
  <c r="F1078" i="6"/>
  <c r="E1078" i="6"/>
  <c r="D1078" i="6"/>
  <c r="C1078" i="6"/>
  <c r="B1078" i="6"/>
  <c r="K1071" i="6"/>
  <c r="J1071" i="6"/>
  <c r="I1071" i="6"/>
  <c r="H1071" i="6"/>
  <c r="G1071" i="6"/>
  <c r="F1071" i="6"/>
  <c r="E1071" i="6"/>
  <c r="D1071" i="6"/>
  <c r="C1071" i="6"/>
  <c r="B1071" i="6"/>
  <c r="K1065" i="6"/>
  <c r="J1065" i="6"/>
  <c r="I1065" i="6"/>
  <c r="H1065" i="6"/>
  <c r="G1065" i="6"/>
  <c r="F1065" i="6"/>
  <c r="E1065" i="6"/>
  <c r="D1065" i="6"/>
  <c r="C1065" i="6"/>
  <c r="B1065" i="6"/>
  <c r="K1052" i="6"/>
  <c r="J1052" i="6"/>
  <c r="I1052" i="6"/>
  <c r="H1052" i="6"/>
  <c r="G1052" i="6"/>
  <c r="F1052" i="6"/>
  <c r="E1052" i="6"/>
  <c r="D1052" i="6"/>
  <c r="C1052" i="6"/>
  <c r="B1052" i="6"/>
  <c r="K1046" i="6"/>
  <c r="J1046" i="6"/>
  <c r="I1046" i="6"/>
  <c r="H1046" i="6"/>
  <c r="G1046" i="6"/>
  <c r="F1046" i="6"/>
  <c r="E1046" i="6"/>
  <c r="D1046" i="6"/>
  <c r="C1046" i="6"/>
  <c r="B1046" i="6"/>
  <c r="K1039" i="6"/>
  <c r="J1039" i="6"/>
  <c r="I1039" i="6"/>
  <c r="H1039" i="6"/>
  <c r="G1039" i="6"/>
  <c r="F1039" i="6"/>
  <c r="E1039" i="6"/>
  <c r="D1039" i="6"/>
  <c r="C1039" i="6"/>
  <c r="B1039" i="6"/>
  <c r="K1033" i="6"/>
  <c r="J1033" i="6"/>
  <c r="I1033" i="6"/>
  <c r="H1033" i="6"/>
  <c r="G1033" i="6"/>
  <c r="F1033" i="6"/>
  <c r="E1033" i="6"/>
  <c r="D1033" i="6"/>
  <c r="C1033" i="6"/>
  <c r="B1033" i="6"/>
  <c r="K1020" i="6"/>
  <c r="J1020" i="6"/>
  <c r="I1020" i="6"/>
  <c r="H1020" i="6"/>
  <c r="G1020" i="6"/>
  <c r="F1020" i="6"/>
  <c r="E1020" i="6"/>
  <c r="D1020" i="6"/>
  <c r="C1020" i="6"/>
  <c r="B1020" i="6"/>
  <c r="K1014" i="6"/>
  <c r="J1014" i="6"/>
  <c r="I1014" i="6"/>
  <c r="H1014" i="6"/>
  <c r="G1014" i="6"/>
  <c r="F1014" i="6"/>
  <c r="E1014" i="6"/>
  <c r="D1014" i="6"/>
  <c r="C1014" i="6"/>
  <c r="B1014" i="6"/>
  <c r="K1007" i="6"/>
  <c r="J1007" i="6"/>
  <c r="I1007" i="6"/>
  <c r="H1007" i="6"/>
  <c r="G1007" i="6"/>
  <c r="F1007" i="6"/>
  <c r="E1007" i="6"/>
  <c r="D1007" i="6"/>
  <c r="C1007" i="6"/>
  <c r="B1007" i="6"/>
  <c r="K1001" i="6"/>
  <c r="J1001" i="6"/>
  <c r="I1001" i="6"/>
  <c r="H1001" i="6"/>
  <c r="G1001" i="6"/>
  <c r="F1001" i="6"/>
  <c r="E1001" i="6"/>
  <c r="D1001" i="6"/>
  <c r="C1001" i="6"/>
  <c r="B1001" i="6"/>
  <c r="K988" i="6"/>
  <c r="J988" i="6"/>
  <c r="I988" i="6"/>
  <c r="H988" i="6"/>
  <c r="G988" i="6"/>
  <c r="F988" i="6"/>
  <c r="E988" i="6"/>
  <c r="D988" i="6"/>
  <c r="C988" i="6"/>
  <c r="B988" i="6"/>
  <c r="K982" i="6"/>
  <c r="J982" i="6"/>
  <c r="I982" i="6"/>
  <c r="H982" i="6"/>
  <c r="G982" i="6"/>
  <c r="F982" i="6"/>
  <c r="E982" i="6"/>
  <c r="D982" i="6"/>
  <c r="C982" i="6"/>
  <c r="B982" i="6"/>
  <c r="K975" i="6"/>
  <c r="J975" i="6"/>
  <c r="I975" i="6"/>
  <c r="H975" i="6"/>
  <c r="G975" i="6"/>
  <c r="F975" i="6"/>
  <c r="E975" i="6"/>
  <c r="D975" i="6"/>
  <c r="C975" i="6"/>
  <c r="B975" i="6"/>
  <c r="K969" i="6"/>
  <c r="J969" i="6"/>
  <c r="I969" i="6"/>
  <c r="H969" i="6"/>
  <c r="G969" i="6"/>
  <c r="F969" i="6"/>
  <c r="E969" i="6"/>
  <c r="D969" i="6"/>
  <c r="C969" i="6"/>
  <c r="B969" i="6"/>
  <c r="K956" i="6"/>
  <c r="J956" i="6"/>
  <c r="I956" i="6"/>
  <c r="H956" i="6"/>
  <c r="G956" i="6"/>
  <c r="F956" i="6"/>
  <c r="E956" i="6"/>
  <c r="D956" i="6"/>
  <c r="C956" i="6"/>
  <c r="B956" i="6"/>
  <c r="K950" i="6"/>
  <c r="J950" i="6"/>
  <c r="I950" i="6"/>
  <c r="H950" i="6"/>
  <c r="G950" i="6"/>
  <c r="F950" i="6"/>
  <c r="E950" i="6"/>
  <c r="D950" i="6"/>
  <c r="C950" i="6"/>
  <c r="B950" i="6"/>
  <c r="K943" i="6"/>
  <c r="J943" i="6"/>
  <c r="I943" i="6"/>
  <c r="H943" i="6"/>
  <c r="G943" i="6"/>
  <c r="F943" i="6"/>
  <c r="E943" i="6"/>
  <c r="D943" i="6"/>
  <c r="C943" i="6"/>
  <c r="B943" i="6"/>
  <c r="K937" i="6"/>
  <c r="J937" i="6"/>
  <c r="I937" i="6"/>
  <c r="H937" i="6"/>
  <c r="G937" i="6"/>
  <c r="F937" i="6"/>
  <c r="E937" i="6"/>
  <c r="D937" i="6"/>
  <c r="C937" i="6"/>
  <c r="B937" i="6"/>
  <c r="K924" i="6"/>
  <c r="J924" i="6"/>
  <c r="I924" i="6"/>
  <c r="H924" i="6"/>
  <c r="G924" i="6"/>
  <c r="F924" i="6"/>
  <c r="E924" i="6"/>
  <c r="D924" i="6"/>
  <c r="C924" i="6"/>
  <c r="B924" i="6"/>
  <c r="K918" i="6"/>
  <c r="J918" i="6"/>
  <c r="I918" i="6"/>
  <c r="H918" i="6"/>
  <c r="G918" i="6"/>
  <c r="F918" i="6"/>
  <c r="E918" i="6"/>
  <c r="D918" i="6"/>
  <c r="C918" i="6"/>
  <c r="B918" i="6"/>
  <c r="K911" i="6"/>
  <c r="J911" i="6"/>
  <c r="I911" i="6"/>
  <c r="H911" i="6"/>
  <c r="G911" i="6"/>
  <c r="F911" i="6"/>
  <c r="E911" i="6"/>
  <c r="D911" i="6"/>
  <c r="C911" i="6"/>
  <c r="B911" i="6"/>
  <c r="K905" i="6"/>
  <c r="J905" i="6"/>
  <c r="I905" i="6"/>
  <c r="H905" i="6"/>
  <c r="G905" i="6"/>
  <c r="F905" i="6"/>
  <c r="E905" i="6"/>
  <c r="D905" i="6"/>
  <c r="C905" i="6"/>
  <c r="B905" i="6"/>
  <c r="K892" i="6"/>
  <c r="J892" i="6"/>
  <c r="I892" i="6"/>
  <c r="H892" i="6"/>
  <c r="G892" i="6"/>
  <c r="F892" i="6"/>
  <c r="E892" i="6"/>
  <c r="D892" i="6"/>
  <c r="C892" i="6"/>
  <c r="B892" i="6"/>
  <c r="K886" i="6"/>
  <c r="J886" i="6"/>
  <c r="I886" i="6"/>
  <c r="H886" i="6"/>
  <c r="G886" i="6"/>
  <c r="F886" i="6"/>
  <c r="E886" i="6"/>
  <c r="D886" i="6"/>
  <c r="C886" i="6"/>
  <c r="B886" i="6"/>
  <c r="K879" i="6"/>
  <c r="J879" i="6"/>
  <c r="I879" i="6"/>
  <c r="H879" i="6"/>
  <c r="G879" i="6"/>
  <c r="F879" i="6"/>
  <c r="E879" i="6"/>
  <c r="D879" i="6"/>
  <c r="C879" i="6"/>
  <c r="B879" i="6"/>
  <c r="K873" i="6"/>
  <c r="J873" i="6"/>
  <c r="I873" i="6"/>
  <c r="H873" i="6"/>
  <c r="G873" i="6"/>
  <c r="F873" i="6"/>
  <c r="E873" i="6"/>
  <c r="D873" i="6"/>
  <c r="C873" i="6"/>
  <c r="B873" i="6"/>
  <c r="K860" i="6"/>
  <c r="J860" i="6"/>
  <c r="I860" i="6"/>
  <c r="H860" i="6"/>
  <c r="G860" i="6"/>
  <c r="F860" i="6"/>
  <c r="E860" i="6"/>
  <c r="D860" i="6"/>
  <c r="C860" i="6"/>
  <c r="B860" i="6"/>
  <c r="K854" i="6"/>
  <c r="J854" i="6"/>
  <c r="I854" i="6"/>
  <c r="H854" i="6"/>
  <c r="G854" i="6"/>
  <c r="F854" i="6"/>
  <c r="E854" i="6"/>
  <c r="D854" i="6"/>
  <c r="C854" i="6"/>
  <c r="B854" i="6"/>
  <c r="K847" i="6"/>
  <c r="J847" i="6"/>
  <c r="I847" i="6"/>
  <c r="H847" i="6"/>
  <c r="G847" i="6"/>
  <c r="F847" i="6"/>
  <c r="E847" i="6"/>
  <c r="D847" i="6"/>
  <c r="C847" i="6"/>
  <c r="B847" i="6"/>
  <c r="K841" i="6"/>
  <c r="J841" i="6"/>
  <c r="I841" i="6"/>
  <c r="H841" i="6"/>
  <c r="G841" i="6"/>
  <c r="F841" i="6"/>
  <c r="E841" i="6"/>
  <c r="D841" i="6"/>
  <c r="C841" i="6"/>
  <c r="B841" i="6"/>
  <c r="K828" i="6"/>
  <c r="J828" i="6"/>
  <c r="I828" i="6"/>
  <c r="H828" i="6"/>
  <c r="G828" i="6"/>
  <c r="F828" i="6"/>
  <c r="E828" i="6"/>
  <c r="D828" i="6"/>
  <c r="C828" i="6"/>
  <c r="B828" i="6"/>
  <c r="K822" i="6"/>
  <c r="J822" i="6"/>
  <c r="I822" i="6"/>
  <c r="H822" i="6"/>
  <c r="G822" i="6"/>
  <c r="F822" i="6"/>
  <c r="E822" i="6"/>
  <c r="D822" i="6"/>
  <c r="C822" i="6"/>
  <c r="B822" i="6"/>
  <c r="K815" i="6"/>
  <c r="J815" i="6"/>
  <c r="I815" i="6"/>
  <c r="H815" i="6"/>
  <c r="G815" i="6"/>
  <c r="F815" i="6"/>
  <c r="E815" i="6"/>
  <c r="D815" i="6"/>
  <c r="C815" i="6"/>
  <c r="B815" i="6"/>
  <c r="K809" i="6"/>
  <c r="J809" i="6"/>
  <c r="I809" i="6"/>
  <c r="H809" i="6"/>
  <c r="G809" i="6"/>
  <c r="F809" i="6"/>
  <c r="E809" i="6"/>
  <c r="D809" i="6"/>
  <c r="C809" i="6"/>
  <c r="B809" i="6"/>
  <c r="K796" i="6"/>
  <c r="J796" i="6"/>
  <c r="I796" i="6"/>
  <c r="H796" i="6"/>
  <c r="G796" i="6"/>
  <c r="F796" i="6"/>
  <c r="E796" i="6"/>
  <c r="D796" i="6"/>
  <c r="C796" i="6"/>
  <c r="B796" i="6"/>
  <c r="K790" i="6"/>
  <c r="J790" i="6"/>
  <c r="I790" i="6"/>
  <c r="H790" i="6"/>
  <c r="G790" i="6"/>
  <c r="F790" i="6"/>
  <c r="E790" i="6"/>
  <c r="D790" i="6"/>
  <c r="C790" i="6"/>
  <c r="B790" i="6"/>
  <c r="K783" i="6"/>
  <c r="J783" i="6"/>
  <c r="I783" i="6"/>
  <c r="H783" i="6"/>
  <c r="G783" i="6"/>
  <c r="F783" i="6"/>
  <c r="E783" i="6"/>
  <c r="D783" i="6"/>
  <c r="C783" i="6"/>
  <c r="B783" i="6"/>
  <c r="K777" i="6"/>
  <c r="J777" i="6"/>
  <c r="I777" i="6"/>
  <c r="H777" i="6"/>
  <c r="G777" i="6"/>
  <c r="F777" i="6"/>
  <c r="E777" i="6"/>
  <c r="D777" i="6"/>
  <c r="C777" i="6"/>
  <c r="B777" i="6"/>
  <c r="K764" i="6"/>
  <c r="J764" i="6"/>
  <c r="I764" i="6"/>
  <c r="H764" i="6"/>
  <c r="G764" i="6"/>
  <c r="F764" i="6"/>
  <c r="E764" i="6"/>
  <c r="D764" i="6"/>
  <c r="C764" i="6"/>
  <c r="B764" i="6"/>
  <c r="K758" i="6"/>
  <c r="J758" i="6"/>
  <c r="I758" i="6"/>
  <c r="H758" i="6"/>
  <c r="G758" i="6"/>
  <c r="F758" i="6"/>
  <c r="E758" i="6"/>
  <c r="D758" i="6"/>
  <c r="C758" i="6"/>
  <c r="B758" i="6"/>
  <c r="K751" i="6"/>
  <c r="J751" i="6"/>
  <c r="I751" i="6"/>
  <c r="H751" i="6"/>
  <c r="G751" i="6"/>
  <c r="F751" i="6"/>
  <c r="E751" i="6"/>
  <c r="D751" i="6"/>
  <c r="C751" i="6"/>
  <c r="B751" i="6"/>
  <c r="K745" i="6"/>
  <c r="J745" i="6"/>
  <c r="I745" i="6"/>
  <c r="H745" i="6"/>
  <c r="G745" i="6"/>
  <c r="F745" i="6"/>
  <c r="E745" i="6"/>
  <c r="D745" i="6"/>
  <c r="C745" i="6"/>
  <c r="B745" i="6"/>
  <c r="K732" i="6"/>
  <c r="J732" i="6"/>
  <c r="I732" i="6"/>
  <c r="H732" i="6"/>
  <c r="G732" i="6"/>
  <c r="F732" i="6"/>
  <c r="E732" i="6"/>
  <c r="D732" i="6"/>
  <c r="C732" i="6"/>
  <c r="B732" i="6"/>
  <c r="K726" i="6"/>
  <c r="J726" i="6"/>
  <c r="I726" i="6"/>
  <c r="H726" i="6"/>
  <c r="G726" i="6"/>
  <c r="F726" i="6"/>
  <c r="E726" i="6"/>
  <c r="D726" i="6"/>
  <c r="C726" i="6"/>
  <c r="B726" i="6"/>
  <c r="K719" i="6"/>
  <c r="J719" i="6"/>
  <c r="I719" i="6"/>
  <c r="H719" i="6"/>
  <c r="G719" i="6"/>
  <c r="F719" i="6"/>
  <c r="E719" i="6"/>
  <c r="D719" i="6"/>
  <c r="C719" i="6"/>
  <c r="B719" i="6"/>
  <c r="K713" i="6"/>
  <c r="J713" i="6"/>
  <c r="I713" i="6"/>
  <c r="H713" i="6"/>
  <c r="G713" i="6"/>
  <c r="F713" i="6"/>
  <c r="E713" i="6"/>
  <c r="D713" i="6"/>
  <c r="C713" i="6"/>
  <c r="B713" i="6"/>
  <c r="K700" i="6"/>
  <c r="J700" i="6"/>
  <c r="I700" i="6"/>
  <c r="H700" i="6"/>
  <c r="G700" i="6"/>
  <c r="F700" i="6"/>
  <c r="E700" i="6"/>
  <c r="D700" i="6"/>
  <c r="C700" i="6"/>
  <c r="B700" i="6"/>
  <c r="K694" i="6"/>
  <c r="J694" i="6"/>
  <c r="I694" i="6"/>
  <c r="H694" i="6"/>
  <c r="G694" i="6"/>
  <c r="F694" i="6"/>
  <c r="E694" i="6"/>
  <c r="D694" i="6"/>
  <c r="C694" i="6"/>
  <c r="B694" i="6"/>
  <c r="K687" i="6"/>
  <c r="J687" i="6"/>
  <c r="I687" i="6"/>
  <c r="H687" i="6"/>
  <c r="G687" i="6"/>
  <c r="F687" i="6"/>
  <c r="E687" i="6"/>
  <c r="D687" i="6"/>
  <c r="C687" i="6"/>
  <c r="B687" i="6"/>
  <c r="K681" i="6"/>
  <c r="J681" i="6"/>
  <c r="I681" i="6"/>
  <c r="H681" i="6"/>
  <c r="G681" i="6"/>
  <c r="F681" i="6"/>
  <c r="E681" i="6"/>
  <c r="D681" i="6"/>
  <c r="C681" i="6"/>
  <c r="B681" i="6"/>
  <c r="K668" i="6"/>
  <c r="J668" i="6"/>
  <c r="I668" i="6"/>
  <c r="H668" i="6"/>
  <c r="G668" i="6"/>
  <c r="F668" i="6"/>
  <c r="E668" i="6"/>
  <c r="D668" i="6"/>
  <c r="C668" i="6"/>
  <c r="B668" i="6"/>
  <c r="K662" i="6"/>
  <c r="J662" i="6"/>
  <c r="I662" i="6"/>
  <c r="H662" i="6"/>
  <c r="G662" i="6"/>
  <c r="F662" i="6"/>
  <c r="E662" i="6"/>
  <c r="D662" i="6"/>
  <c r="C662" i="6"/>
  <c r="B662" i="6"/>
  <c r="K655" i="6"/>
  <c r="J655" i="6"/>
  <c r="I655" i="6"/>
  <c r="H655" i="6"/>
  <c r="G655" i="6"/>
  <c r="F655" i="6"/>
  <c r="E655" i="6"/>
  <c r="D655" i="6"/>
  <c r="C655" i="6"/>
  <c r="B655" i="6"/>
  <c r="K649" i="6"/>
  <c r="J649" i="6"/>
  <c r="I649" i="6"/>
  <c r="H649" i="6"/>
  <c r="G649" i="6"/>
  <c r="F649" i="6"/>
  <c r="E649" i="6"/>
  <c r="D649" i="6"/>
  <c r="C649" i="6"/>
  <c r="B649" i="6"/>
  <c r="K636" i="6"/>
  <c r="J636" i="6"/>
  <c r="I636" i="6"/>
  <c r="H636" i="6"/>
  <c r="G636" i="6"/>
  <c r="F636" i="6"/>
  <c r="E636" i="6"/>
  <c r="D636" i="6"/>
  <c r="C636" i="6"/>
  <c r="B636" i="6"/>
  <c r="K630" i="6"/>
  <c r="J630" i="6"/>
  <c r="I630" i="6"/>
  <c r="H630" i="6"/>
  <c r="G630" i="6"/>
  <c r="F630" i="6"/>
  <c r="E630" i="6"/>
  <c r="D630" i="6"/>
  <c r="C630" i="6"/>
  <c r="B630" i="6"/>
  <c r="K623" i="6"/>
  <c r="J623" i="6"/>
  <c r="I623" i="6"/>
  <c r="H623" i="6"/>
  <c r="G623" i="6"/>
  <c r="F623" i="6"/>
  <c r="E623" i="6"/>
  <c r="D623" i="6"/>
  <c r="C623" i="6"/>
  <c r="B623" i="6"/>
  <c r="K617" i="6"/>
  <c r="J617" i="6"/>
  <c r="I617" i="6"/>
  <c r="H617" i="6"/>
  <c r="G617" i="6"/>
  <c r="F617" i="6"/>
  <c r="E617" i="6"/>
  <c r="D617" i="6"/>
  <c r="C617" i="6"/>
  <c r="B617" i="6"/>
  <c r="K604" i="6"/>
  <c r="J604" i="6"/>
  <c r="I604" i="6"/>
  <c r="H604" i="6"/>
  <c r="G604" i="6"/>
  <c r="F604" i="6"/>
  <c r="E604" i="6"/>
  <c r="D604" i="6"/>
  <c r="C604" i="6"/>
  <c r="B604" i="6"/>
  <c r="K598" i="6"/>
  <c r="J598" i="6"/>
  <c r="I598" i="6"/>
  <c r="H598" i="6"/>
  <c r="G598" i="6"/>
  <c r="F598" i="6"/>
  <c r="E598" i="6"/>
  <c r="D598" i="6"/>
  <c r="C598" i="6"/>
  <c r="B598" i="6"/>
  <c r="K591" i="6"/>
  <c r="J591" i="6"/>
  <c r="I591" i="6"/>
  <c r="H591" i="6"/>
  <c r="G591" i="6"/>
  <c r="F591" i="6"/>
  <c r="E591" i="6"/>
  <c r="D591" i="6"/>
  <c r="C591" i="6"/>
  <c r="B591" i="6"/>
  <c r="K585" i="6"/>
  <c r="J585" i="6"/>
  <c r="I585" i="6"/>
  <c r="H585" i="6"/>
  <c r="G585" i="6"/>
  <c r="F585" i="6"/>
  <c r="E585" i="6"/>
  <c r="D585" i="6"/>
  <c r="C585" i="6"/>
  <c r="B585" i="6"/>
  <c r="K572" i="6"/>
  <c r="J572" i="6"/>
  <c r="I572" i="6"/>
  <c r="H572" i="6"/>
  <c r="G572" i="6"/>
  <c r="F572" i="6"/>
  <c r="E572" i="6"/>
  <c r="D572" i="6"/>
  <c r="C572" i="6"/>
  <c r="B572" i="6"/>
  <c r="K566" i="6"/>
  <c r="J566" i="6"/>
  <c r="I566" i="6"/>
  <c r="H566" i="6"/>
  <c r="G566" i="6"/>
  <c r="F566" i="6"/>
  <c r="E566" i="6"/>
  <c r="D566" i="6"/>
  <c r="C566" i="6"/>
  <c r="B566" i="6"/>
  <c r="K559" i="6"/>
  <c r="J559" i="6"/>
  <c r="I559" i="6"/>
  <c r="H559" i="6"/>
  <c r="G559" i="6"/>
  <c r="F559" i="6"/>
  <c r="E559" i="6"/>
  <c r="D559" i="6"/>
  <c r="C559" i="6"/>
  <c r="B559" i="6"/>
  <c r="K553" i="6"/>
  <c r="J553" i="6"/>
  <c r="I553" i="6"/>
  <c r="H553" i="6"/>
  <c r="G553" i="6"/>
  <c r="F553" i="6"/>
  <c r="E553" i="6"/>
  <c r="D553" i="6"/>
  <c r="C553" i="6"/>
  <c r="B553" i="6"/>
  <c r="K534" i="6"/>
  <c r="J534" i="6"/>
  <c r="I534" i="6"/>
  <c r="H534" i="6"/>
  <c r="G534" i="6"/>
  <c r="F534" i="6"/>
  <c r="E534" i="6"/>
  <c r="D534" i="6"/>
  <c r="C534" i="6"/>
  <c r="B534" i="6"/>
  <c r="K527" i="6"/>
  <c r="J527" i="6"/>
  <c r="I527" i="6"/>
  <c r="H527" i="6"/>
  <c r="G527" i="6"/>
  <c r="F527" i="6"/>
  <c r="E527" i="6"/>
  <c r="D527" i="6"/>
  <c r="C527" i="6"/>
  <c r="B527" i="6"/>
  <c r="K521" i="6"/>
  <c r="J521" i="6"/>
  <c r="I521" i="6"/>
  <c r="H521" i="6"/>
  <c r="G521" i="6"/>
  <c r="F521" i="6"/>
  <c r="E521" i="6"/>
  <c r="D521" i="6"/>
  <c r="C521" i="6"/>
  <c r="B521" i="6"/>
  <c r="K508" i="6"/>
  <c r="J508" i="6"/>
  <c r="I508" i="6"/>
  <c r="H508" i="6"/>
  <c r="G508" i="6"/>
  <c r="F508" i="6"/>
  <c r="E508" i="6"/>
  <c r="D508" i="6"/>
  <c r="C508" i="6"/>
  <c r="B508" i="6"/>
  <c r="K502" i="6"/>
  <c r="J502" i="6"/>
  <c r="I502" i="6"/>
  <c r="H502" i="6"/>
  <c r="G502" i="6"/>
  <c r="F502" i="6"/>
  <c r="E502" i="6"/>
  <c r="D502" i="6"/>
  <c r="C502" i="6"/>
  <c r="B502" i="6"/>
  <c r="K495" i="6"/>
  <c r="J495" i="6"/>
  <c r="I495" i="6"/>
  <c r="H495" i="6"/>
  <c r="G495" i="6"/>
  <c r="F495" i="6"/>
  <c r="E495" i="6"/>
  <c r="D495" i="6"/>
  <c r="C495" i="6"/>
  <c r="B495" i="6"/>
  <c r="K489" i="6"/>
  <c r="J489" i="6"/>
  <c r="I489" i="6"/>
  <c r="H489" i="6"/>
  <c r="G489" i="6"/>
  <c r="F489" i="6"/>
  <c r="E489" i="6"/>
  <c r="D489" i="6"/>
  <c r="C489" i="6"/>
  <c r="B489" i="6"/>
  <c r="K476" i="6"/>
  <c r="J476" i="6"/>
  <c r="I476" i="6"/>
  <c r="H476" i="6"/>
  <c r="G476" i="6"/>
  <c r="F476" i="6"/>
  <c r="E476" i="6"/>
  <c r="D476" i="6"/>
  <c r="C476" i="6"/>
  <c r="B476" i="6"/>
  <c r="K470" i="6"/>
  <c r="J470" i="6"/>
  <c r="I470" i="6"/>
  <c r="H470" i="6"/>
  <c r="G470" i="6"/>
  <c r="F470" i="6"/>
  <c r="E470" i="6"/>
  <c r="D470" i="6"/>
  <c r="C470" i="6"/>
  <c r="B470" i="6"/>
  <c r="K463" i="6"/>
  <c r="J463" i="6"/>
  <c r="I463" i="6"/>
  <c r="H463" i="6"/>
  <c r="G463" i="6"/>
  <c r="F463" i="6"/>
  <c r="E463" i="6"/>
  <c r="D463" i="6"/>
  <c r="C463" i="6"/>
  <c r="B463" i="6"/>
  <c r="K457" i="6"/>
  <c r="J457" i="6"/>
  <c r="I457" i="6"/>
  <c r="H457" i="6"/>
  <c r="G457" i="6"/>
  <c r="F457" i="6"/>
  <c r="E457" i="6"/>
  <c r="D457" i="6"/>
  <c r="C457" i="6"/>
  <c r="B457" i="6"/>
  <c r="K444" i="6"/>
  <c r="J444" i="6"/>
  <c r="I444" i="6"/>
  <c r="H444" i="6"/>
  <c r="G444" i="6"/>
  <c r="F444" i="6"/>
  <c r="E444" i="6"/>
  <c r="D444" i="6"/>
  <c r="C444" i="6"/>
  <c r="B444" i="6"/>
  <c r="K438" i="6"/>
  <c r="J438" i="6"/>
  <c r="I438" i="6"/>
  <c r="H438" i="6"/>
  <c r="G438" i="6"/>
  <c r="F438" i="6"/>
  <c r="E438" i="6"/>
  <c r="D438" i="6"/>
  <c r="C438" i="6"/>
  <c r="B438" i="6"/>
  <c r="K431" i="6"/>
  <c r="J431" i="6"/>
  <c r="I431" i="6"/>
  <c r="H431" i="6"/>
  <c r="G431" i="6"/>
  <c r="F431" i="6"/>
  <c r="E431" i="6"/>
  <c r="D431" i="6"/>
  <c r="C431" i="6"/>
  <c r="B431" i="6"/>
  <c r="K425" i="6"/>
  <c r="J425" i="6"/>
  <c r="I425" i="6"/>
  <c r="H425" i="6"/>
  <c r="G425" i="6"/>
  <c r="F425" i="6"/>
  <c r="E425" i="6"/>
  <c r="D425" i="6"/>
  <c r="C425" i="6"/>
  <c r="B425" i="6"/>
  <c r="K412" i="6"/>
  <c r="J412" i="6"/>
  <c r="I412" i="6"/>
  <c r="H412" i="6"/>
  <c r="G412" i="6"/>
  <c r="F412" i="6"/>
  <c r="E412" i="6"/>
  <c r="D412" i="6"/>
  <c r="C412" i="6"/>
  <c r="B412" i="6"/>
  <c r="K406" i="6"/>
  <c r="J406" i="6"/>
  <c r="I406" i="6"/>
  <c r="H406" i="6"/>
  <c r="G406" i="6"/>
  <c r="F406" i="6"/>
  <c r="E406" i="6"/>
  <c r="D406" i="6"/>
  <c r="C406" i="6"/>
  <c r="B406" i="6"/>
  <c r="K399" i="6"/>
  <c r="J399" i="6"/>
  <c r="I399" i="6"/>
  <c r="H399" i="6"/>
  <c r="G399" i="6"/>
  <c r="F399" i="6"/>
  <c r="E399" i="6"/>
  <c r="D399" i="6"/>
  <c r="C399" i="6"/>
  <c r="B399" i="6"/>
  <c r="K393" i="6"/>
  <c r="J393" i="6"/>
  <c r="I393" i="6"/>
  <c r="H393" i="6"/>
  <c r="G393" i="6"/>
  <c r="F393" i="6"/>
  <c r="E393" i="6"/>
  <c r="D393" i="6"/>
  <c r="C393" i="6"/>
  <c r="B393" i="6"/>
  <c r="K380" i="6"/>
  <c r="J380" i="6"/>
  <c r="I380" i="6"/>
  <c r="H380" i="6"/>
  <c r="G380" i="6"/>
  <c r="F380" i="6"/>
  <c r="E380" i="6"/>
  <c r="D380" i="6"/>
  <c r="C380" i="6"/>
  <c r="B380" i="6"/>
  <c r="K374" i="6"/>
  <c r="J374" i="6"/>
  <c r="I374" i="6"/>
  <c r="H374" i="6"/>
  <c r="G374" i="6"/>
  <c r="F374" i="6"/>
  <c r="E374" i="6"/>
  <c r="D374" i="6"/>
  <c r="C374" i="6"/>
  <c r="B374" i="6"/>
  <c r="K367" i="6"/>
  <c r="J367" i="6"/>
  <c r="I367" i="6"/>
  <c r="H367" i="6"/>
  <c r="G367" i="6"/>
  <c r="F367" i="6"/>
  <c r="E367" i="6"/>
  <c r="D367" i="6"/>
  <c r="C367" i="6"/>
  <c r="B367" i="6"/>
  <c r="K361" i="6"/>
  <c r="J361" i="6"/>
  <c r="I361" i="6"/>
  <c r="H361" i="6"/>
  <c r="G361" i="6"/>
  <c r="F361" i="6"/>
  <c r="E361" i="6"/>
  <c r="D361" i="6"/>
  <c r="C361" i="6"/>
  <c r="B361" i="6"/>
  <c r="K348" i="6"/>
  <c r="J348" i="6"/>
  <c r="I348" i="6"/>
  <c r="H348" i="6"/>
  <c r="G348" i="6"/>
  <c r="F348" i="6"/>
  <c r="E348" i="6"/>
  <c r="D348" i="6"/>
  <c r="C348" i="6"/>
  <c r="B348" i="6"/>
  <c r="K342" i="6"/>
  <c r="J342" i="6"/>
  <c r="I342" i="6"/>
  <c r="H342" i="6"/>
  <c r="G342" i="6"/>
  <c r="F342" i="6"/>
  <c r="E342" i="6"/>
  <c r="D342" i="6"/>
  <c r="C342" i="6"/>
  <c r="B342" i="6"/>
  <c r="K335" i="6"/>
  <c r="J335" i="6"/>
  <c r="I335" i="6"/>
  <c r="H335" i="6"/>
  <c r="G335" i="6"/>
  <c r="F335" i="6"/>
  <c r="E335" i="6"/>
  <c r="D335" i="6"/>
  <c r="C335" i="6"/>
  <c r="B335" i="6"/>
  <c r="K329" i="6"/>
  <c r="J329" i="6"/>
  <c r="I329" i="6"/>
  <c r="H329" i="6"/>
  <c r="G329" i="6"/>
  <c r="F329" i="6"/>
  <c r="E329" i="6"/>
  <c r="D329" i="6"/>
  <c r="C329" i="6"/>
  <c r="B329" i="6"/>
  <c r="K310" i="6"/>
  <c r="J310" i="6"/>
  <c r="I310" i="6"/>
  <c r="H310" i="6"/>
  <c r="G310" i="6"/>
  <c r="F310" i="6"/>
  <c r="E310" i="6"/>
  <c r="D310" i="6"/>
  <c r="C310" i="6"/>
  <c r="B310" i="6"/>
  <c r="K297" i="6"/>
  <c r="J297" i="6"/>
  <c r="I297" i="6"/>
  <c r="H297" i="6"/>
  <c r="G297" i="6"/>
  <c r="F297" i="6"/>
  <c r="E297" i="6"/>
  <c r="D297" i="6"/>
  <c r="C297" i="6"/>
  <c r="B297" i="6"/>
  <c r="K303" i="6"/>
  <c r="J303" i="6"/>
  <c r="I303" i="6"/>
  <c r="H303" i="6"/>
  <c r="G303" i="6"/>
  <c r="F303" i="6"/>
  <c r="E303" i="6"/>
  <c r="D303" i="6"/>
  <c r="C303" i="6"/>
  <c r="B303" i="6"/>
  <c r="K284" i="6"/>
  <c r="J284" i="6"/>
  <c r="I284" i="6"/>
  <c r="H284" i="6"/>
  <c r="G284" i="6"/>
  <c r="F284" i="6"/>
  <c r="E284" i="6"/>
  <c r="D284" i="6"/>
  <c r="C284" i="6"/>
  <c r="B284" i="6"/>
  <c r="K278" i="6"/>
  <c r="J278" i="6"/>
  <c r="I278" i="6"/>
  <c r="H278" i="6"/>
  <c r="G278" i="6"/>
  <c r="F278" i="6"/>
  <c r="E278" i="6"/>
  <c r="D278" i="6"/>
  <c r="C278" i="6"/>
  <c r="B278" i="6"/>
  <c r="K271" i="6"/>
  <c r="J271" i="6"/>
  <c r="I271" i="6"/>
  <c r="H271" i="6"/>
  <c r="G271" i="6"/>
  <c r="F271" i="6"/>
  <c r="E271" i="6"/>
  <c r="D271" i="6"/>
  <c r="C271" i="6"/>
  <c r="B271" i="6"/>
  <c r="K265" i="6"/>
  <c r="J265" i="6"/>
  <c r="I265" i="6"/>
  <c r="H265" i="6"/>
  <c r="G265" i="6"/>
  <c r="F265" i="6"/>
  <c r="E265" i="6"/>
  <c r="D265" i="6"/>
  <c r="C265" i="6"/>
  <c r="B265" i="6"/>
  <c r="K246" i="6"/>
  <c r="J246" i="6"/>
  <c r="I246" i="6"/>
  <c r="H246" i="6"/>
  <c r="G246" i="6"/>
  <c r="F246" i="6"/>
  <c r="E246" i="6"/>
  <c r="D246" i="6"/>
  <c r="C246" i="6"/>
  <c r="B246" i="6"/>
  <c r="K239" i="6"/>
  <c r="J239" i="6"/>
  <c r="I239" i="6"/>
  <c r="H239" i="6"/>
  <c r="G239" i="6"/>
  <c r="F239" i="6"/>
  <c r="E239" i="6"/>
  <c r="D239" i="6"/>
  <c r="C239" i="6"/>
  <c r="B239" i="6"/>
  <c r="K233" i="6"/>
  <c r="J233" i="6"/>
  <c r="I233" i="6"/>
  <c r="H233" i="6"/>
  <c r="G233" i="6"/>
  <c r="F233" i="6"/>
  <c r="E233" i="6"/>
  <c r="D233" i="6"/>
  <c r="C233" i="6"/>
  <c r="B233" i="6"/>
  <c r="K220" i="6"/>
  <c r="J220" i="6"/>
  <c r="I220" i="6"/>
  <c r="H220" i="6"/>
  <c r="G220" i="6"/>
  <c r="F220" i="6"/>
  <c r="E220" i="6"/>
  <c r="D220" i="6"/>
  <c r="C220" i="6"/>
  <c r="B220" i="6"/>
  <c r="K188" i="6"/>
  <c r="J188" i="6"/>
  <c r="I188" i="6"/>
  <c r="H188" i="6"/>
  <c r="G188" i="6"/>
  <c r="F188" i="6"/>
  <c r="E188" i="6"/>
  <c r="D188" i="6"/>
  <c r="C188" i="6"/>
  <c r="B188" i="6"/>
  <c r="K214" i="6"/>
  <c r="J214" i="6"/>
  <c r="I214" i="6"/>
  <c r="H214" i="6"/>
  <c r="G214" i="6"/>
  <c r="F214" i="6"/>
  <c r="E214" i="6"/>
  <c r="D214" i="6"/>
  <c r="C214" i="6"/>
  <c r="B214" i="6"/>
  <c r="K207" i="6"/>
  <c r="J207" i="6"/>
  <c r="I207" i="6"/>
  <c r="H207" i="6"/>
  <c r="G207" i="6"/>
  <c r="F207" i="6"/>
  <c r="E207" i="6"/>
  <c r="D207" i="6"/>
  <c r="C207" i="6"/>
  <c r="B207" i="6"/>
  <c r="K201" i="6"/>
  <c r="J201" i="6"/>
  <c r="I201" i="6"/>
  <c r="H201" i="6"/>
  <c r="G201" i="6"/>
  <c r="F201" i="6"/>
  <c r="E201" i="6"/>
  <c r="D201" i="6"/>
  <c r="C201" i="6"/>
  <c r="B201" i="6"/>
  <c r="K182" i="6"/>
  <c r="J182" i="6"/>
  <c r="I182" i="6"/>
  <c r="H182" i="6"/>
  <c r="G182" i="6"/>
  <c r="F182" i="6"/>
  <c r="E182" i="6"/>
  <c r="D182" i="6"/>
  <c r="C182" i="6"/>
  <c r="B182" i="6"/>
  <c r="K175" i="6"/>
  <c r="J175" i="6"/>
  <c r="I175" i="6"/>
  <c r="H175" i="6"/>
  <c r="G175" i="6"/>
  <c r="F175" i="6"/>
  <c r="E175" i="6"/>
  <c r="D175" i="6"/>
  <c r="C175" i="6"/>
  <c r="B175" i="6"/>
  <c r="K169" i="6"/>
  <c r="J169" i="6"/>
  <c r="I169" i="6"/>
  <c r="H169" i="6"/>
  <c r="G169" i="6"/>
  <c r="F169" i="6"/>
  <c r="E169" i="6"/>
  <c r="D169" i="6"/>
  <c r="C169" i="6"/>
  <c r="B169" i="6"/>
  <c r="K156" i="6"/>
  <c r="J156" i="6"/>
  <c r="I156" i="6"/>
  <c r="H156" i="6"/>
  <c r="G156" i="6"/>
  <c r="F156" i="6"/>
  <c r="E156" i="6"/>
  <c r="D156" i="6"/>
  <c r="C156" i="6"/>
  <c r="B156" i="6"/>
  <c r="K150" i="6"/>
  <c r="J150" i="6"/>
  <c r="I150" i="6"/>
  <c r="H150" i="6"/>
  <c r="G150" i="6"/>
  <c r="F150" i="6"/>
  <c r="E150" i="6"/>
  <c r="D150" i="6"/>
  <c r="C150" i="6"/>
  <c r="B150" i="6"/>
  <c r="K143" i="6"/>
  <c r="J143" i="6"/>
  <c r="I143" i="6"/>
  <c r="H143" i="6"/>
  <c r="G143" i="6"/>
  <c r="F143" i="6"/>
  <c r="E143" i="6"/>
  <c r="D143" i="6"/>
  <c r="C143" i="6"/>
  <c r="B143" i="6"/>
  <c r="K137" i="6"/>
  <c r="J137" i="6"/>
  <c r="I137" i="6"/>
  <c r="H137" i="6"/>
  <c r="G137" i="6"/>
  <c r="F137" i="6"/>
  <c r="E137" i="6"/>
  <c r="D137" i="6"/>
  <c r="C137" i="6"/>
  <c r="B137" i="6"/>
  <c r="K124" i="6"/>
  <c r="J124" i="6"/>
  <c r="I124" i="6"/>
  <c r="H124" i="6"/>
  <c r="G124" i="6"/>
  <c r="F124" i="6"/>
  <c r="E124" i="6"/>
  <c r="D124" i="6"/>
  <c r="C124" i="6"/>
  <c r="B124" i="6"/>
  <c r="K118" i="6"/>
  <c r="J118" i="6"/>
  <c r="I118" i="6"/>
  <c r="H118" i="6"/>
  <c r="G118" i="6"/>
  <c r="F118" i="6"/>
  <c r="E118" i="6"/>
  <c r="D118" i="6"/>
  <c r="C118" i="6"/>
  <c r="B118" i="6"/>
  <c r="K111" i="6"/>
  <c r="J111" i="6"/>
  <c r="I111" i="6"/>
  <c r="H111" i="6"/>
  <c r="G111" i="6"/>
  <c r="F111" i="6"/>
  <c r="E111" i="6"/>
  <c r="D111" i="6"/>
  <c r="C111" i="6"/>
  <c r="B111" i="6"/>
  <c r="K105" i="6"/>
  <c r="J105" i="6"/>
  <c r="I105" i="6"/>
  <c r="H105" i="6"/>
  <c r="G105" i="6"/>
  <c r="F105" i="6"/>
  <c r="E105" i="6"/>
  <c r="D105" i="6"/>
  <c r="C105" i="6"/>
  <c r="B105" i="6"/>
  <c r="K92" i="6"/>
  <c r="J92" i="6"/>
  <c r="I92" i="6"/>
  <c r="H92" i="6"/>
  <c r="G92" i="6"/>
  <c r="F92" i="6"/>
  <c r="E92" i="6"/>
  <c r="D92" i="6"/>
  <c r="C92" i="6"/>
  <c r="B92" i="6"/>
  <c r="K86" i="6"/>
  <c r="J86" i="6"/>
  <c r="I86" i="6"/>
  <c r="H86" i="6"/>
  <c r="G86" i="6"/>
  <c r="F86" i="6"/>
  <c r="E86" i="6"/>
  <c r="D86" i="6"/>
  <c r="C86" i="6"/>
  <c r="B86" i="6"/>
  <c r="K79" i="6"/>
  <c r="J79" i="6"/>
  <c r="I79" i="6"/>
  <c r="H79" i="6"/>
  <c r="G79" i="6"/>
  <c r="F79" i="6"/>
  <c r="E79" i="6"/>
  <c r="D79" i="6"/>
  <c r="C79" i="6"/>
  <c r="B79" i="6"/>
  <c r="K73" i="6"/>
  <c r="J73" i="6"/>
  <c r="I73" i="6"/>
  <c r="H73" i="6"/>
  <c r="G73" i="6"/>
  <c r="F73" i="6"/>
  <c r="E73" i="6"/>
  <c r="D73" i="6"/>
  <c r="C73" i="6"/>
  <c r="B73" i="6"/>
  <c r="K60" i="6"/>
  <c r="J60" i="6"/>
  <c r="I60" i="6"/>
  <c r="H60" i="6"/>
  <c r="G60" i="6"/>
  <c r="F60" i="6"/>
  <c r="E60" i="6"/>
  <c r="D60" i="6"/>
  <c r="C60" i="6"/>
  <c r="B60" i="6"/>
  <c r="K54" i="6"/>
  <c r="J54" i="6"/>
  <c r="I54" i="6"/>
  <c r="H54" i="6"/>
  <c r="G54" i="6"/>
  <c r="F54" i="6"/>
  <c r="E54" i="6"/>
  <c r="D54" i="6"/>
  <c r="C54" i="6"/>
  <c r="B54" i="6"/>
  <c r="K47" i="6"/>
  <c r="J47" i="6"/>
  <c r="I47" i="6"/>
  <c r="H47" i="6"/>
  <c r="G47" i="6"/>
  <c r="F47" i="6"/>
  <c r="E47" i="6"/>
  <c r="D47" i="6"/>
  <c r="C47" i="6"/>
  <c r="B47" i="6"/>
  <c r="K41" i="6"/>
  <c r="J41" i="6"/>
  <c r="I41" i="6"/>
  <c r="H41" i="6"/>
  <c r="G41" i="6"/>
  <c r="F41" i="6"/>
  <c r="E41" i="6"/>
  <c r="D41" i="6"/>
  <c r="C41" i="6"/>
  <c r="B41" i="6"/>
  <c r="K28" i="6"/>
  <c r="J28" i="6"/>
  <c r="I28" i="6"/>
  <c r="H28" i="6"/>
  <c r="G28" i="6"/>
  <c r="F28" i="6"/>
  <c r="E28" i="6"/>
  <c r="D28" i="6"/>
  <c r="C28" i="6"/>
  <c r="B28" i="6"/>
  <c r="K22" i="6"/>
  <c r="J22" i="6"/>
  <c r="I22" i="6"/>
  <c r="H22" i="6"/>
  <c r="G22" i="6"/>
  <c r="F22" i="6"/>
  <c r="E22" i="6"/>
  <c r="D22" i="6"/>
  <c r="C22" i="6"/>
  <c r="B22" i="6"/>
  <c r="K15" i="6"/>
  <c r="J15" i="6"/>
  <c r="I15" i="6"/>
  <c r="H15" i="6"/>
  <c r="G15" i="6"/>
  <c r="F15" i="6"/>
  <c r="E15" i="6"/>
  <c r="D15" i="6"/>
  <c r="C15" i="6"/>
  <c r="B15" i="6"/>
  <c r="K1242" i="6"/>
  <c r="J1242" i="6"/>
  <c r="I1242" i="6"/>
  <c r="H1242" i="6"/>
  <c r="G1242" i="6"/>
  <c r="F1242" i="6"/>
  <c r="E1242" i="6"/>
  <c r="D1242" i="6"/>
  <c r="C1242" i="6"/>
  <c r="B1242" i="6"/>
  <c r="K1241" i="6"/>
  <c r="J1241" i="6"/>
  <c r="I1241" i="6"/>
  <c r="H1241" i="6"/>
  <c r="G1241" i="6"/>
  <c r="F1241" i="6"/>
  <c r="E1241" i="6"/>
  <c r="D1241" i="6"/>
  <c r="C1241" i="6"/>
  <c r="B1241" i="6"/>
  <c r="K1240" i="6"/>
  <c r="J1240" i="6"/>
  <c r="J1243" i="6" s="1"/>
  <c r="I1240" i="6"/>
  <c r="H1240" i="6"/>
  <c r="H1243" i="6" s="1"/>
  <c r="H1245" i="6" s="1"/>
  <c r="G1240" i="6"/>
  <c r="F1240" i="6"/>
  <c r="E1240" i="6"/>
  <c r="E1243" i="6" s="1"/>
  <c r="D1240" i="6"/>
  <c r="C1240" i="6"/>
  <c r="C1243" i="6" s="1"/>
  <c r="B1240" i="6"/>
  <c r="B1243" i="6" s="1"/>
  <c r="K1236" i="6"/>
  <c r="J1236" i="6"/>
  <c r="I1236" i="6"/>
  <c r="H1236" i="6"/>
  <c r="G1236" i="6"/>
  <c r="F1236" i="6"/>
  <c r="E1236" i="6"/>
  <c r="D1236" i="6"/>
  <c r="C1236" i="6"/>
  <c r="B1236" i="6"/>
  <c r="K1235" i="6"/>
  <c r="J1235" i="6"/>
  <c r="I1235" i="6"/>
  <c r="H1235" i="6"/>
  <c r="G1235" i="6"/>
  <c r="F1235" i="6"/>
  <c r="E1235" i="6"/>
  <c r="D1235" i="6"/>
  <c r="C1235" i="6"/>
  <c r="B1235" i="6"/>
  <c r="K1234" i="6"/>
  <c r="K1237" i="6" s="1"/>
  <c r="K1239" i="6" s="1"/>
  <c r="J1234" i="6"/>
  <c r="I1234" i="6"/>
  <c r="I1237" i="6" s="1"/>
  <c r="H1234" i="6"/>
  <c r="G1234" i="6"/>
  <c r="F1234" i="6"/>
  <c r="F1237" i="6" s="1"/>
  <c r="F1239" i="6" s="1"/>
  <c r="E1234" i="6"/>
  <c r="D1234" i="6"/>
  <c r="C1234" i="6"/>
  <c r="C1237" i="6" s="1"/>
  <c r="B1234" i="6"/>
  <c r="K1229" i="6"/>
  <c r="J1229" i="6"/>
  <c r="I1229" i="6"/>
  <c r="H1229" i="6"/>
  <c r="G1229" i="6"/>
  <c r="F1229" i="6"/>
  <c r="E1229" i="6"/>
  <c r="D1229" i="6"/>
  <c r="C1229" i="6"/>
  <c r="B1229" i="6"/>
  <c r="K1228" i="6"/>
  <c r="J1228" i="6"/>
  <c r="I1228" i="6"/>
  <c r="H1228" i="6"/>
  <c r="G1228" i="6"/>
  <c r="F1228" i="6"/>
  <c r="E1228" i="6"/>
  <c r="D1228" i="6"/>
  <c r="C1228" i="6"/>
  <c r="B1228" i="6"/>
  <c r="K1227" i="6"/>
  <c r="J1227" i="6"/>
  <c r="I1227" i="6"/>
  <c r="I1230" i="6" s="1"/>
  <c r="H1227" i="6"/>
  <c r="G1227" i="6"/>
  <c r="G1230" i="6" s="1"/>
  <c r="F1227" i="6"/>
  <c r="E1227" i="6"/>
  <c r="D1227" i="6"/>
  <c r="D1230" i="6" s="1"/>
  <c r="C1227" i="6"/>
  <c r="B1227" i="6"/>
  <c r="K1223" i="6"/>
  <c r="J1223" i="6"/>
  <c r="I1223" i="6"/>
  <c r="H1223" i="6"/>
  <c r="G1223" i="6"/>
  <c r="F1223" i="6"/>
  <c r="E1223" i="6"/>
  <c r="D1223" i="6"/>
  <c r="C1223" i="6"/>
  <c r="B1223" i="6"/>
  <c r="K1222" i="6"/>
  <c r="J1222" i="6"/>
  <c r="I1222" i="6"/>
  <c r="H1222" i="6"/>
  <c r="G1222" i="6"/>
  <c r="F1222" i="6"/>
  <c r="E1222" i="6"/>
  <c r="D1222" i="6"/>
  <c r="C1222" i="6"/>
  <c r="B1222" i="6"/>
  <c r="K1221" i="6"/>
  <c r="J1221" i="6"/>
  <c r="J1224" i="6" s="1"/>
  <c r="J1226" i="6" s="1"/>
  <c r="I1221" i="6"/>
  <c r="H1221" i="6"/>
  <c r="G1221" i="6"/>
  <c r="F1221" i="6"/>
  <c r="E1221" i="6"/>
  <c r="D1221" i="6"/>
  <c r="C1221" i="6"/>
  <c r="B1221" i="6"/>
  <c r="B1224" i="6" s="1"/>
  <c r="B1226" i="6" s="1"/>
  <c r="K1210" i="6"/>
  <c r="J1210" i="6"/>
  <c r="I1210" i="6"/>
  <c r="H1210" i="6"/>
  <c r="G1210" i="6"/>
  <c r="F1210" i="6"/>
  <c r="E1210" i="6"/>
  <c r="D1210" i="6"/>
  <c r="C1210" i="6"/>
  <c r="B1210" i="6"/>
  <c r="K1209" i="6"/>
  <c r="J1209" i="6"/>
  <c r="I1209" i="6"/>
  <c r="H1209" i="6"/>
  <c r="G1209" i="6"/>
  <c r="F1209" i="6"/>
  <c r="E1209" i="6"/>
  <c r="D1209" i="6"/>
  <c r="C1209" i="6"/>
  <c r="B1209" i="6"/>
  <c r="K1208" i="6"/>
  <c r="J1208" i="6"/>
  <c r="J1211" i="6" s="1"/>
  <c r="J1213" i="6" s="1"/>
  <c r="I1208" i="6"/>
  <c r="H1208" i="6"/>
  <c r="H1211" i="6" s="1"/>
  <c r="G1208" i="6"/>
  <c r="F1208" i="6"/>
  <c r="E1208" i="6"/>
  <c r="E1211" i="6" s="1"/>
  <c r="D1208" i="6"/>
  <c r="C1208" i="6"/>
  <c r="B1208" i="6"/>
  <c r="B1211" i="6" s="1"/>
  <c r="K1204" i="6"/>
  <c r="J1204" i="6"/>
  <c r="I1204" i="6"/>
  <c r="H1204" i="6"/>
  <c r="G1204" i="6"/>
  <c r="F1204" i="6"/>
  <c r="E1204" i="6"/>
  <c r="D1204" i="6"/>
  <c r="C1204" i="6"/>
  <c r="B1204" i="6"/>
  <c r="K1203" i="6"/>
  <c r="J1203" i="6"/>
  <c r="I1203" i="6"/>
  <c r="H1203" i="6"/>
  <c r="G1203" i="6"/>
  <c r="F1203" i="6"/>
  <c r="E1203" i="6"/>
  <c r="D1203" i="6"/>
  <c r="C1203" i="6"/>
  <c r="B1203" i="6"/>
  <c r="K1202" i="6"/>
  <c r="K1205" i="6" s="1"/>
  <c r="K1207" i="6" s="1"/>
  <c r="J1202" i="6"/>
  <c r="I1202" i="6"/>
  <c r="H1202" i="6"/>
  <c r="H1205" i="6" s="1"/>
  <c r="G1202" i="6"/>
  <c r="F1202" i="6"/>
  <c r="F1205" i="6" s="1"/>
  <c r="E1202" i="6"/>
  <c r="D1202" i="6"/>
  <c r="C1202" i="6"/>
  <c r="C1205" i="6" s="1"/>
  <c r="C1207" i="6" s="1"/>
  <c r="B1202" i="6"/>
  <c r="K1197" i="6"/>
  <c r="J1197" i="6"/>
  <c r="I1197" i="6"/>
  <c r="H1197" i="6"/>
  <c r="G1197" i="6"/>
  <c r="F1197" i="6"/>
  <c r="E1197" i="6"/>
  <c r="D1197" i="6"/>
  <c r="C1197" i="6"/>
  <c r="B1197" i="6"/>
  <c r="K1196" i="6"/>
  <c r="J1196" i="6"/>
  <c r="I1196" i="6"/>
  <c r="H1196" i="6"/>
  <c r="G1196" i="6"/>
  <c r="F1196" i="6"/>
  <c r="E1196" i="6"/>
  <c r="D1196" i="6"/>
  <c r="C1196" i="6"/>
  <c r="B1196" i="6"/>
  <c r="K1195" i="6"/>
  <c r="J1195" i="6"/>
  <c r="I1195" i="6"/>
  <c r="I1198" i="6" s="1"/>
  <c r="I1200" i="6" s="1"/>
  <c r="H1195" i="6"/>
  <c r="G1195" i="6"/>
  <c r="G1198" i="6" s="1"/>
  <c r="F1195" i="6"/>
  <c r="F1198" i="6" s="1"/>
  <c r="E1195" i="6"/>
  <c r="D1195" i="6"/>
  <c r="D1198" i="6" s="1"/>
  <c r="C1195" i="6"/>
  <c r="B1195" i="6"/>
  <c r="K1191" i="6"/>
  <c r="J1191" i="6"/>
  <c r="I1191" i="6"/>
  <c r="H1191" i="6"/>
  <c r="G1191" i="6"/>
  <c r="F1191" i="6"/>
  <c r="E1191" i="6"/>
  <c r="D1191" i="6"/>
  <c r="C1191" i="6"/>
  <c r="B1191" i="6"/>
  <c r="K1190" i="6"/>
  <c r="J1190" i="6"/>
  <c r="I1190" i="6"/>
  <c r="H1190" i="6"/>
  <c r="G1190" i="6"/>
  <c r="F1190" i="6"/>
  <c r="E1190" i="6"/>
  <c r="D1190" i="6"/>
  <c r="C1190" i="6"/>
  <c r="B1190" i="6"/>
  <c r="K1189" i="6"/>
  <c r="J1189" i="6"/>
  <c r="J1192" i="6" s="1"/>
  <c r="I1189" i="6"/>
  <c r="H1189" i="6"/>
  <c r="G1189" i="6"/>
  <c r="G1192" i="6" s="1"/>
  <c r="F1189" i="6"/>
  <c r="E1189" i="6"/>
  <c r="E1192" i="6" s="1"/>
  <c r="D1189" i="6"/>
  <c r="D1192" i="6" s="1"/>
  <c r="C1189" i="6"/>
  <c r="B1189" i="6"/>
  <c r="B1192" i="6" s="1"/>
  <c r="K1178" i="6"/>
  <c r="J1178" i="6"/>
  <c r="I1178" i="6"/>
  <c r="H1178" i="6"/>
  <c r="G1178" i="6"/>
  <c r="F1178" i="6"/>
  <c r="E1178" i="6"/>
  <c r="D1178" i="6"/>
  <c r="C1178" i="6"/>
  <c r="B1178" i="6"/>
  <c r="K1177" i="6"/>
  <c r="J1177" i="6"/>
  <c r="I1177" i="6"/>
  <c r="H1177" i="6"/>
  <c r="G1177" i="6"/>
  <c r="F1177" i="6"/>
  <c r="E1177" i="6"/>
  <c r="D1177" i="6"/>
  <c r="C1177" i="6"/>
  <c r="B1177" i="6"/>
  <c r="K1176" i="6"/>
  <c r="J1176" i="6"/>
  <c r="J1179" i="6" s="1"/>
  <c r="I1176" i="6"/>
  <c r="H1176" i="6"/>
  <c r="H1179" i="6" s="1"/>
  <c r="G1176" i="6"/>
  <c r="F1176" i="6"/>
  <c r="E1176" i="6"/>
  <c r="E1179" i="6" s="1"/>
  <c r="D1176" i="6"/>
  <c r="C1176" i="6"/>
  <c r="C1179" i="6" s="1"/>
  <c r="B1176" i="6"/>
  <c r="B1179" i="6" s="1"/>
  <c r="K1172" i="6"/>
  <c r="J1172" i="6"/>
  <c r="I1172" i="6"/>
  <c r="H1172" i="6"/>
  <c r="G1172" i="6"/>
  <c r="F1172" i="6"/>
  <c r="E1172" i="6"/>
  <c r="D1172" i="6"/>
  <c r="C1172" i="6"/>
  <c r="B1172" i="6"/>
  <c r="K1171" i="6"/>
  <c r="J1171" i="6"/>
  <c r="I1171" i="6"/>
  <c r="H1171" i="6"/>
  <c r="G1171" i="6"/>
  <c r="F1171" i="6"/>
  <c r="E1171" i="6"/>
  <c r="D1171" i="6"/>
  <c r="C1171" i="6"/>
  <c r="B1171" i="6"/>
  <c r="K1170" i="6"/>
  <c r="K1173" i="6" s="1"/>
  <c r="K1175" i="6" s="1"/>
  <c r="J1170" i="6"/>
  <c r="I1170" i="6"/>
  <c r="H1170" i="6"/>
  <c r="H1173" i="6" s="1"/>
  <c r="H1175" i="6" s="1"/>
  <c r="G1170" i="6"/>
  <c r="F1170" i="6"/>
  <c r="F1173" i="6" s="1"/>
  <c r="E1170" i="6"/>
  <c r="D1170" i="6"/>
  <c r="C1170" i="6"/>
  <c r="B1170" i="6"/>
  <c r="K1165" i="6"/>
  <c r="J1165" i="6"/>
  <c r="I1165" i="6"/>
  <c r="H1165" i="6"/>
  <c r="G1165" i="6"/>
  <c r="F1165" i="6"/>
  <c r="E1165" i="6"/>
  <c r="D1165" i="6"/>
  <c r="C1165" i="6"/>
  <c r="B1165" i="6"/>
  <c r="K1164" i="6"/>
  <c r="J1164" i="6"/>
  <c r="I1164" i="6"/>
  <c r="H1164" i="6"/>
  <c r="G1164" i="6"/>
  <c r="F1164" i="6"/>
  <c r="E1164" i="6"/>
  <c r="D1164" i="6"/>
  <c r="C1164" i="6"/>
  <c r="B1164" i="6"/>
  <c r="K1163" i="6"/>
  <c r="J1163" i="6"/>
  <c r="I1163" i="6"/>
  <c r="H1163" i="6"/>
  <c r="G1163" i="6"/>
  <c r="F1163" i="6"/>
  <c r="F1166" i="6" s="1"/>
  <c r="E1163" i="6"/>
  <c r="D1163" i="6"/>
  <c r="D1166" i="6" s="1"/>
  <c r="C1163" i="6"/>
  <c r="B1163" i="6"/>
  <c r="K1159" i="6"/>
  <c r="J1159" i="6"/>
  <c r="I1159" i="6"/>
  <c r="H1159" i="6"/>
  <c r="G1159" i="6"/>
  <c r="F1159" i="6"/>
  <c r="E1159" i="6"/>
  <c r="D1159" i="6"/>
  <c r="C1159" i="6"/>
  <c r="B1159" i="6"/>
  <c r="K1158" i="6"/>
  <c r="J1158" i="6"/>
  <c r="I1158" i="6"/>
  <c r="H1158" i="6"/>
  <c r="G1158" i="6"/>
  <c r="F1158" i="6"/>
  <c r="E1158" i="6"/>
  <c r="D1158" i="6"/>
  <c r="C1158" i="6"/>
  <c r="B1158" i="6"/>
  <c r="K1157" i="6"/>
  <c r="J1157" i="6"/>
  <c r="I1157" i="6"/>
  <c r="H1157" i="6"/>
  <c r="G1157" i="6"/>
  <c r="G1160" i="6" s="1"/>
  <c r="G1162" i="6" s="1"/>
  <c r="F1157" i="6"/>
  <c r="E1157" i="6"/>
  <c r="D1157" i="6"/>
  <c r="D1160" i="6" s="1"/>
  <c r="D1162" i="6" s="1"/>
  <c r="C1157" i="6"/>
  <c r="B1157" i="6"/>
  <c r="K1146" i="6"/>
  <c r="J1146" i="6"/>
  <c r="I1146" i="6"/>
  <c r="H1146" i="6"/>
  <c r="G1146" i="6"/>
  <c r="F1146" i="6"/>
  <c r="E1146" i="6"/>
  <c r="D1146" i="6"/>
  <c r="C1146" i="6"/>
  <c r="B1146" i="6"/>
  <c r="K1145" i="6"/>
  <c r="J1145" i="6"/>
  <c r="I1145" i="6"/>
  <c r="H1145" i="6"/>
  <c r="G1145" i="6"/>
  <c r="F1145" i="6"/>
  <c r="E1145" i="6"/>
  <c r="D1145" i="6"/>
  <c r="C1145" i="6"/>
  <c r="B1145" i="6"/>
  <c r="K1144" i="6"/>
  <c r="K1147" i="6" s="1"/>
  <c r="J1144" i="6"/>
  <c r="J1147" i="6" s="1"/>
  <c r="I1144" i="6"/>
  <c r="H1144" i="6"/>
  <c r="H1147" i="6" s="1"/>
  <c r="G1144" i="6"/>
  <c r="F1144" i="6"/>
  <c r="E1144" i="6"/>
  <c r="E1147" i="6" s="1"/>
  <c r="D1144" i="6"/>
  <c r="C1144" i="6"/>
  <c r="C1147" i="6" s="1"/>
  <c r="B1144" i="6"/>
  <c r="B1147" i="6" s="1"/>
  <c r="K1140" i="6"/>
  <c r="J1140" i="6"/>
  <c r="I1140" i="6"/>
  <c r="H1140" i="6"/>
  <c r="G1140" i="6"/>
  <c r="F1140" i="6"/>
  <c r="E1140" i="6"/>
  <c r="D1140" i="6"/>
  <c r="C1140" i="6"/>
  <c r="B1140" i="6"/>
  <c r="K1139" i="6"/>
  <c r="J1139" i="6"/>
  <c r="I1139" i="6"/>
  <c r="H1139" i="6"/>
  <c r="G1139" i="6"/>
  <c r="F1139" i="6"/>
  <c r="E1139" i="6"/>
  <c r="D1139" i="6"/>
  <c r="C1139" i="6"/>
  <c r="B1139" i="6"/>
  <c r="K1138" i="6"/>
  <c r="K1141" i="6" s="1"/>
  <c r="K1143" i="6" s="1"/>
  <c r="J1138" i="6"/>
  <c r="I1138" i="6"/>
  <c r="I1141" i="6" s="1"/>
  <c r="H1138" i="6"/>
  <c r="H1141" i="6" s="1"/>
  <c r="G1138" i="6"/>
  <c r="F1138" i="6"/>
  <c r="F1141" i="6" s="1"/>
  <c r="E1138" i="6"/>
  <c r="D1138" i="6"/>
  <c r="C1138" i="6"/>
  <c r="C1141" i="6" s="1"/>
  <c r="C1143" i="6" s="1"/>
  <c r="B1138" i="6"/>
  <c r="K1133" i="6"/>
  <c r="J1133" i="6"/>
  <c r="I1133" i="6"/>
  <c r="H1133" i="6"/>
  <c r="G1133" i="6"/>
  <c r="F1133" i="6"/>
  <c r="E1133" i="6"/>
  <c r="D1133" i="6"/>
  <c r="C1133" i="6"/>
  <c r="B1133" i="6"/>
  <c r="K1132" i="6"/>
  <c r="J1132" i="6"/>
  <c r="I1132" i="6"/>
  <c r="H1132" i="6"/>
  <c r="G1132" i="6"/>
  <c r="F1132" i="6"/>
  <c r="E1132" i="6"/>
  <c r="D1132" i="6"/>
  <c r="C1132" i="6"/>
  <c r="B1132" i="6"/>
  <c r="K1131" i="6"/>
  <c r="J1131" i="6"/>
  <c r="I1131" i="6"/>
  <c r="I1134" i="6" s="1"/>
  <c r="H1131" i="6"/>
  <c r="G1131" i="6"/>
  <c r="F1131" i="6"/>
  <c r="F1134" i="6" s="1"/>
  <c r="E1131" i="6"/>
  <c r="D1131" i="6"/>
  <c r="D1134" i="6" s="1"/>
  <c r="C1131" i="6"/>
  <c r="B1131" i="6"/>
  <c r="K1127" i="6"/>
  <c r="J1127" i="6"/>
  <c r="I1127" i="6"/>
  <c r="H1127" i="6"/>
  <c r="G1127" i="6"/>
  <c r="F1127" i="6"/>
  <c r="E1127" i="6"/>
  <c r="D1127" i="6"/>
  <c r="C1127" i="6"/>
  <c r="B1127" i="6"/>
  <c r="K1126" i="6"/>
  <c r="J1126" i="6"/>
  <c r="I1126" i="6"/>
  <c r="H1126" i="6"/>
  <c r="G1126" i="6"/>
  <c r="F1126" i="6"/>
  <c r="E1126" i="6"/>
  <c r="D1126" i="6"/>
  <c r="C1126" i="6"/>
  <c r="B1126" i="6"/>
  <c r="K1125" i="6"/>
  <c r="J1125" i="6"/>
  <c r="J1128" i="6" s="1"/>
  <c r="I1125" i="6"/>
  <c r="H1125" i="6"/>
  <c r="G1125" i="6"/>
  <c r="G1128" i="6" s="1"/>
  <c r="F1125" i="6"/>
  <c r="E1125" i="6"/>
  <c r="E1128" i="6" s="1"/>
  <c r="D1125" i="6"/>
  <c r="D1128" i="6" s="1"/>
  <c r="D1130" i="6" s="1"/>
  <c r="C1125" i="6"/>
  <c r="B1125" i="6"/>
  <c r="B1128" i="6" s="1"/>
  <c r="K1114" i="6"/>
  <c r="J1114" i="6"/>
  <c r="I1114" i="6"/>
  <c r="H1114" i="6"/>
  <c r="G1114" i="6"/>
  <c r="F1114" i="6"/>
  <c r="E1114" i="6"/>
  <c r="D1114" i="6"/>
  <c r="C1114" i="6"/>
  <c r="B1114" i="6"/>
  <c r="K1113" i="6"/>
  <c r="J1113" i="6"/>
  <c r="I1113" i="6"/>
  <c r="H1113" i="6"/>
  <c r="G1113" i="6"/>
  <c r="F1113" i="6"/>
  <c r="E1113" i="6"/>
  <c r="D1113" i="6"/>
  <c r="C1113" i="6"/>
  <c r="B1113" i="6"/>
  <c r="K1112" i="6"/>
  <c r="K1115" i="6" s="1"/>
  <c r="J1112" i="6"/>
  <c r="J1115" i="6" s="1"/>
  <c r="I1112" i="6"/>
  <c r="H1112" i="6"/>
  <c r="H1115" i="6" s="1"/>
  <c r="G1112" i="6"/>
  <c r="F1112" i="6"/>
  <c r="E1112" i="6"/>
  <c r="E1115" i="6" s="1"/>
  <c r="D1112" i="6"/>
  <c r="C1112" i="6"/>
  <c r="C1115" i="6" s="1"/>
  <c r="B1112" i="6"/>
  <c r="B1115" i="6" s="1"/>
  <c r="B1117" i="6" s="1"/>
  <c r="K1108" i="6"/>
  <c r="J1108" i="6"/>
  <c r="I1108" i="6"/>
  <c r="H1108" i="6"/>
  <c r="G1108" i="6"/>
  <c r="F1108" i="6"/>
  <c r="E1108" i="6"/>
  <c r="D1108" i="6"/>
  <c r="C1108" i="6"/>
  <c r="B1108" i="6"/>
  <c r="K1107" i="6"/>
  <c r="J1107" i="6"/>
  <c r="I1107" i="6"/>
  <c r="H1107" i="6"/>
  <c r="G1107" i="6"/>
  <c r="F1107" i="6"/>
  <c r="E1107" i="6"/>
  <c r="D1107" i="6"/>
  <c r="C1107" i="6"/>
  <c r="B1107" i="6"/>
  <c r="K1106" i="6"/>
  <c r="K1109" i="6" s="1"/>
  <c r="J1106" i="6"/>
  <c r="I1106" i="6"/>
  <c r="H1106" i="6"/>
  <c r="G1106" i="6"/>
  <c r="F1106" i="6"/>
  <c r="F1109" i="6" s="1"/>
  <c r="E1106" i="6"/>
  <c r="D1106" i="6"/>
  <c r="C1106" i="6"/>
  <c r="C1109" i="6" s="1"/>
  <c r="B1106" i="6"/>
  <c r="K1101" i="6"/>
  <c r="J1101" i="6"/>
  <c r="I1101" i="6"/>
  <c r="H1101" i="6"/>
  <c r="G1101" i="6"/>
  <c r="F1101" i="6"/>
  <c r="E1101" i="6"/>
  <c r="D1101" i="6"/>
  <c r="C1101" i="6"/>
  <c r="B1101" i="6"/>
  <c r="K1100" i="6"/>
  <c r="J1100" i="6"/>
  <c r="I1100" i="6"/>
  <c r="H1100" i="6"/>
  <c r="G1100" i="6"/>
  <c r="F1100" i="6"/>
  <c r="E1100" i="6"/>
  <c r="D1100" i="6"/>
  <c r="C1100" i="6"/>
  <c r="B1100" i="6"/>
  <c r="K1099" i="6"/>
  <c r="J1099" i="6"/>
  <c r="I1099" i="6"/>
  <c r="I1102" i="6" s="1"/>
  <c r="H1099" i="6"/>
  <c r="G1099" i="6"/>
  <c r="F1099" i="6"/>
  <c r="F1102" i="6" s="1"/>
  <c r="F1104" i="6" s="1"/>
  <c r="E1099" i="6"/>
  <c r="D1099" i="6"/>
  <c r="D1102" i="6" s="1"/>
  <c r="C1099" i="6"/>
  <c r="B1099" i="6"/>
  <c r="K1095" i="6"/>
  <c r="J1095" i="6"/>
  <c r="I1095" i="6"/>
  <c r="H1095" i="6"/>
  <c r="G1095" i="6"/>
  <c r="F1095" i="6"/>
  <c r="E1095" i="6"/>
  <c r="D1095" i="6"/>
  <c r="C1095" i="6"/>
  <c r="B1095" i="6"/>
  <c r="K1094" i="6"/>
  <c r="J1094" i="6"/>
  <c r="I1094" i="6"/>
  <c r="H1094" i="6"/>
  <c r="G1094" i="6"/>
  <c r="F1094" i="6"/>
  <c r="E1094" i="6"/>
  <c r="D1094" i="6"/>
  <c r="C1094" i="6"/>
  <c r="B1094" i="6"/>
  <c r="K1093" i="6"/>
  <c r="J1093" i="6"/>
  <c r="J1096" i="6" s="1"/>
  <c r="I1093" i="6"/>
  <c r="H1093" i="6"/>
  <c r="G1093" i="6"/>
  <c r="G1096" i="6" s="1"/>
  <c r="G1098" i="6" s="1"/>
  <c r="F1093" i="6"/>
  <c r="E1093" i="6"/>
  <c r="D1093" i="6"/>
  <c r="D1096" i="6" s="1"/>
  <c r="D1098" i="6" s="1"/>
  <c r="C1093" i="6"/>
  <c r="B1093" i="6"/>
  <c r="K1082" i="6"/>
  <c r="J1082" i="6"/>
  <c r="I1082" i="6"/>
  <c r="H1082" i="6"/>
  <c r="G1082" i="6"/>
  <c r="F1082" i="6"/>
  <c r="E1082" i="6"/>
  <c r="D1082" i="6"/>
  <c r="C1082" i="6"/>
  <c r="B1082" i="6"/>
  <c r="K1081" i="6"/>
  <c r="J1081" i="6"/>
  <c r="I1081" i="6"/>
  <c r="H1081" i="6"/>
  <c r="G1081" i="6"/>
  <c r="F1081" i="6"/>
  <c r="E1081" i="6"/>
  <c r="D1081" i="6"/>
  <c r="C1081" i="6"/>
  <c r="B1081" i="6"/>
  <c r="K1080" i="6"/>
  <c r="J1080" i="6"/>
  <c r="I1080" i="6"/>
  <c r="H1080" i="6"/>
  <c r="H1083" i="6" s="1"/>
  <c r="H1085" i="6" s="1"/>
  <c r="G1080" i="6"/>
  <c r="F1080" i="6"/>
  <c r="E1080" i="6"/>
  <c r="E1083" i="6" s="1"/>
  <c r="D1080" i="6"/>
  <c r="C1080" i="6"/>
  <c r="B1080" i="6"/>
  <c r="K1076" i="6"/>
  <c r="J1076" i="6"/>
  <c r="I1076" i="6"/>
  <c r="H1076" i="6"/>
  <c r="G1076" i="6"/>
  <c r="F1076" i="6"/>
  <c r="E1076" i="6"/>
  <c r="D1076" i="6"/>
  <c r="C1076" i="6"/>
  <c r="B1076" i="6"/>
  <c r="K1075" i="6"/>
  <c r="J1075" i="6"/>
  <c r="I1075" i="6"/>
  <c r="H1075" i="6"/>
  <c r="G1075" i="6"/>
  <c r="F1075" i="6"/>
  <c r="E1075" i="6"/>
  <c r="D1075" i="6"/>
  <c r="C1075" i="6"/>
  <c r="B1075" i="6"/>
  <c r="K1074" i="6"/>
  <c r="K1077" i="6" s="1"/>
  <c r="J1074" i="6"/>
  <c r="I1074" i="6"/>
  <c r="H1074" i="6"/>
  <c r="G1074" i="6"/>
  <c r="F1074" i="6"/>
  <c r="F1077" i="6" s="1"/>
  <c r="F1079" i="6" s="1"/>
  <c r="E1074" i="6"/>
  <c r="D1074" i="6"/>
  <c r="C1074" i="6"/>
  <c r="C1077" i="6" s="1"/>
  <c r="C1079" i="6" s="1"/>
  <c r="B1074" i="6"/>
  <c r="K1069" i="6"/>
  <c r="J1069" i="6"/>
  <c r="I1069" i="6"/>
  <c r="H1069" i="6"/>
  <c r="G1069" i="6"/>
  <c r="F1069" i="6"/>
  <c r="E1069" i="6"/>
  <c r="D1069" i="6"/>
  <c r="C1069" i="6"/>
  <c r="B1069" i="6"/>
  <c r="K1068" i="6"/>
  <c r="J1068" i="6"/>
  <c r="I1068" i="6"/>
  <c r="H1068" i="6"/>
  <c r="G1068" i="6"/>
  <c r="F1068" i="6"/>
  <c r="E1068" i="6"/>
  <c r="D1068" i="6"/>
  <c r="C1068" i="6"/>
  <c r="B1068" i="6"/>
  <c r="K1067" i="6"/>
  <c r="J1067" i="6"/>
  <c r="I1067" i="6"/>
  <c r="I1070" i="6" s="1"/>
  <c r="H1067" i="6"/>
  <c r="G1067" i="6"/>
  <c r="F1067" i="6"/>
  <c r="E1067" i="6"/>
  <c r="D1067" i="6"/>
  <c r="D1070" i="6" s="1"/>
  <c r="D1072" i="6" s="1"/>
  <c r="C1067" i="6"/>
  <c r="B1067" i="6"/>
  <c r="K1063" i="6"/>
  <c r="J1063" i="6"/>
  <c r="I1063" i="6"/>
  <c r="H1063" i="6"/>
  <c r="G1063" i="6"/>
  <c r="F1063" i="6"/>
  <c r="E1063" i="6"/>
  <c r="D1063" i="6"/>
  <c r="C1063" i="6"/>
  <c r="B1063" i="6"/>
  <c r="K1062" i="6"/>
  <c r="J1062" i="6"/>
  <c r="I1062" i="6"/>
  <c r="H1062" i="6"/>
  <c r="G1062" i="6"/>
  <c r="F1062" i="6"/>
  <c r="E1062" i="6"/>
  <c r="E1066" i="6" s="1"/>
  <c r="D1062" i="6"/>
  <c r="C1062" i="6"/>
  <c r="B1062" i="6"/>
  <c r="K1061" i="6"/>
  <c r="J1061" i="6"/>
  <c r="J1064" i="6" s="1"/>
  <c r="I1061" i="6"/>
  <c r="H1061" i="6"/>
  <c r="G1061" i="6"/>
  <c r="F1061" i="6"/>
  <c r="E1061" i="6"/>
  <c r="E1064" i="6" s="1"/>
  <c r="D1061" i="6"/>
  <c r="C1061" i="6"/>
  <c r="B1061" i="6"/>
  <c r="B1064" i="6" s="1"/>
  <c r="K1050" i="6"/>
  <c r="J1050" i="6"/>
  <c r="I1050" i="6"/>
  <c r="H1050" i="6"/>
  <c r="G1050" i="6"/>
  <c r="F1050" i="6"/>
  <c r="E1050" i="6"/>
  <c r="D1050" i="6"/>
  <c r="C1050" i="6"/>
  <c r="B1050" i="6"/>
  <c r="K1049" i="6"/>
  <c r="J1049" i="6"/>
  <c r="I1049" i="6"/>
  <c r="H1049" i="6"/>
  <c r="G1049" i="6"/>
  <c r="F1049" i="6"/>
  <c r="E1049" i="6"/>
  <c r="D1049" i="6"/>
  <c r="C1049" i="6"/>
  <c r="B1049" i="6"/>
  <c r="K1048" i="6"/>
  <c r="J1048" i="6"/>
  <c r="I1048" i="6"/>
  <c r="H1048" i="6"/>
  <c r="H1051" i="6" s="1"/>
  <c r="H1053" i="6" s="1"/>
  <c r="G1048" i="6"/>
  <c r="F1048" i="6"/>
  <c r="E1048" i="6"/>
  <c r="D1048" i="6"/>
  <c r="C1048" i="6"/>
  <c r="B1048" i="6"/>
  <c r="K1044" i="6"/>
  <c r="J1044" i="6"/>
  <c r="I1044" i="6"/>
  <c r="H1044" i="6"/>
  <c r="G1044" i="6"/>
  <c r="F1044" i="6"/>
  <c r="E1044" i="6"/>
  <c r="D1044" i="6"/>
  <c r="C1044" i="6"/>
  <c r="B1044" i="6"/>
  <c r="K1043" i="6"/>
  <c r="J1043" i="6"/>
  <c r="I1043" i="6"/>
  <c r="H1043" i="6"/>
  <c r="G1043" i="6"/>
  <c r="F1043" i="6"/>
  <c r="E1043" i="6"/>
  <c r="D1043" i="6"/>
  <c r="C1043" i="6"/>
  <c r="B1043" i="6"/>
  <c r="K1042" i="6"/>
  <c r="K1045" i="6" s="1"/>
  <c r="K1047" i="6" s="1"/>
  <c r="J1042" i="6"/>
  <c r="I1042" i="6"/>
  <c r="H1042" i="6"/>
  <c r="H1045" i="6" s="1"/>
  <c r="G1042" i="6"/>
  <c r="F1042" i="6"/>
  <c r="F1045" i="6" s="1"/>
  <c r="E1042" i="6"/>
  <c r="D1042" i="6"/>
  <c r="C1042" i="6"/>
  <c r="C1045" i="6" s="1"/>
  <c r="C1047" i="6" s="1"/>
  <c r="B1042" i="6"/>
  <c r="K1037" i="6"/>
  <c r="J1037" i="6"/>
  <c r="I1037" i="6"/>
  <c r="H1037" i="6"/>
  <c r="G1037" i="6"/>
  <c r="F1037" i="6"/>
  <c r="E1037" i="6"/>
  <c r="D1037" i="6"/>
  <c r="C1037" i="6"/>
  <c r="B1037" i="6"/>
  <c r="K1036" i="6"/>
  <c r="J1036" i="6"/>
  <c r="I1036" i="6"/>
  <c r="H1036" i="6"/>
  <c r="G1036" i="6"/>
  <c r="F1036" i="6"/>
  <c r="E1036" i="6"/>
  <c r="D1036" i="6"/>
  <c r="C1036" i="6"/>
  <c r="B1036" i="6"/>
  <c r="K1035" i="6"/>
  <c r="J1035" i="6"/>
  <c r="I1035" i="6"/>
  <c r="I1038" i="6" s="1"/>
  <c r="H1035" i="6"/>
  <c r="G1035" i="6"/>
  <c r="F1035" i="6"/>
  <c r="E1035" i="6"/>
  <c r="D1035" i="6"/>
  <c r="D1038" i="6" s="1"/>
  <c r="C1035" i="6"/>
  <c r="B1035" i="6"/>
  <c r="K1031" i="6"/>
  <c r="J1031" i="6"/>
  <c r="I1031" i="6"/>
  <c r="H1031" i="6"/>
  <c r="G1031" i="6"/>
  <c r="F1031" i="6"/>
  <c r="E1031" i="6"/>
  <c r="D1031" i="6"/>
  <c r="C1031" i="6"/>
  <c r="B1031" i="6"/>
  <c r="K1030" i="6"/>
  <c r="J1030" i="6"/>
  <c r="I1030" i="6"/>
  <c r="H1030" i="6"/>
  <c r="G1030" i="6"/>
  <c r="F1030" i="6"/>
  <c r="E1030" i="6"/>
  <c r="D1030" i="6"/>
  <c r="C1030" i="6"/>
  <c r="B1030" i="6"/>
  <c r="K1029" i="6"/>
  <c r="J1029" i="6"/>
  <c r="J1032" i="6" s="1"/>
  <c r="I1029" i="6"/>
  <c r="H1029" i="6"/>
  <c r="G1029" i="6"/>
  <c r="F1029" i="6"/>
  <c r="E1029" i="6"/>
  <c r="D1029" i="6"/>
  <c r="C1029" i="6"/>
  <c r="B1029" i="6"/>
  <c r="B1032" i="6" s="1"/>
  <c r="B1034" i="6" s="1"/>
  <c r="K1018" i="6"/>
  <c r="J1018" i="6"/>
  <c r="I1018" i="6"/>
  <c r="H1018" i="6"/>
  <c r="G1018" i="6"/>
  <c r="F1018" i="6"/>
  <c r="E1018" i="6"/>
  <c r="D1018" i="6"/>
  <c r="C1018" i="6"/>
  <c r="B1018" i="6"/>
  <c r="K1017" i="6"/>
  <c r="J1017" i="6"/>
  <c r="I1017" i="6"/>
  <c r="H1017" i="6"/>
  <c r="G1017" i="6"/>
  <c r="F1017" i="6"/>
  <c r="E1017" i="6"/>
  <c r="D1017" i="6"/>
  <c r="C1017" i="6"/>
  <c r="B1017" i="6"/>
  <c r="K1016" i="6"/>
  <c r="K1019" i="6" s="1"/>
  <c r="J1016" i="6"/>
  <c r="I1016" i="6"/>
  <c r="H1016" i="6"/>
  <c r="H1019" i="6" s="1"/>
  <c r="G1016" i="6"/>
  <c r="F1016" i="6"/>
  <c r="E1016" i="6"/>
  <c r="E1019" i="6" s="1"/>
  <c r="E1021" i="6" s="1"/>
  <c r="D1016" i="6"/>
  <c r="C1016" i="6"/>
  <c r="C1019" i="6" s="1"/>
  <c r="B1016" i="6"/>
  <c r="K1012" i="6"/>
  <c r="J1012" i="6"/>
  <c r="I1012" i="6"/>
  <c r="H1012" i="6"/>
  <c r="G1012" i="6"/>
  <c r="F1012" i="6"/>
  <c r="E1012" i="6"/>
  <c r="D1012" i="6"/>
  <c r="C1012" i="6"/>
  <c r="B1012" i="6"/>
  <c r="K1011" i="6"/>
  <c r="J1011" i="6"/>
  <c r="I1011" i="6"/>
  <c r="H1011" i="6"/>
  <c r="G1011" i="6"/>
  <c r="F1011" i="6"/>
  <c r="E1011" i="6"/>
  <c r="D1011" i="6"/>
  <c r="C1011" i="6"/>
  <c r="B1011" i="6"/>
  <c r="K1010" i="6"/>
  <c r="K1013" i="6" s="1"/>
  <c r="K1015" i="6" s="1"/>
  <c r="J1010" i="6"/>
  <c r="I1010" i="6"/>
  <c r="I1013" i="6" s="1"/>
  <c r="H1010" i="6"/>
  <c r="G1010" i="6"/>
  <c r="F1010" i="6"/>
  <c r="F1013" i="6" s="1"/>
  <c r="F1015" i="6" s="1"/>
  <c r="E1010" i="6"/>
  <c r="D1010" i="6"/>
  <c r="C1010" i="6"/>
  <c r="C1013" i="6" s="1"/>
  <c r="C1015" i="6" s="1"/>
  <c r="B1010" i="6"/>
  <c r="K1005" i="6"/>
  <c r="J1005" i="6"/>
  <c r="I1005" i="6"/>
  <c r="H1005" i="6"/>
  <c r="G1005" i="6"/>
  <c r="F1005" i="6"/>
  <c r="E1005" i="6"/>
  <c r="D1005" i="6"/>
  <c r="C1005" i="6"/>
  <c r="B1005" i="6"/>
  <c r="K1004" i="6"/>
  <c r="J1004" i="6"/>
  <c r="I1004" i="6"/>
  <c r="H1004" i="6"/>
  <c r="G1004" i="6"/>
  <c r="F1004" i="6"/>
  <c r="E1004" i="6"/>
  <c r="D1004" i="6"/>
  <c r="C1004" i="6"/>
  <c r="B1004" i="6"/>
  <c r="K1003" i="6"/>
  <c r="J1003" i="6"/>
  <c r="I1003" i="6"/>
  <c r="H1003" i="6"/>
  <c r="G1003" i="6"/>
  <c r="G1006" i="6" s="1"/>
  <c r="F1003" i="6"/>
  <c r="E1003" i="6"/>
  <c r="D1003" i="6"/>
  <c r="D1006" i="6" s="1"/>
  <c r="D1008" i="6" s="1"/>
  <c r="C1003" i="6"/>
  <c r="B1003" i="6"/>
  <c r="K999" i="6"/>
  <c r="J999" i="6"/>
  <c r="I999" i="6"/>
  <c r="H999" i="6"/>
  <c r="G999" i="6"/>
  <c r="F999" i="6"/>
  <c r="E999" i="6"/>
  <c r="D999" i="6"/>
  <c r="C999" i="6"/>
  <c r="B999" i="6"/>
  <c r="K998" i="6"/>
  <c r="J998" i="6"/>
  <c r="I998" i="6"/>
  <c r="H998" i="6"/>
  <c r="G998" i="6"/>
  <c r="F998" i="6"/>
  <c r="E998" i="6"/>
  <c r="D998" i="6"/>
  <c r="C998" i="6"/>
  <c r="B998" i="6"/>
  <c r="K997" i="6"/>
  <c r="J997" i="6"/>
  <c r="J1000" i="6" s="1"/>
  <c r="J1002" i="6" s="1"/>
  <c r="I997" i="6"/>
  <c r="H997" i="6"/>
  <c r="G997" i="6"/>
  <c r="G1000" i="6" s="1"/>
  <c r="G1002" i="6" s="1"/>
  <c r="F997" i="6"/>
  <c r="E997" i="6"/>
  <c r="D997" i="6"/>
  <c r="C997" i="6"/>
  <c r="B997" i="6"/>
  <c r="B1000" i="6" s="1"/>
  <c r="K986" i="6"/>
  <c r="J986" i="6"/>
  <c r="I986" i="6"/>
  <c r="H986" i="6"/>
  <c r="G986" i="6"/>
  <c r="F986" i="6"/>
  <c r="E986" i="6"/>
  <c r="D986" i="6"/>
  <c r="C986" i="6"/>
  <c r="B986" i="6"/>
  <c r="K985" i="6"/>
  <c r="J985" i="6"/>
  <c r="I985" i="6"/>
  <c r="H985" i="6"/>
  <c r="G985" i="6"/>
  <c r="F985" i="6"/>
  <c r="E985" i="6"/>
  <c r="D985" i="6"/>
  <c r="C985" i="6"/>
  <c r="B985" i="6"/>
  <c r="K984" i="6"/>
  <c r="J984" i="6"/>
  <c r="I984" i="6"/>
  <c r="H984" i="6"/>
  <c r="H987" i="6" s="1"/>
  <c r="H989" i="6" s="1"/>
  <c r="G984" i="6"/>
  <c r="F984" i="6"/>
  <c r="E984" i="6"/>
  <c r="E987" i="6" s="1"/>
  <c r="E989" i="6" s="1"/>
  <c r="D984" i="6"/>
  <c r="C984" i="6"/>
  <c r="B984" i="6"/>
  <c r="K980" i="6"/>
  <c r="J980" i="6"/>
  <c r="I980" i="6"/>
  <c r="H980" i="6"/>
  <c r="G980" i="6"/>
  <c r="F980" i="6"/>
  <c r="E980" i="6"/>
  <c r="D980" i="6"/>
  <c r="C980" i="6"/>
  <c r="B980" i="6"/>
  <c r="K979" i="6"/>
  <c r="J979" i="6"/>
  <c r="I979" i="6"/>
  <c r="H979" i="6"/>
  <c r="G979" i="6"/>
  <c r="F979" i="6"/>
  <c r="E979" i="6"/>
  <c r="D979" i="6"/>
  <c r="C979" i="6"/>
  <c r="B979" i="6"/>
  <c r="K978" i="6"/>
  <c r="K981" i="6" s="1"/>
  <c r="K983" i="6" s="1"/>
  <c r="J978" i="6"/>
  <c r="I978" i="6"/>
  <c r="H978" i="6"/>
  <c r="G978" i="6"/>
  <c r="F978" i="6"/>
  <c r="F981" i="6" s="1"/>
  <c r="F983" i="6" s="1"/>
  <c r="E978" i="6"/>
  <c r="D978" i="6"/>
  <c r="C978" i="6"/>
  <c r="C981" i="6" s="1"/>
  <c r="B978" i="6"/>
  <c r="K973" i="6"/>
  <c r="J973" i="6"/>
  <c r="I973" i="6"/>
  <c r="H973" i="6"/>
  <c r="G973" i="6"/>
  <c r="F973" i="6"/>
  <c r="E973" i="6"/>
  <c r="D973" i="6"/>
  <c r="C973" i="6"/>
  <c r="B973" i="6"/>
  <c r="K972" i="6"/>
  <c r="J972" i="6"/>
  <c r="I972" i="6"/>
  <c r="H972" i="6"/>
  <c r="G972" i="6"/>
  <c r="F972" i="6"/>
  <c r="E972" i="6"/>
  <c r="D972" i="6"/>
  <c r="C972" i="6"/>
  <c r="B972" i="6"/>
  <c r="K971" i="6"/>
  <c r="J971" i="6"/>
  <c r="I971" i="6"/>
  <c r="I974" i="6" s="1"/>
  <c r="H971" i="6"/>
  <c r="G971" i="6"/>
  <c r="F971" i="6"/>
  <c r="E971" i="6"/>
  <c r="D971" i="6"/>
  <c r="D974" i="6" s="1"/>
  <c r="C971" i="6"/>
  <c r="B971" i="6"/>
  <c r="K967" i="6"/>
  <c r="J967" i="6"/>
  <c r="I967" i="6"/>
  <c r="H967" i="6"/>
  <c r="G967" i="6"/>
  <c r="F967" i="6"/>
  <c r="E967" i="6"/>
  <c r="D967" i="6"/>
  <c r="C967" i="6"/>
  <c r="B967" i="6"/>
  <c r="K966" i="6"/>
  <c r="J966" i="6"/>
  <c r="I966" i="6"/>
  <c r="H966" i="6"/>
  <c r="G966" i="6"/>
  <c r="F966" i="6"/>
  <c r="E966" i="6"/>
  <c r="D966" i="6"/>
  <c r="C966" i="6"/>
  <c r="B966" i="6"/>
  <c r="K965" i="6"/>
  <c r="J965" i="6"/>
  <c r="I965" i="6"/>
  <c r="H965" i="6"/>
  <c r="G965" i="6"/>
  <c r="G968" i="6" s="1"/>
  <c r="G970" i="6" s="1"/>
  <c r="F965" i="6"/>
  <c r="E965" i="6"/>
  <c r="D965" i="6"/>
  <c r="C965" i="6"/>
  <c r="B965" i="6"/>
  <c r="B968" i="6" s="1"/>
  <c r="B970" i="6" s="1"/>
  <c r="K954" i="6"/>
  <c r="J954" i="6"/>
  <c r="I954" i="6"/>
  <c r="H954" i="6"/>
  <c r="G954" i="6"/>
  <c r="F954" i="6"/>
  <c r="E954" i="6"/>
  <c r="D954" i="6"/>
  <c r="C954" i="6"/>
  <c r="B954" i="6"/>
  <c r="K953" i="6"/>
  <c r="J953" i="6"/>
  <c r="I953" i="6"/>
  <c r="H953" i="6"/>
  <c r="G953" i="6"/>
  <c r="F953" i="6"/>
  <c r="E953" i="6"/>
  <c r="D953" i="6"/>
  <c r="C953" i="6"/>
  <c r="B953" i="6"/>
  <c r="K952" i="6"/>
  <c r="J952" i="6"/>
  <c r="I952" i="6"/>
  <c r="H952" i="6"/>
  <c r="H955" i="6" s="1"/>
  <c r="G952" i="6"/>
  <c r="F952" i="6"/>
  <c r="E952" i="6"/>
  <c r="E955" i="6" s="1"/>
  <c r="E957" i="6" s="1"/>
  <c r="D952" i="6"/>
  <c r="C952" i="6"/>
  <c r="B952" i="6"/>
  <c r="K948" i="6"/>
  <c r="J948" i="6"/>
  <c r="I948" i="6"/>
  <c r="H948" i="6"/>
  <c r="G948" i="6"/>
  <c r="F948" i="6"/>
  <c r="E948" i="6"/>
  <c r="D948" i="6"/>
  <c r="C948" i="6"/>
  <c r="B948" i="6"/>
  <c r="K947" i="6"/>
  <c r="J947" i="6"/>
  <c r="I947" i="6"/>
  <c r="H947" i="6"/>
  <c r="G947" i="6"/>
  <c r="F947" i="6"/>
  <c r="E947" i="6"/>
  <c r="D947" i="6"/>
  <c r="C947" i="6"/>
  <c r="B947" i="6"/>
  <c r="K946" i="6"/>
  <c r="K949" i="6" s="1"/>
  <c r="K951" i="6" s="1"/>
  <c r="J946" i="6"/>
  <c r="I946" i="6"/>
  <c r="H946" i="6"/>
  <c r="G946" i="6"/>
  <c r="F946" i="6"/>
  <c r="F949" i="6" s="1"/>
  <c r="F951" i="6" s="1"/>
  <c r="E946" i="6"/>
  <c r="D946" i="6"/>
  <c r="C946" i="6"/>
  <c r="B946" i="6"/>
  <c r="K941" i="6"/>
  <c r="J941" i="6"/>
  <c r="I941" i="6"/>
  <c r="H941" i="6"/>
  <c r="G941" i="6"/>
  <c r="F941" i="6"/>
  <c r="E941" i="6"/>
  <c r="D941" i="6"/>
  <c r="C941" i="6"/>
  <c r="B941" i="6"/>
  <c r="K940" i="6"/>
  <c r="J940" i="6"/>
  <c r="I940" i="6"/>
  <c r="H940" i="6"/>
  <c r="G940" i="6"/>
  <c r="F940" i="6"/>
  <c r="E940" i="6"/>
  <c r="D940" i="6"/>
  <c r="C940" i="6"/>
  <c r="B940" i="6"/>
  <c r="K939" i="6"/>
  <c r="J939" i="6"/>
  <c r="I939" i="6"/>
  <c r="I942" i="6" s="1"/>
  <c r="I944" i="6" s="1"/>
  <c r="H939" i="6"/>
  <c r="G939" i="6"/>
  <c r="F939" i="6"/>
  <c r="E939" i="6"/>
  <c r="D939" i="6"/>
  <c r="D942" i="6" s="1"/>
  <c r="D944" i="6" s="1"/>
  <c r="C939" i="6"/>
  <c r="B939" i="6"/>
  <c r="K935" i="6"/>
  <c r="J935" i="6"/>
  <c r="I935" i="6"/>
  <c r="H935" i="6"/>
  <c r="G935" i="6"/>
  <c r="F935" i="6"/>
  <c r="E935" i="6"/>
  <c r="D935" i="6"/>
  <c r="C935" i="6"/>
  <c r="B935" i="6"/>
  <c r="K934" i="6"/>
  <c r="J934" i="6"/>
  <c r="I934" i="6"/>
  <c r="H934" i="6"/>
  <c r="G934" i="6"/>
  <c r="F934" i="6"/>
  <c r="E934" i="6"/>
  <c r="D934" i="6"/>
  <c r="C934" i="6"/>
  <c r="B934" i="6"/>
  <c r="K933" i="6"/>
  <c r="J933" i="6"/>
  <c r="I933" i="6"/>
  <c r="H933" i="6"/>
  <c r="G933" i="6"/>
  <c r="G936" i="6" s="1"/>
  <c r="F933" i="6"/>
  <c r="E933" i="6"/>
  <c r="D933" i="6"/>
  <c r="C933" i="6"/>
  <c r="B933" i="6"/>
  <c r="K922" i="6"/>
  <c r="J922" i="6"/>
  <c r="I922" i="6"/>
  <c r="H922" i="6"/>
  <c r="G922" i="6"/>
  <c r="F922" i="6"/>
  <c r="E922" i="6"/>
  <c r="D922" i="6"/>
  <c r="C922" i="6"/>
  <c r="B922" i="6"/>
  <c r="K921" i="6"/>
  <c r="J921" i="6"/>
  <c r="I921" i="6"/>
  <c r="H921" i="6"/>
  <c r="G921" i="6"/>
  <c r="F921" i="6"/>
  <c r="E921" i="6"/>
  <c r="D921" i="6"/>
  <c r="C921" i="6"/>
  <c r="B921" i="6"/>
  <c r="K920" i="6"/>
  <c r="J920" i="6"/>
  <c r="I920" i="6"/>
  <c r="H920" i="6"/>
  <c r="H923" i="6" s="1"/>
  <c r="H925" i="6" s="1"/>
  <c r="G920" i="6"/>
  <c r="F920" i="6"/>
  <c r="E920" i="6"/>
  <c r="E923" i="6" s="1"/>
  <c r="E925" i="6" s="1"/>
  <c r="D920" i="6"/>
  <c r="C920" i="6"/>
  <c r="C923" i="6" s="1"/>
  <c r="B920" i="6"/>
  <c r="K916" i="6"/>
  <c r="J916" i="6"/>
  <c r="I916" i="6"/>
  <c r="H916" i="6"/>
  <c r="G916" i="6"/>
  <c r="F916" i="6"/>
  <c r="E916" i="6"/>
  <c r="D916" i="6"/>
  <c r="C916" i="6"/>
  <c r="B916" i="6"/>
  <c r="K915" i="6"/>
  <c r="J915" i="6"/>
  <c r="I915" i="6"/>
  <c r="H915" i="6"/>
  <c r="G915" i="6"/>
  <c r="F915" i="6"/>
  <c r="E915" i="6"/>
  <c r="D915" i="6"/>
  <c r="C915" i="6"/>
  <c r="B915" i="6"/>
  <c r="K914" i="6"/>
  <c r="J914" i="6"/>
  <c r="I914" i="6"/>
  <c r="I917" i="6" s="1"/>
  <c r="H914" i="6"/>
  <c r="G914" i="6"/>
  <c r="F914" i="6"/>
  <c r="F917" i="6" s="1"/>
  <c r="F919" i="6" s="1"/>
  <c r="E914" i="6"/>
  <c r="D914" i="6"/>
  <c r="C914" i="6"/>
  <c r="C917" i="6" s="1"/>
  <c r="B914" i="6"/>
  <c r="K909" i="6"/>
  <c r="J909" i="6"/>
  <c r="I909" i="6"/>
  <c r="H909" i="6"/>
  <c r="G909" i="6"/>
  <c r="F909" i="6"/>
  <c r="E909" i="6"/>
  <c r="D909" i="6"/>
  <c r="C909" i="6"/>
  <c r="B909" i="6"/>
  <c r="K908" i="6"/>
  <c r="J908" i="6"/>
  <c r="I908" i="6"/>
  <c r="H908" i="6"/>
  <c r="G908" i="6"/>
  <c r="F908" i="6"/>
  <c r="E908" i="6"/>
  <c r="D908" i="6"/>
  <c r="C908" i="6"/>
  <c r="B908" i="6"/>
  <c r="K907" i="6"/>
  <c r="J907" i="6"/>
  <c r="I907" i="6"/>
  <c r="H907" i="6"/>
  <c r="G907" i="6"/>
  <c r="G910" i="6" s="1"/>
  <c r="F907" i="6"/>
  <c r="E907" i="6"/>
  <c r="D907" i="6"/>
  <c r="D910" i="6" s="1"/>
  <c r="C907" i="6"/>
  <c r="B907" i="6"/>
  <c r="K903" i="6"/>
  <c r="J903" i="6"/>
  <c r="I903" i="6"/>
  <c r="H903" i="6"/>
  <c r="G903" i="6"/>
  <c r="F903" i="6"/>
  <c r="E903" i="6"/>
  <c r="D903" i="6"/>
  <c r="C903" i="6"/>
  <c r="B903" i="6"/>
  <c r="K902" i="6"/>
  <c r="J902" i="6"/>
  <c r="I902" i="6"/>
  <c r="H902" i="6"/>
  <c r="G902" i="6"/>
  <c r="F902" i="6"/>
  <c r="E902" i="6"/>
  <c r="D902" i="6"/>
  <c r="C902" i="6"/>
  <c r="B902" i="6"/>
  <c r="K901" i="6"/>
  <c r="J901" i="6"/>
  <c r="J904" i="6" s="1"/>
  <c r="I901" i="6"/>
  <c r="H901" i="6"/>
  <c r="G901" i="6"/>
  <c r="F901" i="6"/>
  <c r="E901" i="6"/>
  <c r="E904" i="6" s="1"/>
  <c r="D901" i="6"/>
  <c r="C901" i="6"/>
  <c r="B901" i="6"/>
  <c r="K890" i="6"/>
  <c r="J890" i="6"/>
  <c r="I890" i="6"/>
  <c r="H890" i="6"/>
  <c r="G890" i="6"/>
  <c r="F890" i="6"/>
  <c r="E890" i="6"/>
  <c r="D890" i="6"/>
  <c r="C890" i="6"/>
  <c r="B890" i="6"/>
  <c r="K889" i="6"/>
  <c r="J889" i="6"/>
  <c r="I889" i="6"/>
  <c r="H889" i="6"/>
  <c r="G889" i="6"/>
  <c r="F889" i="6"/>
  <c r="E889" i="6"/>
  <c r="D889" i="6"/>
  <c r="C889" i="6"/>
  <c r="B889" i="6"/>
  <c r="K888" i="6"/>
  <c r="J888" i="6"/>
  <c r="I888" i="6"/>
  <c r="H888" i="6"/>
  <c r="H891" i="6" s="1"/>
  <c r="H893" i="6" s="1"/>
  <c r="G888" i="6"/>
  <c r="F888" i="6"/>
  <c r="E888" i="6"/>
  <c r="E891" i="6" s="1"/>
  <c r="D888" i="6"/>
  <c r="C888" i="6"/>
  <c r="C891" i="6" s="1"/>
  <c r="C893" i="6" s="1"/>
  <c r="B888" i="6"/>
  <c r="K884" i="6"/>
  <c r="J884" i="6"/>
  <c r="I884" i="6"/>
  <c r="H884" i="6"/>
  <c r="G884" i="6"/>
  <c r="F884" i="6"/>
  <c r="E884" i="6"/>
  <c r="D884" i="6"/>
  <c r="C884" i="6"/>
  <c r="B884" i="6"/>
  <c r="K883" i="6"/>
  <c r="J883" i="6"/>
  <c r="I883" i="6"/>
  <c r="H883" i="6"/>
  <c r="G883" i="6"/>
  <c r="F883" i="6"/>
  <c r="E883" i="6"/>
  <c r="D883" i="6"/>
  <c r="C883" i="6"/>
  <c r="B883" i="6"/>
  <c r="K882" i="6"/>
  <c r="K885" i="6" s="1"/>
  <c r="K887" i="6" s="1"/>
  <c r="J882" i="6"/>
  <c r="I882" i="6"/>
  <c r="I885" i="6" s="1"/>
  <c r="H882" i="6"/>
  <c r="G882" i="6"/>
  <c r="F882" i="6"/>
  <c r="F885" i="6" s="1"/>
  <c r="E882" i="6"/>
  <c r="D882" i="6"/>
  <c r="C882" i="6"/>
  <c r="B882" i="6"/>
  <c r="K877" i="6"/>
  <c r="J877" i="6"/>
  <c r="I877" i="6"/>
  <c r="H877" i="6"/>
  <c r="G877" i="6"/>
  <c r="F877" i="6"/>
  <c r="E877" i="6"/>
  <c r="D877" i="6"/>
  <c r="C877" i="6"/>
  <c r="B877" i="6"/>
  <c r="K876" i="6"/>
  <c r="J876" i="6"/>
  <c r="I876" i="6"/>
  <c r="H876" i="6"/>
  <c r="G876" i="6"/>
  <c r="F876" i="6"/>
  <c r="E876" i="6"/>
  <c r="D876" i="6"/>
  <c r="C876" i="6"/>
  <c r="B876" i="6"/>
  <c r="K875" i="6"/>
  <c r="J875" i="6"/>
  <c r="I875" i="6"/>
  <c r="H875" i="6"/>
  <c r="G875" i="6"/>
  <c r="G878" i="6" s="1"/>
  <c r="F875" i="6"/>
  <c r="E875" i="6"/>
  <c r="D875" i="6"/>
  <c r="D878" i="6" s="1"/>
  <c r="C875" i="6"/>
  <c r="B875" i="6"/>
  <c r="K871" i="6"/>
  <c r="J871" i="6"/>
  <c r="I871" i="6"/>
  <c r="H871" i="6"/>
  <c r="G871" i="6"/>
  <c r="F871" i="6"/>
  <c r="E871" i="6"/>
  <c r="D871" i="6"/>
  <c r="C871" i="6"/>
  <c r="B871" i="6"/>
  <c r="K870" i="6"/>
  <c r="J870" i="6"/>
  <c r="I870" i="6"/>
  <c r="H870" i="6"/>
  <c r="G870" i="6"/>
  <c r="F870" i="6"/>
  <c r="E870" i="6"/>
  <c r="D870" i="6"/>
  <c r="C870" i="6"/>
  <c r="B870" i="6"/>
  <c r="K869" i="6"/>
  <c r="J869" i="6"/>
  <c r="J872" i="6" s="1"/>
  <c r="J874" i="6" s="1"/>
  <c r="I869" i="6"/>
  <c r="H869" i="6"/>
  <c r="G869" i="6"/>
  <c r="G872" i="6" s="1"/>
  <c r="F869" i="6"/>
  <c r="E869" i="6"/>
  <c r="E872" i="6" s="1"/>
  <c r="D869" i="6"/>
  <c r="C869" i="6"/>
  <c r="B869" i="6"/>
  <c r="B872" i="6" s="1"/>
  <c r="B874" i="6" s="1"/>
  <c r="K858" i="6"/>
  <c r="J858" i="6"/>
  <c r="I858" i="6"/>
  <c r="H858" i="6"/>
  <c r="G858" i="6"/>
  <c r="F858" i="6"/>
  <c r="E858" i="6"/>
  <c r="D858" i="6"/>
  <c r="C858" i="6"/>
  <c r="B858" i="6"/>
  <c r="K857" i="6"/>
  <c r="J857" i="6"/>
  <c r="I857" i="6"/>
  <c r="H857" i="6"/>
  <c r="G857" i="6"/>
  <c r="F857" i="6"/>
  <c r="E857" i="6"/>
  <c r="D857" i="6"/>
  <c r="C857" i="6"/>
  <c r="B857" i="6"/>
  <c r="K856" i="6"/>
  <c r="K859" i="6" s="1"/>
  <c r="K861" i="6" s="1"/>
  <c r="J856" i="6"/>
  <c r="I856" i="6"/>
  <c r="H856" i="6"/>
  <c r="H859" i="6" s="1"/>
  <c r="G856" i="6"/>
  <c r="F856" i="6"/>
  <c r="E856" i="6"/>
  <c r="E859" i="6" s="1"/>
  <c r="E861" i="6" s="1"/>
  <c r="D856" i="6"/>
  <c r="C856" i="6"/>
  <c r="B856" i="6"/>
  <c r="K852" i="6"/>
  <c r="J852" i="6"/>
  <c r="I852" i="6"/>
  <c r="H852" i="6"/>
  <c r="G852" i="6"/>
  <c r="F852" i="6"/>
  <c r="E852" i="6"/>
  <c r="D852" i="6"/>
  <c r="C852" i="6"/>
  <c r="B852" i="6"/>
  <c r="K851" i="6"/>
  <c r="J851" i="6"/>
  <c r="I851" i="6"/>
  <c r="H851" i="6"/>
  <c r="G851" i="6"/>
  <c r="F851" i="6"/>
  <c r="E851" i="6"/>
  <c r="D851" i="6"/>
  <c r="C851" i="6"/>
  <c r="B851" i="6"/>
  <c r="K850" i="6"/>
  <c r="K853" i="6" s="1"/>
  <c r="K855" i="6" s="1"/>
  <c r="J850" i="6"/>
  <c r="I850" i="6"/>
  <c r="I853" i="6" s="1"/>
  <c r="H850" i="6"/>
  <c r="G850" i="6"/>
  <c r="F850" i="6"/>
  <c r="F853" i="6" s="1"/>
  <c r="E850" i="6"/>
  <c r="D850" i="6"/>
  <c r="C850" i="6"/>
  <c r="C853" i="6" s="1"/>
  <c r="C855" i="6" s="1"/>
  <c r="B850" i="6"/>
  <c r="K845" i="6"/>
  <c r="J845" i="6"/>
  <c r="I845" i="6"/>
  <c r="H845" i="6"/>
  <c r="G845" i="6"/>
  <c r="F845" i="6"/>
  <c r="E845" i="6"/>
  <c r="D845" i="6"/>
  <c r="C845" i="6"/>
  <c r="B845" i="6"/>
  <c r="K844" i="6"/>
  <c r="J844" i="6"/>
  <c r="I844" i="6"/>
  <c r="H844" i="6"/>
  <c r="G844" i="6"/>
  <c r="F844" i="6"/>
  <c r="E844" i="6"/>
  <c r="D844" i="6"/>
  <c r="C844" i="6"/>
  <c r="B844" i="6"/>
  <c r="K843" i="6"/>
  <c r="J843" i="6"/>
  <c r="I843" i="6"/>
  <c r="H843" i="6"/>
  <c r="G843" i="6"/>
  <c r="G846" i="6" s="1"/>
  <c r="F843" i="6"/>
  <c r="E843" i="6"/>
  <c r="D843" i="6"/>
  <c r="D846" i="6" s="1"/>
  <c r="D848" i="6" s="1"/>
  <c r="C843" i="6"/>
  <c r="B843" i="6"/>
  <c r="K839" i="6"/>
  <c r="J839" i="6"/>
  <c r="I839" i="6"/>
  <c r="H839" i="6"/>
  <c r="G839" i="6"/>
  <c r="F839" i="6"/>
  <c r="E839" i="6"/>
  <c r="D839" i="6"/>
  <c r="C839" i="6"/>
  <c r="B839" i="6"/>
  <c r="K838" i="6"/>
  <c r="J838" i="6"/>
  <c r="I838" i="6"/>
  <c r="H838" i="6"/>
  <c r="G838" i="6"/>
  <c r="F838" i="6"/>
  <c r="E838" i="6"/>
  <c r="D838" i="6"/>
  <c r="C838" i="6"/>
  <c r="B838" i="6"/>
  <c r="K837" i="6"/>
  <c r="J837" i="6"/>
  <c r="J840" i="6" s="1"/>
  <c r="I837" i="6"/>
  <c r="H837" i="6"/>
  <c r="G837" i="6"/>
  <c r="G840" i="6" s="1"/>
  <c r="F837" i="6"/>
  <c r="E837" i="6"/>
  <c r="E840" i="6" s="1"/>
  <c r="D837" i="6"/>
  <c r="C837" i="6"/>
  <c r="B837" i="6"/>
  <c r="B840" i="6" s="1"/>
  <c r="K826" i="6"/>
  <c r="J826" i="6"/>
  <c r="I826" i="6"/>
  <c r="H826" i="6"/>
  <c r="G826" i="6"/>
  <c r="F826" i="6"/>
  <c r="E826" i="6"/>
  <c r="D826" i="6"/>
  <c r="C826" i="6"/>
  <c r="B826" i="6"/>
  <c r="K825" i="6"/>
  <c r="J825" i="6"/>
  <c r="I825" i="6"/>
  <c r="H825" i="6"/>
  <c r="G825" i="6"/>
  <c r="F825" i="6"/>
  <c r="E825" i="6"/>
  <c r="D825" i="6"/>
  <c r="C825" i="6"/>
  <c r="B825" i="6"/>
  <c r="K824" i="6"/>
  <c r="K827" i="6" s="1"/>
  <c r="J824" i="6"/>
  <c r="I824" i="6"/>
  <c r="H824" i="6"/>
  <c r="H827" i="6" s="1"/>
  <c r="H829" i="6" s="1"/>
  <c r="G824" i="6"/>
  <c r="F824" i="6"/>
  <c r="E824" i="6"/>
  <c r="E827" i="6" s="1"/>
  <c r="D824" i="6"/>
  <c r="C824" i="6"/>
  <c r="C827" i="6" s="1"/>
  <c r="B824" i="6"/>
  <c r="K820" i="6"/>
  <c r="J820" i="6"/>
  <c r="I820" i="6"/>
  <c r="H820" i="6"/>
  <c r="G820" i="6"/>
  <c r="F820" i="6"/>
  <c r="E820" i="6"/>
  <c r="D820" i="6"/>
  <c r="C820" i="6"/>
  <c r="B820" i="6"/>
  <c r="K819" i="6"/>
  <c r="J819" i="6"/>
  <c r="I819" i="6"/>
  <c r="H819" i="6"/>
  <c r="G819" i="6"/>
  <c r="F819" i="6"/>
  <c r="E819" i="6"/>
  <c r="D819" i="6"/>
  <c r="C819" i="6"/>
  <c r="B819" i="6"/>
  <c r="K818" i="6"/>
  <c r="J818" i="6"/>
  <c r="I818" i="6"/>
  <c r="I821" i="6" s="1"/>
  <c r="H818" i="6"/>
  <c r="G818" i="6"/>
  <c r="F818" i="6"/>
  <c r="F821" i="6" s="1"/>
  <c r="E818" i="6"/>
  <c r="D818" i="6"/>
  <c r="C818" i="6"/>
  <c r="C821" i="6" s="1"/>
  <c r="B818" i="6"/>
  <c r="K813" i="6"/>
  <c r="J813" i="6"/>
  <c r="I813" i="6"/>
  <c r="H813" i="6"/>
  <c r="G813" i="6"/>
  <c r="F813" i="6"/>
  <c r="E813" i="6"/>
  <c r="D813" i="6"/>
  <c r="C813" i="6"/>
  <c r="B813" i="6"/>
  <c r="K812" i="6"/>
  <c r="J812" i="6"/>
  <c r="I812" i="6"/>
  <c r="H812" i="6"/>
  <c r="G812" i="6"/>
  <c r="F812" i="6"/>
  <c r="E812" i="6"/>
  <c r="D812" i="6"/>
  <c r="C812" i="6"/>
  <c r="B812" i="6"/>
  <c r="K811" i="6"/>
  <c r="J811" i="6"/>
  <c r="I811" i="6"/>
  <c r="I814" i="6" s="1"/>
  <c r="H811" i="6"/>
  <c r="H814" i="6" s="1"/>
  <c r="G811" i="6"/>
  <c r="G814" i="6" s="1"/>
  <c r="F811" i="6"/>
  <c r="E811" i="6"/>
  <c r="D811" i="6"/>
  <c r="D814" i="6" s="1"/>
  <c r="C811" i="6"/>
  <c r="B811" i="6"/>
  <c r="K807" i="6"/>
  <c r="J807" i="6"/>
  <c r="I807" i="6"/>
  <c r="H807" i="6"/>
  <c r="G807" i="6"/>
  <c r="F807" i="6"/>
  <c r="E807" i="6"/>
  <c r="D807" i="6"/>
  <c r="C807" i="6"/>
  <c r="B807" i="6"/>
  <c r="K806" i="6"/>
  <c r="J806" i="6"/>
  <c r="I806" i="6"/>
  <c r="H806" i="6"/>
  <c r="G806" i="6"/>
  <c r="F806" i="6"/>
  <c r="E806" i="6"/>
  <c r="D806" i="6"/>
  <c r="C806" i="6"/>
  <c r="B806" i="6"/>
  <c r="K805" i="6"/>
  <c r="J805" i="6"/>
  <c r="J808" i="6" s="1"/>
  <c r="I805" i="6"/>
  <c r="H805" i="6"/>
  <c r="H808" i="6" s="1"/>
  <c r="G805" i="6"/>
  <c r="G808" i="6" s="1"/>
  <c r="G810" i="6" s="1"/>
  <c r="F805" i="6"/>
  <c r="F808" i="6" s="1"/>
  <c r="E805" i="6"/>
  <c r="D805" i="6"/>
  <c r="C805" i="6"/>
  <c r="B805" i="6"/>
  <c r="B808" i="6" s="1"/>
  <c r="K794" i="6"/>
  <c r="J794" i="6"/>
  <c r="I794" i="6"/>
  <c r="H794" i="6"/>
  <c r="G794" i="6"/>
  <c r="F794" i="6"/>
  <c r="E794" i="6"/>
  <c r="D794" i="6"/>
  <c r="C794" i="6"/>
  <c r="B794" i="6"/>
  <c r="K793" i="6"/>
  <c r="J793" i="6"/>
  <c r="I793" i="6"/>
  <c r="H793" i="6"/>
  <c r="G793" i="6"/>
  <c r="F793" i="6"/>
  <c r="F797" i="6" s="1"/>
  <c r="E793" i="6"/>
  <c r="D793" i="6"/>
  <c r="C793" i="6"/>
  <c r="B793" i="6"/>
  <c r="K792" i="6"/>
  <c r="J792" i="6"/>
  <c r="I792" i="6"/>
  <c r="H792" i="6"/>
  <c r="H795" i="6" s="1"/>
  <c r="H797" i="6" s="1"/>
  <c r="G792" i="6"/>
  <c r="F792" i="6"/>
  <c r="E792" i="6"/>
  <c r="E795" i="6" s="1"/>
  <c r="D792" i="6"/>
  <c r="C792" i="6"/>
  <c r="B792" i="6"/>
  <c r="K788" i="6"/>
  <c r="J788" i="6"/>
  <c r="I788" i="6"/>
  <c r="H788" i="6"/>
  <c r="G788" i="6"/>
  <c r="F788" i="6"/>
  <c r="E788" i="6"/>
  <c r="D788" i="6"/>
  <c r="C788" i="6"/>
  <c r="B788" i="6"/>
  <c r="K787" i="6"/>
  <c r="J787" i="6"/>
  <c r="I787" i="6"/>
  <c r="H787" i="6"/>
  <c r="G787" i="6"/>
  <c r="F787" i="6"/>
  <c r="E787" i="6"/>
  <c r="D787" i="6"/>
  <c r="C787" i="6"/>
  <c r="B787" i="6"/>
  <c r="K786" i="6"/>
  <c r="K789" i="6" s="1"/>
  <c r="J786" i="6"/>
  <c r="I786" i="6"/>
  <c r="H786" i="6"/>
  <c r="G786" i="6"/>
  <c r="F786" i="6"/>
  <c r="F789" i="6" s="1"/>
  <c r="E786" i="6"/>
  <c r="D786" i="6"/>
  <c r="C786" i="6"/>
  <c r="C789" i="6" s="1"/>
  <c r="C791" i="6" s="1"/>
  <c r="B786" i="6"/>
  <c r="K781" i="6"/>
  <c r="J781" i="6"/>
  <c r="I781" i="6"/>
  <c r="H781" i="6"/>
  <c r="G781" i="6"/>
  <c r="F781" i="6"/>
  <c r="E781" i="6"/>
  <c r="D781" i="6"/>
  <c r="C781" i="6"/>
  <c r="B781" i="6"/>
  <c r="K780" i="6"/>
  <c r="J780" i="6"/>
  <c r="I780" i="6"/>
  <c r="H780" i="6"/>
  <c r="G780" i="6"/>
  <c r="F780" i="6"/>
  <c r="E780" i="6"/>
  <c r="D780" i="6"/>
  <c r="C780" i="6"/>
  <c r="B780" i="6"/>
  <c r="K779" i="6"/>
  <c r="J779" i="6"/>
  <c r="I779" i="6"/>
  <c r="I782" i="6" s="1"/>
  <c r="I784" i="6" s="1"/>
  <c r="H779" i="6"/>
  <c r="G779" i="6"/>
  <c r="F779" i="6"/>
  <c r="E779" i="6"/>
  <c r="D779" i="6"/>
  <c r="D782" i="6" s="1"/>
  <c r="C779" i="6"/>
  <c r="B779" i="6"/>
  <c r="K775" i="6"/>
  <c r="J775" i="6"/>
  <c r="I775" i="6"/>
  <c r="H775" i="6"/>
  <c r="G775" i="6"/>
  <c r="F775" i="6"/>
  <c r="E775" i="6"/>
  <c r="D775" i="6"/>
  <c r="C775" i="6"/>
  <c r="B775" i="6"/>
  <c r="K774" i="6"/>
  <c r="J774" i="6"/>
  <c r="I774" i="6"/>
  <c r="H774" i="6"/>
  <c r="G774" i="6"/>
  <c r="F774" i="6"/>
  <c r="E774" i="6"/>
  <c r="D774" i="6"/>
  <c r="C774" i="6"/>
  <c r="B774" i="6"/>
  <c r="K773" i="6"/>
  <c r="J773" i="6"/>
  <c r="J776" i="6" s="1"/>
  <c r="J778" i="6" s="1"/>
  <c r="I773" i="6"/>
  <c r="H773" i="6"/>
  <c r="G773" i="6"/>
  <c r="G776" i="6" s="1"/>
  <c r="G778" i="6" s="1"/>
  <c r="F773" i="6"/>
  <c r="E773" i="6"/>
  <c r="D773" i="6"/>
  <c r="C773" i="6"/>
  <c r="B773" i="6"/>
  <c r="B776" i="6" s="1"/>
  <c r="K762" i="6"/>
  <c r="J762" i="6"/>
  <c r="I762" i="6"/>
  <c r="H762" i="6"/>
  <c r="G762" i="6"/>
  <c r="F762" i="6"/>
  <c r="E762" i="6"/>
  <c r="D762" i="6"/>
  <c r="C762" i="6"/>
  <c r="B762" i="6"/>
  <c r="K761" i="6"/>
  <c r="J761" i="6"/>
  <c r="I761" i="6"/>
  <c r="H761" i="6"/>
  <c r="G761" i="6"/>
  <c r="F761" i="6"/>
  <c r="E761" i="6"/>
  <c r="D761" i="6"/>
  <c r="C761" i="6"/>
  <c r="B761" i="6"/>
  <c r="K760" i="6"/>
  <c r="J760" i="6"/>
  <c r="I760" i="6"/>
  <c r="H760" i="6"/>
  <c r="G760" i="6"/>
  <c r="F760" i="6"/>
  <c r="E760" i="6"/>
  <c r="D760" i="6"/>
  <c r="C760" i="6"/>
  <c r="B760" i="6"/>
  <c r="K756" i="6"/>
  <c r="J756" i="6"/>
  <c r="I756" i="6"/>
  <c r="H756" i="6"/>
  <c r="G756" i="6"/>
  <c r="F756" i="6"/>
  <c r="E756" i="6"/>
  <c r="D756" i="6"/>
  <c r="C756" i="6"/>
  <c r="B756" i="6"/>
  <c r="K755" i="6"/>
  <c r="J755" i="6"/>
  <c r="I755" i="6"/>
  <c r="H755" i="6"/>
  <c r="G755" i="6"/>
  <c r="F755" i="6"/>
  <c r="E755" i="6"/>
  <c r="D755" i="6"/>
  <c r="C755" i="6"/>
  <c r="B755" i="6"/>
  <c r="K754" i="6"/>
  <c r="K757" i="6" s="1"/>
  <c r="K759" i="6" s="1"/>
  <c r="J754" i="6"/>
  <c r="I754" i="6"/>
  <c r="H754" i="6"/>
  <c r="G754" i="6"/>
  <c r="F754" i="6"/>
  <c r="F757" i="6" s="1"/>
  <c r="E754" i="6"/>
  <c r="D754" i="6"/>
  <c r="C754" i="6"/>
  <c r="B754" i="6"/>
  <c r="K749" i="6"/>
  <c r="J749" i="6"/>
  <c r="I749" i="6"/>
  <c r="H749" i="6"/>
  <c r="G749" i="6"/>
  <c r="F749" i="6"/>
  <c r="E749" i="6"/>
  <c r="D749" i="6"/>
  <c r="C749" i="6"/>
  <c r="B749" i="6"/>
  <c r="K748" i="6"/>
  <c r="J748" i="6"/>
  <c r="I748" i="6"/>
  <c r="H748" i="6"/>
  <c r="G748" i="6"/>
  <c r="F748" i="6"/>
  <c r="E748" i="6"/>
  <c r="D748" i="6"/>
  <c r="C748" i="6"/>
  <c r="B748" i="6"/>
  <c r="K747" i="6"/>
  <c r="J747" i="6"/>
  <c r="I747" i="6"/>
  <c r="H747" i="6"/>
  <c r="G747" i="6"/>
  <c r="F747" i="6"/>
  <c r="E747" i="6"/>
  <c r="D747" i="6"/>
  <c r="D750" i="6" s="1"/>
  <c r="C747" i="6"/>
  <c r="B747" i="6"/>
  <c r="K743" i="6"/>
  <c r="J743" i="6"/>
  <c r="I743" i="6"/>
  <c r="H743" i="6"/>
  <c r="G743" i="6"/>
  <c r="F743" i="6"/>
  <c r="E743" i="6"/>
  <c r="D743" i="6"/>
  <c r="C743" i="6"/>
  <c r="B743" i="6"/>
  <c r="K742" i="6"/>
  <c r="J742" i="6"/>
  <c r="I742" i="6"/>
  <c r="H742" i="6"/>
  <c r="G742" i="6"/>
  <c r="F742" i="6"/>
  <c r="E742" i="6"/>
  <c r="D742" i="6"/>
  <c r="C742" i="6"/>
  <c r="B742" i="6"/>
  <c r="K741" i="6"/>
  <c r="J741" i="6"/>
  <c r="I741" i="6"/>
  <c r="H741" i="6"/>
  <c r="G741" i="6"/>
  <c r="G744" i="6" s="1"/>
  <c r="G746" i="6" s="1"/>
  <c r="F741" i="6"/>
  <c r="E741" i="6"/>
  <c r="D741" i="6"/>
  <c r="C741" i="6"/>
  <c r="B741" i="6"/>
  <c r="B744" i="6" s="1"/>
  <c r="K730" i="6"/>
  <c r="J730" i="6"/>
  <c r="I730" i="6"/>
  <c r="H730" i="6"/>
  <c r="G730" i="6"/>
  <c r="F730" i="6"/>
  <c r="E730" i="6"/>
  <c r="D730" i="6"/>
  <c r="C730" i="6"/>
  <c r="B730" i="6"/>
  <c r="K729" i="6"/>
  <c r="J729" i="6"/>
  <c r="I729" i="6"/>
  <c r="H729" i="6"/>
  <c r="G729" i="6"/>
  <c r="F729" i="6"/>
  <c r="E729" i="6"/>
  <c r="D729" i="6"/>
  <c r="C729" i="6"/>
  <c r="B729" i="6"/>
  <c r="K728" i="6"/>
  <c r="J728" i="6"/>
  <c r="I728" i="6"/>
  <c r="H728" i="6"/>
  <c r="H731" i="6" s="1"/>
  <c r="G728" i="6"/>
  <c r="F728" i="6"/>
  <c r="E728" i="6"/>
  <c r="D728" i="6"/>
  <c r="C728" i="6"/>
  <c r="B728" i="6"/>
  <c r="K724" i="6"/>
  <c r="J724" i="6"/>
  <c r="I724" i="6"/>
  <c r="H724" i="6"/>
  <c r="G724" i="6"/>
  <c r="F724" i="6"/>
  <c r="E724" i="6"/>
  <c r="D724" i="6"/>
  <c r="C724" i="6"/>
  <c r="B724" i="6"/>
  <c r="K723" i="6"/>
  <c r="J723" i="6"/>
  <c r="I723" i="6"/>
  <c r="H723" i="6"/>
  <c r="G723" i="6"/>
  <c r="F723" i="6"/>
  <c r="E723" i="6"/>
  <c r="D723" i="6"/>
  <c r="C723" i="6"/>
  <c r="B723" i="6"/>
  <c r="K722" i="6"/>
  <c r="K725" i="6" s="1"/>
  <c r="K727" i="6" s="1"/>
  <c r="J722" i="6"/>
  <c r="I722" i="6"/>
  <c r="H722" i="6"/>
  <c r="G722" i="6"/>
  <c r="F722" i="6"/>
  <c r="F725" i="6" s="1"/>
  <c r="E722" i="6"/>
  <c r="D722" i="6"/>
  <c r="C722" i="6"/>
  <c r="B722" i="6"/>
  <c r="K717" i="6"/>
  <c r="J717" i="6"/>
  <c r="I717" i="6"/>
  <c r="H717" i="6"/>
  <c r="G717" i="6"/>
  <c r="F717" i="6"/>
  <c r="E717" i="6"/>
  <c r="D717" i="6"/>
  <c r="C717" i="6"/>
  <c r="B717" i="6"/>
  <c r="K716" i="6"/>
  <c r="J716" i="6"/>
  <c r="I716" i="6"/>
  <c r="H716" i="6"/>
  <c r="G716" i="6"/>
  <c r="F716" i="6"/>
  <c r="E716" i="6"/>
  <c r="D716" i="6"/>
  <c r="C716" i="6"/>
  <c r="B716" i="6"/>
  <c r="K715" i="6"/>
  <c r="J715" i="6"/>
  <c r="I715" i="6"/>
  <c r="I718" i="6" s="1"/>
  <c r="H715" i="6"/>
  <c r="G715" i="6"/>
  <c r="F715" i="6"/>
  <c r="E715" i="6"/>
  <c r="D715" i="6"/>
  <c r="C715" i="6"/>
  <c r="B715" i="6"/>
  <c r="K711" i="6"/>
  <c r="J711" i="6"/>
  <c r="I711" i="6"/>
  <c r="H711" i="6"/>
  <c r="G711" i="6"/>
  <c r="F711" i="6"/>
  <c r="E711" i="6"/>
  <c r="D711" i="6"/>
  <c r="C711" i="6"/>
  <c r="B711" i="6"/>
  <c r="K710" i="6"/>
  <c r="J710" i="6"/>
  <c r="I710" i="6"/>
  <c r="H710" i="6"/>
  <c r="G710" i="6"/>
  <c r="F710" i="6"/>
  <c r="E710" i="6"/>
  <c r="D710" i="6"/>
  <c r="C710" i="6"/>
  <c r="B710" i="6"/>
  <c r="K709" i="6"/>
  <c r="J709" i="6"/>
  <c r="J712" i="6" s="1"/>
  <c r="J714" i="6" s="1"/>
  <c r="I709" i="6"/>
  <c r="H709" i="6"/>
  <c r="G709" i="6"/>
  <c r="G712" i="6" s="1"/>
  <c r="G714" i="6" s="1"/>
  <c r="F709" i="6"/>
  <c r="E709" i="6"/>
  <c r="D709" i="6"/>
  <c r="C709" i="6"/>
  <c r="B709" i="6"/>
  <c r="B712" i="6" s="1"/>
  <c r="K698" i="6"/>
  <c r="J698" i="6"/>
  <c r="I698" i="6"/>
  <c r="H698" i="6"/>
  <c r="G698" i="6"/>
  <c r="F698" i="6"/>
  <c r="E698" i="6"/>
  <c r="D698" i="6"/>
  <c r="C698" i="6"/>
  <c r="B698" i="6"/>
  <c r="K697" i="6"/>
  <c r="J697" i="6"/>
  <c r="I697" i="6"/>
  <c r="H697" i="6"/>
  <c r="G697" i="6"/>
  <c r="F697" i="6"/>
  <c r="E697" i="6"/>
  <c r="D697" i="6"/>
  <c r="C697" i="6"/>
  <c r="B697" i="6"/>
  <c r="K696" i="6"/>
  <c r="J696" i="6"/>
  <c r="I696" i="6"/>
  <c r="H696" i="6"/>
  <c r="H699" i="6" s="1"/>
  <c r="G696" i="6"/>
  <c r="F696" i="6"/>
  <c r="E696" i="6"/>
  <c r="D696" i="6"/>
  <c r="C696" i="6"/>
  <c r="B696" i="6"/>
  <c r="K692" i="6"/>
  <c r="J692" i="6"/>
  <c r="I692" i="6"/>
  <c r="H692" i="6"/>
  <c r="G692" i="6"/>
  <c r="F692" i="6"/>
  <c r="E692" i="6"/>
  <c r="D692" i="6"/>
  <c r="C692" i="6"/>
  <c r="B692" i="6"/>
  <c r="K691" i="6"/>
  <c r="J691" i="6"/>
  <c r="I691" i="6"/>
  <c r="H691" i="6"/>
  <c r="G691" i="6"/>
  <c r="F691" i="6"/>
  <c r="E691" i="6"/>
  <c r="D691" i="6"/>
  <c r="C691" i="6"/>
  <c r="B691" i="6"/>
  <c r="K690" i="6"/>
  <c r="J690" i="6"/>
  <c r="I690" i="6"/>
  <c r="H690" i="6"/>
  <c r="G690" i="6"/>
  <c r="F690" i="6"/>
  <c r="F693" i="6" s="1"/>
  <c r="E690" i="6"/>
  <c r="D690" i="6"/>
  <c r="C690" i="6"/>
  <c r="C693" i="6" s="1"/>
  <c r="B690" i="6"/>
  <c r="K685" i="6"/>
  <c r="J685" i="6"/>
  <c r="I685" i="6"/>
  <c r="H685" i="6"/>
  <c r="G685" i="6"/>
  <c r="F685" i="6"/>
  <c r="E685" i="6"/>
  <c r="D685" i="6"/>
  <c r="C685" i="6"/>
  <c r="B685" i="6"/>
  <c r="K684" i="6"/>
  <c r="J684" i="6"/>
  <c r="I684" i="6"/>
  <c r="H684" i="6"/>
  <c r="G684" i="6"/>
  <c r="F684" i="6"/>
  <c r="E684" i="6"/>
  <c r="D684" i="6"/>
  <c r="C684" i="6"/>
  <c r="B684" i="6"/>
  <c r="K683" i="6"/>
  <c r="J683" i="6"/>
  <c r="I683" i="6"/>
  <c r="H683" i="6"/>
  <c r="G683" i="6"/>
  <c r="F683" i="6"/>
  <c r="E683" i="6"/>
  <c r="D683" i="6"/>
  <c r="D686" i="6" s="1"/>
  <c r="C683" i="6"/>
  <c r="B683" i="6"/>
  <c r="K679" i="6"/>
  <c r="J679" i="6"/>
  <c r="I679" i="6"/>
  <c r="H679" i="6"/>
  <c r="G679" i="6"/>
  <c r="F679" i="6"/>
  <c r="E679" i="6"/>
  <c r="D679" i="6"/>
  <c r="C679" i="6"/>
  <c r="B679" i="6"/>
  <c r="K678" i="6"/>
  <c r="J678" i="6"/>
  <c r="I678" i="6"/>
  <c r="H678" i="6"/>
  <c r="G678" i="6"/>
  <c r="F678" i="6"/>
  <c r="E678" i="6"/>
  <c r="D678" i="6"/>
  <c r="C678" i="6"/>
  <c r="B678" i="6"/>
  <c r="K677" i="6"/>
  <c r="J677" i="6"/>
  <c r="J680" i="6" s="1"/>
  <c r="I677" i="6"/>
  <c r="H677" i="6"/>
  <c r="G677" i="6"/>
  <c r="F677" i="6"/>
  <c r="E677" i="6"/>
  <c r="D677" i="6"/>
  <c r="C677" i="6"/>
  <c r="B677" i="6"/>
  <c r="B680" i="6" s="1"/>
  <c r="K666" i="6"/>
  <c r="J666" i="6"/>
  <c r="I666" i="6"/>
  <c r="H666" i="6"/>
  <c r="G666" i="6"/>
  <c r="F666" i="6"/>
  <c r="E666" i="6"/>
  <c r="D666" i="6"/>
  <c r="C666" i="6"/>
  <c r="B666" i="6"/>
  <c r="K665" i="6"/>
  <c r="J665" i="6"/>
  <c r="I665" i="6"/>
  <c r="H665" i="6"/>
  <c r="G665" i="6"/>
  <c r="F665" i="6"/>
  <c r="E665" i="6"/>
  <c r="D665" i="6"/>
  <c r="C665" i="6"/>
  <c r="B665" i="6"/>
  <c r="K664" i="6"/>
  <c r="J664" i="6"/>
  <c r="I664" i="6"/>
  <c r="H664" i="6"/>
  <c r="H667" i="6" s="1"/>
  <c r="G664" i="6"/>
  <c r="F664" i="6"/>
  <c r="E664" i="6"/>
  <c r="E667" i="6" s="1"/>
  <c r="D664" i="6"/>
  <c r="C664" i="6"/>
  <c r="B664" i="6"/>
  <c r="K660" i="6"/>
  <c r="J660" i="6"/>
  <c r="I660" i="6"/>
  <c r="H660" i="6"/>
  <c r="G660" i="6"/>
  <c r="F660" i="6"/>
  <c r="E660" i="6"/>
  <c r="D660" i="6"/>
  <c r="C660" i="6"/>
  <c r="B660" i="6"/>
  <c r="K659" i="6"/>
  <c r="J659" i="6"/>
  <c r="I659" i="6"/>
  <c r="H659" i="6"/>
  <c r="G659" i="6"/>
  <c r="F659" i="6"/>
  <c r="E659" i="6"/>
  <c r="D659" i="6"/>
  <c r="C659" i="6"/>
  <c r="B659" i="6"/>
  <c r="K658" i="6"/>
  <c r="K661" i="6" s="1"/>
  <c r="J658" i="6"/>
  <c r="I658" i="6"/>
  <c r="H658" i="6"/>
  <c r="G658" i="6"/>
  <c r="F658" i="6"/>
  <c r="F661" i="6" s="1"/>
  <c r="E658" i="6"/>
  <c r="D658" i="6"/>
  <c r="C658" i="6"/>
  <c r="C661" i="6" s="1"/>
  <c r="C663" i="6" s="1"/>
  <c r="B658" i="6"/>
  <c r="K653" i="6"/>
  <c r="J653" i="6"/>
  <c r="I653" i="6"/>
  <c r="H653" i="6"/>
  <c r="G653" i="6"/>
  <c r="F653" i="6"/>
  <c r="E653" i="6"/>
  <c r="D653" i="6"/>
  <c r="C653" i="6"/>
  <c r="B653" i="6"/>
  <c r="K652" i="6"/>
  <c r="J652" i="6"/>
  <c r="I652" i="6"/>
  <c r="H652" i="6"/>
  <c r="G652" i="6"/>
  <c r="F652" i="6"/>
  <c r="E652" i="6"/>
  <c r="D652" i="6"/>
  <c r="C652" i="6"/>
  <c r="B652" i="6"/>
  <c r="K651" i="6"/>
  <c r="J651" i="6"/>
  <c r="I651" i="6"/>
  <c r="H651" i="6"/>
  <c r="G651" i="6"/>
  <c r="F651" i="6"/>
  <c r="E651" i="6"/>
  <c r="D651" i="6"/>
  <c r="D654" i="6" s="1"/>
  <c r="C651" i="6"/>
  <c r="B651" i="6"/>
  <c r="K647" i="6"/>
  <c r="J647" i="6"/>
  <c r="I647" i="6"/>
  <c r="H647" i="6"/>
  <c r="G647" i="6"/>
  <c r="F647" i="6"/>
  <c r="E647" i="6"/>
  <c r="D647" i="6"/>
  <c r="C647" i="6"/>
  <c r="B647" i="6"/>
  <c r="K646" i="6"/>
  <c r="J646" i="6"/>
  <c r="I646" i="6"/>
  <c r="H646" i="6"/>
  <c r="G646" i="6"/>
  <c r="F646" i="6"/>
  <c r="E646" i="6"/>
  <c r="D646" i="6"/>
  <c r="C646" i="6"/>
  <c r="B646" i="6"/>
  <c r="K645" i="6"/>
  <c r="J645" i="6"/>
  <c r="J648" i="6" s="1"/>
  <c r="I645" i="6"/>
  <c r="H645" i="6"/>
  <c r="G645" i="6"/>
  <c r="F645" i="6"/>
  <c r="E645" i="6"/>
  <c r="D645" i="6"/>
  <c r="C645" i="6"/>
  <c r="B645" i="6"/>
  <c r="B648" i="6" s="1"/>
  <c r="K634" i="6"/>
  <c r="J634" i="6"/>
  <c r="I634" i="6"/>
  <c r="H634" i="6"/>
  <c r="G634" i="6"/>
  <c r="F634" i="6"/>
  <c r="E634" i="6"/>
  <c r="D634" i="6"/>
  <c r="C634" i="6"/>
  <c r="B634" i="6"/>
  <c r="K633" i="6"/>
  <c r="J633" i="6"/>
  <c r="I633" i="6"/>
  <c r="H633" i="6"/>
  <c r="G633" i="6"/>
  <c r="F633" i="6"/>
  <c r="E633" i="6"/>
  <c r="D633" i="6"/>
  <c r="C633" i="6"/>
  <c r="B633" i="6"/>
  <c r="K632" i="6"/>
  <c r="J632" i="6"/>
  <c r="I632" i="6"/>
  <c r="H632" i="6"/>
  <c r="H635" i="6" s="1"/>
  <c r="H637" i="6" s="1"/>
  <c r="G632" i="6"/>
  <c r="F632" i="6"/>
  <c r="E632" i="6"/>
  <c r="D632" i="6"/>
  <c r="C632" i="6"/>
  <c r="B632" i="6"/>
  <c r="K628" i="6"/>
  <c r="J628" i="6"/>
  <c r="I628" i="6"/>
  <c r="H628" i="6"/>
  <c r="G628" i="6"/>
  <c r="F628" i="6"/>
  <c r="E628" i="6"/>
  <c r="D628" i="6"/>
  <c r="C628" i="6"/>
  <c r="B628" i="6"/>
  <c r="K627" i="6"/>
  <c r="J627" i="6"/>
  <c r="I627" i="6"/>
  <c r="H627" i="6"/>
  <c r="G627" i="6"/>
  <c r="F627" i="6"/>
  <c r="E627" i="6"/>
  <c r="D627" i="6"/>
  <c r="C627" i="6"/>
  <c r="B627" i="6"/>
  <c r="K626" i="6"/>
  <c r="K629" i="6" s="1"/>
  <c r="K631" i="6" s="1"/>
  <c r="J626" i="6"/>
  <c r="I626" i="6"/>
  <c r="H626" i="6"/>
  <c r="G626" i="6"/>
  <c r="F626" i="6"/>
  <c r="F629" i="6" s="1"/>
  <c r="E626" i="6"/>
  <c r="D626" i="6"/>
  <c r="C626" i="6"/>
  <c r="B626" i="6"/>
  <c r="K621" i="6"/>
  <c r="J621" i="6"/>
  <c r="I621" i="6"/>
  <c r="H621" i="6"/>
  <c r="G621" i="6"/>
  <c r="F621" i="6"/>
  <c r="E621" i="6"/>
  <c r="D621" i="6"/>
  <c r="C621" i="6"/>
  <c r="B621" i="6"/>
  <c r="K620" i="6"/>
  <c r="J620" i="6"/>
  <c r="I620" i="6"/>
  <c r="H620" i="6"/>
  <c r="G620" i="6"/>
  <c r="F620" i="6"/>
  <c r="E620" i="6"/>
  <c r="D620" i="6"/>
  <c r="C620" i="6"/>
  <c r="B620" i="6"/>
  <c r="K619" i="6"/>
  <c r="J619" i="6"/>
  <c r="I619" i="6"/>
  <c r="I622" i="6" s="1"/>
  <c r="H619" i="6"/>
  <c r="G619" i="6"/>
  <c r="F619" i="6"/>
  <c r="E619" i="6"/>
  <c r="D619" i="6"/>
  <c r="D622" i="6" s="1"/>
  <c r="D624" i="6" s="1"/>
  <c r="C619" i="6"/>
  <c r="B619" i="6"/>
  <c r="K615" i="6"/>
  <c r="J615" i="6"/>
  <c r="I615" i="6"/>
  <c r="H615" i="6"/>
  <c r="G615" i="6"/>
  <c r="F615" i="6"/>
  <c r="E615" i="6"/>
  <c r="D615" i="6"/>
  <c r="C615" i="6"/>
  <c r="B615" i="6"/>
  <c r="K614" i="6"/>
  <c r="J614" i="6"/>
  <c r="I614" i="6"/>
  <c r="H614" i="6"/>
  <c r="G614" i="6"/>
  <c r="F614" i="6"/>
  <c r="E614" i="6"/>
  <c r="D614" i="6"/>
  <c r="C614" i="6"/>
  <c r="B614" i="6"/>
  <c r="K613" i="6"/>
  <c r="J613" i="6"/>
  <c r="J616" i="6" s="1"/>
  <c r="J618" i="6" s="1"/>
  <c r="I613" i="6"/>
  <c r="H613" i="6"/>
  <c r="G613" i="6"/>
  <c r="G616" i="6" s="1"/>
  <c r="G618" i="6" s="1"/>
  <c r="F613" i="6"/>
  <c r="E613" i="6"/>
  <c r="D613" i="6"/>
  <c r="C613" i="6"/>
  <c r="B613" i="6"/>
  <c r="B616" i="6" s="1"/>
  <c r="K602" i="6"/>
  <c r="J602" i="6"/>
  <c r="I602" i="6"/>
  <c r="H602" i="6"/>
  <c r="G602" i="6"/>
  <c r="F602" i="6"/>
  <c r="E602" i="6"/>
  <c r="D602" i="6"/>
  <c r="C602" i="6"/>
  <c r="B602" i="6"/>
  <c r="K601" i="6"/>
  <c r="J601" i="6"/>
  <c r="I601" i="6"/>
  <c r="H601" i="6"/>
  <c r="G601" i="6"/>
  <c r="F601" i="6"/>
  <c r="E601" i="6"/>
  <c r="D601" i="6"/>
  <c r="C601" i="6"/>
  <c r="B601" i="6"/>
  <c r="K600" i="6"/>
  <c r="J600" i="6"/>
  <c r="I600" i="6"/>
  <c r="H600" i="6"/>
  <c r="H603" i="6" s="1"/>
  <c r="G600" i="6"/>
  <c r="F600" i="6"/>
  <c r="E600" i="6"/>
  <c r="D600" i="6"/>
  <c r="C600" i="6"/>
  <c r="B600" i="6"/>
  <c r="K596" i="6"/>
  <c r="J596" i="6"/>
  <c r="I596" i="6"/>
  <c r="H596" i="6"/>
  <c r="G596" i="6"/>
  <c r="F596" i="6"/>
  <c r="E596" i="6"/>
  <c r="D596" i="6"/>
  <c r="C596" i="6"/>
  <c r="B596" i="6"/>
  <c r="K595" i="6"/>
  <c r="J595" i="6"/>
  <c r="I595" i="6"/>
  <c r="H595" i="6"/>
  <c r="G595" i="6"/>
  <c r="F595" i="6"/>
  <c r="E595" i="6"/>
  <c r="D595" i="6"/>
  <c r="C595" i="6"/>
  <c r="B595" i="6"/>
  <c r="K594" i="6"/>
  <c r="K597" i="6" s="1"/>
  <c r="K599" i="6" s="1"/>
  <c r="J594" i="6"/>
  <c r="I594" i="6"/>
  <c r="H594" i="6"/>
  <c r="G594" i="6"/>
  <c r="F594" i="6"/>
  <c r="F597" i="6" s="1"/>
  <c r="E594" i="6"/>
  <c r="D594" i="6"/>
  <c r="C594" i="6"/>
  <c r="B594" i="6"/>
  <c r="K589" i="6"/>
  <c r="J589" i="6"/>
  <c r="I589" i="6"/>
  <c r="H589" i="6"/>
  <c r="G589" i="6"/>
  <c r="F589" i="6"/>
  <c r="E589" i="6"/>
  <c r="D589" i="6"/>
  <c r="C589" i="6"/>
  <c r="B589" i="6"/>
  <c r="K588" i="6"/>
  <c r="J588" i="6"/>
  <c r="I588" i="6"/>
  <c r="H588" i="6"/>
  <c r="G588" i="6"/>
  <c r="F588" i="6"/>
  <c r="E588" i="6"/>
  <c r="D588" i="6"/>
  <c r="C588" i="6"/>
  <c r="B588" i="6"/>
  <c r="K587" i="6"/>
  <c r="J587" i="6"/>
  <c r="I587" i="6"/>
  <c r="I590" i="6" s="1"/>
  <c r="H587" i="6"/>
  <c r="G587" i="6"/>
  <c r="F587" i="6"/>
  <c r="E587" i="6"/>
  <c r="D587" i="6"/>
  <c r="D590" i="6" s="1"/>
  <c r="C587" i="6"/>
  <c r="B587" i="6"/>
  <c r="K583" i="6"/>
  <c r="J583" i="6"/>
  <c r="I583" i="6"/>
  <c r="H583" i="6"/>
  <c r="G583" i="6"/>
  <c r="F583" i="6"/>
  <c r="E583" i="6"/>
  <c r="D583" i="6"/>
  <c r="C583" i="6"/>
  <c r="B583" i="6"/>
  <c r="K582" i="6"/>
  <c r="J582" i="6"/>
  <c r="I582" i="6"/>
  <c r="H582" i="6"/>
  <c r="G582" i="6"/>
  <c r="F582" i="6"/>
  <c r="E582" i="6"/>
  <c r="D582" i="6"/>
  <c r="C582" i="6"/>
  <c r="B582" i="6"/>
  <c r="K581" i="6"/>
  <c r="J581" i="6"/>
  <c r="J584" i="6" s="1"/>
  <c r="I581" i="6"/>
  <c r="H581" i="6"/>
  <c r="G581" i="6"/>
  <c r="G584" i="6" s="1"/>
  <c r="F581" i="6"/>
  <c r="E581" i="6"/>
  <c r="D581" i="6"/>
  <c r="C581" i="6"/>
  <c r="B581" i="6"/>
  <c r="B584" i="6" s="1"/>
  <c r="K570" i="6"/>
  <c r="J570" i="6"/>
  <c r="I570" i="6"/>
  <c r="H570" i="6"/>
  <c r="G570" i="6"/>
  <c r="F570" i="6"/>
  <c r="E570" i="6"/>
  <c r="D570" i="6"/>
  <c r="C570" i="6"/>
  <c r="B570" i="6"/>
  <c r="K569" i="6"/>
  <c r="J569" i="6"/>
  <c r="I569" i="6"/>
  <c r="H569" i="6"/>
  <c r="G569" i="6"/>
  <c r="F569" i="6"/>
  <c r="E569" i="6"/>
  <c r="D569" i="6"/>
  <c r="C569" i="6"/>
  <c r="B569" i="6"/>
  <c r="K568" i="6"/>
  <c r="J568" i="6"/>
  <c r="I568" i="6"/>
  <c r="H568" i="6"/>
  <c r="H571" i="6" s="1"/>
  <c r="G568" i="6"/>
  <c r="F568" i="6"/>
  <c r="E568" i="6"/>
  <c r="E571" i="6" s="1"/>
  <c r="D568" i="6"/>
  <c r="C568" i="6"/>
  <c r="B568" i="6"/>
  <c r="K564" i="6"/>
  <c r="J564" i="6"/>
  <c r="I564" i="6"/>
  <c r="H564" i="6"/>
  <c r="G564" i="6"/>
  <c r="F564" i="6"/>
  <c r="E564" i="6"/>
  <c r="D564" i="6"/>
  <c r="C564" i="6"/>
  <c r="B564" i="6"/>
  <c r="K563" i="6"/>
  <c r="J563" i="6"/>
  <c r="I563" i="6"/>
  <c r="H563" i="6"/>
  <c r="G563" i="6"/>
  <c r="F563" i="6"/>
  <c r="E563" i="6"/>
  <c r="D563" i="6"/>
  <c r="C563" i="6"/>
  <c r="B563" i="6"/>
  <c r="K562" i="6"/>
  <c r="K565" i="6" s="1"/>
  <c r="J562" i="6"/>
  <c r="I562" i="6"/>
  <c r="H562" i="6"/>
  <c r="G562" i="6"/>
  <c r="F562" i="6"/>
  <c r="F565" i="6" s="1"/>
  <c r="E562" i="6"/>
  <c r="D562" i="6"/>
  <c r="C562" i="6"/>
  <c r="B562" i="6"/>
  <c r="K557" i="6"/>
  <c r="J557" i="6"/>
  <c r="I557" i="6"/>
  <c r="H557" i="6"/>
  <c r="G557" i="6"/>
  <c r="F557" i="6"/>
  <c r="E557" i="6"/>
  <c r="D557" i="6"/>
  <c r="C557" i="6"/>
  <c r="B557" i="6"/>
  <c r="K556" i="6"/>
  <c r="J556" i="6"/>
  <c r="I556" i="6"/>
  <c r="H556" i="6"/>
  <c r="G556" i="6"/>
  <c r="F556" i="6"/>
  <c r="E556" i="6"/>
  <c r="D556" i="6"/>
  <c r="C556" i="6"/>
  <c r="B556" i="6"/>
  <c r="K555" i="6"/>
  <c r="J555" i="6"/>
  <c r="I555" i="6"/>
  <c r="I558" i="6" s="1"/>
  <c r="I560" i="6" s="1"/>
  <c r="H555" i="6"/>
  <c r="G555" i="6"/>
  <c r="F555" i="6"/>
  <c r="E555" i="6"/>
  <c r="D555" i="6"/>
  <c r="D558" i="6" s="1"/>
  <c r="C555" i="6"/>
  <c r="B555" i="6"/>
  <c r="K551" i="6"/>
  <c r="J551" i="6"/>
  <c r="I551" i="6"/>
  <c r="H551" i="6"/>
  <c r="G551" i="6"/>
  <c r="F551" i="6"/>
  <c r="E551" i="6"/>
  <c r="D551" i="6"/>
  <c r="C551" i="6"/>
  <c r="B551" i="6"/>
  <c r="K550" i="6"/>
  <c r="J550" i="6"/>
  <c r="I550" i="6"/>
  <c r="H550" i="6"/>
  <c r="G550" i="6"/>
  <c r="F550" i="6"/>
  <c r="E550" i="6"/>
  <c r="D550" i="6"/>
  <c r="C550" i="6"/>
  <c r="B550" i="6"/>
  <c r="K549" i="6"/>
  <c r="J549" i="6"/>
  <c r="J552" i="6" s="1"/>
  <c r="I549" i="6"/>
  <c r="H549" i="6"/>
  <c r="G549" i="6"/>
  <c r="F549" i="6"/>
  <c r="E549" i="6"/>
  <c r="D549" i="6"/>
  <c r="C549" i="6"/>
  <c r="B549" i="6"/>
  <c r="B552" i="6" s="1"/>
  <c r="K540" i="6"/>
  <c r="J540" i="6"/>
  <c r="I540" i="6"/>
  <c r="H540" i="6"/>
  <c r="G540" i="6"/>
  <c r="F540" i="6"/>
  <c r="E540" i="6"/>
  <c r="D540" i="6"/>
  <c r="C540" i="6"/>
  <c r="B540" i="6"/>
  <c r="K538" i="6"/>
  <c r="J538" i="6"/>
  <c r="I538" i="6"/>
  <c r="H538" i="6"/>
  <c r="G538" i="6"/>
  <c r="F538" i="6"/>
  <c r="E538" i="6"/>
  <c r="D538" i="6"/>
  <c r="C538" i="6"/>
  <c r="B538" i="6"/>
  <c r="K537" i="6"/>
  <c r="J537" i="6"/>
  <c r="I537" i="6"/>
  <c r="H537" i="6"/>
  <c r="G537" i="6"/>
  <c r="F537" i="6"/>
  <c r="E537" i="6"/>
  <c r="D537" i="6"/>
  <c r="C537" i="6"/>
  <c r="B537" i="6"/>
  <c r="K536" i="6"/>
  <c r="J536" i="6"/>
  <c r="J539" i="6" s="1"/>
  <c r="J541" i="6" s="1"/>
  <c r="I536" i="6"/>
  <c r="H536" i="6"/>
  <c r="G536" i="6"/>
  <c r="F536" i="6"/>
  <c r="E536" i="6"/>
  <c r="D536" i="6"/>
  <c r="C536" i="6"/>
  <c r="B536" i="6"/>
  <c r="B539" i="6" s="1"/>
  <c r="B541" i="6" s="1"/>
  <c r="K532" i="6"/>
  <c r="J532" i="6"/>
  <c r="I532" i="6"/>
  <c r="H532" i="6"/>
  <c r="G532" i="6"/>
  <c r="F532" i="6"/>
  <c r="E532" i="6"/>
  <c r="D532" i="6"/>
  <c r="C532" i="6"/>
  <c r="B532" i="6"/>
  <c r="K531" i="6"/>
  <c r="J531" i="6"/>
  <c r="I531" i="6"/>
  <c r="H531" i="6"/>
  <c r="G531" i="6"/>
  <c r="F531" i="6"/>
  <c r="E531" i="6"/>
  <c r="D531" i="6"/>
  <c r="C531" i="6"/>
  <c r="B531" i="6"/>
  <c r="K530" i="6"/>
  <c r="J530" i="6"/>
  <c r="I530" i="6"/>
  <c r="H530" i="6"/>
  <c r="H533" i="6" s="1"/>
  <c r="H535" i="6" s="1"/>
  <c r="G530" i="6"/>
  <c r="F530" i="6"/>
  <c r="E530" i="6"/>
  <c r="D530" i="6"/>
  <c r="C530" i="6"/>
  <c r="B530" i="6"/>
  <c r="K525" i="6"/>
  <c r="J525" i="6"/>
  <c r="I525" i="6"/>
  <c r="H525" i="6"/>
  <c r="G525" i="6"/>
  <c r="F525" i="6"/>
  <c r="E525" i="6"/>
  <c r="D525" i="6"/>
  <c r="C525" i="6"/>
  <c r="B525" i="6"/>
  <c r="K524" i="6"/>
  <c r="J524" i="6"/>
  <c r="I524" i="6"/>
  <c r="H524" i="6"/>
  <c r="G524" i="6"/>
  <c r="F524" i="6"/>
  <c r="E524" i="6"/>
  <c r="D524" i="6"/>
  <c r="C524" i="6"/>
  <c r="B524" i="6"/>
  <c r="K523" i="6"/>
  <c r="J523" i="6"/>
  <c r="I523" i="6"/>
  <c r="H523" i="6"/>
  <c r="G523" i="6"/>
  <c r="F523" i="6"/>
  <c r="F526" i="6" s="1"/>
  <c r="E523" i="6"/>
  <c r="D523" i="6"/>
  <c r="C523" i="6"/>
  <c r="C526" i="6" s="1"/>
  <c r="C528" i="6" s="1"/>
  <c r="B523" i="6"/>
  <c r="K519" i="6"/>
  <c r="J519" i="6"/>
  <c r="I519" i="6"/>
  <c r="H519" i="6"/>
  <c r="G519" i="6"/>
  <c r="F519" i="6"/>
  <c r="E519" i="6"/>
  <c r="D519" i="6"/>
  <c r="C519" i="6"/>
  <c r="B519" i="6"/>
  <c r="K518" i="6"/>
  <c r="J518" i="6"/>
  <c r="I518" i="6"/>
  <c r="H518" i="6"/>
  <c r="G518" i="6"/>
  <c r="F518" i="6"/>
  <c r="E518" i="6"/>
  <c r="D518" i="6"/>
  <c r="C518" i="6"/>
  <c r="B518" i="6"/>
  <c r="K517" i="6"/>
  <c r="J517" i="6"/>
  <c r="I517" i="6"/>
  <c r="H517" i="6"/>
  <c r="G517" i="6"/>
  <c r="F517" i="6"/>
  <c r="E517" i="6"/>
  <c r="D517" i="6"/>
  <c r="D520" i="6" s="1"/>
  <c r="C517" i="6"/>
  <c r="B517" i="6"/>
  <c r="K506" i="6"/>
  <c r="J506" i="6"/>
  <c r="I506" i="6"/>
  <c r="H506" i="6"/>
  <c r="G506" i="6"/>
  <c r="F506" i="6"/>
  <c r="E506" i="6"/>
  <c r="D506" i="6"/>
  <c r="C506" i="6"/>
  <c r="B506" i="6"/>
  <c r="K505" i="6"/>
  <c r="J505" i="6"/>
  <c r="I505" i="6"/>
  <c r="H505" i="6"/>
  <c r="G505" i="6"/>
  <c r="F505" i="6"/>
  <c r="E505" i="6"/>
  <c r="D505" i="6"/>
  <c r="C505" i="6"/>
  <c r="B505" i="6"/>
  <c r="K504" i="6"/>
  <c r="J504" i="6"/>
  <c r="J507" i="6" s="1"/>
  <c r="J509" i="6" s="1"/>
  <c r="I504" i="6"/>
  <c r="H504" i="6"/>
  <c r="G504" i="6"/>
  <c r="F504" i="6"/>
  <c r="E504" i="6"/>
  <c r="D504" i="6"/>
  <c r="C504" i="6"/>
  <c r="B504" i="6"/>
  <c r="B507" i="6" s="1"/>
  <c r="B509" i="6" s="1"/>
  <c r="K500" i="6"/>
  <c r="J500" i="6"/>
  <c r="I500" i="6"/>
  <c r="H500" i="6"/>
  <c r="G500" i="6"/>
  <c r="F500" i="6"/>
  <c r="E500" i="6"/>
  <c r="D500" i="6"/>
  <c r="C500" i="6"/>
  <c r="B500" i="6"/>
  <c r="K499" i="6"/>
  <c r="J499" i="6"/>
  <c r="I499" i="6"/>
  <c r="H499" i="6"/>
  <c r="G499" i="6"/>
  <c r="F499" i="6"/>
  <c r="E499" i="6"/>
  <c r="D499" i="6"/>
  <c r="C499" i="6"/>
  <c r="B499" i="6"/>
  <c r="K498" i="6"/>
  <c r="J498" i="6"/>
  <c r="I498" i="6"/>
  <c r="H498" i="6"/>
  <c r="H501" i="6" s="1"/>
  <c r="G498" i="6"/>
  <c r="F498" i="6"/>
  <c r="E498" i="6"/>
  <c r="D498" i="6"/>
  <c r="C498" i="6"/>
  <c r="B498" i="6"/>
  <c r="K493" i="6"/>
  <c r="J493" i="6"/>
  <c r="I493" i="6"/>
  <c r="H493" i="6"/>
  <c r="G493" i="6"/>
  <c r="F493" i="6"/>
  <c r="E493" i="6"/>
  <c r="D493" i="6"/>
  <c r="C493" i="6"/>
  <c r="B493" i="6"/>
  <c r="K492" i="6"/>
  <c r="J492" i="6"/>
  <c r="I492" i="6"/>
  <c r="H492" i="6"/>
  <c r="G492" i="6"/>
  <c r="F492" i="6"/>
  <c r="E492" i="6"/>
  <c r="D492" i="6"/>
  <c r="C492" i="6"/>
  <c r="B492" i="6"/>
  <c r="K491" i="6"/>
  <c r="J491" i="6"/>
  <c r="I491" i="6"/>
  <c r="H491" i="6"/>
  <c r="G491" i="6"/>
  <c r="F491" i="6"/>
  <c r="F494" i="6" s="1"/>
  <c r="F496" i="6" s="1"/>
  <c r="E491" i="6"/>
  <c r="D491" i="6"/>
  <c r="C491" i="6"/>
  <c r="B491" i="6"/>
  <c r="K487" i="6"/>
  <c r="J487" i="6"/>
  <c r="I487" i="6"/>
  <c r="H487" i="6"/>
  <c r="G487" i="6"/>
  <c r="F487" i="6"/>
  <c r="E487" i="6"/>
  <c r="D487" i="6"/>
  <c r="C487" i="6"/>
  <c r="B487" i="6"/>
  <c r="K486" i="6"/>
  <c r="J486" i="6"/>
  <c r="I486" i="6"/>
  <c r="H486" i="6"/>
  <c r="G486" i="6"/>
  <c r="F486" i="6"/>
  <c r="E486" i="6"/>
  <c r="D486" i="6"/>
  <c r="C486" i="6"/>
  <c r="B486" i="6"/>
  <c r="K485" i="6"/>
  <c r="J485" i="6"/>
  <c r="I485" i="6"/>
  <c r="H485" i="6"/>
  <c r="G485" i="6"/>
  <c r="F485" i="6"/>
  <c r="E485" i="6"/>
  <c r="D485" i="6"/>
  <c r="D488" i="6" s="1"/>
  <c r="D490" i="6" s="1"/>
  <c r="C485" i="6"/>
  <c r="B485" i="6"/>
  <c r="K474" i="6"/>
  <c r="J474" i="6"/>
  <c r="I474" i="6"/>
  <c r="H474" i="6"/>
  <c r="G474" i="6"/>
  <c r="F474" i="6"/>
  <c r="E474" i="6"/>
  <c r="D474" i="6"/>
  <c r="C474" i="6"/>
  <c r="B474" i="6"/>
  <c r="K473" i="6"/>
  <c r="J473" i="6"/>
  <c r="I473" i="6"/>
  <c r="H473" i="6"/>
  <c r="G473" i="6"/>
  <c r="F473" i="6"/>
  <c r="E473" i="6"/>
  <c r="D473" i="6"/>
  <c r="C473" i="6"/>
  <c r="B473" i="6"/>
  <c r="K472" i="6"/>
  <c r="J472" i="6"/>
  <c r="J475" i="6" s="1"/>
  <c r="I472" i="6"/>
  <c r="H472" i="6"/>
  <c r="G472" i="6"/>
  <c r="G475" i="6" s="1"/>
  <c r="F472" i="6"/>
  <c r="E472" i="6"/>
  <c r="D472" i="6"/>
  <c r="C472" i="6"/>
  <c r="B472" i="6"/>
  <c r="B475" i="6" s="1"/>
  <c r="K468" i="6"/>
  <c r="J468" i="6"/>
  <c r="I468" i="6"/>
  <c r="H468" i="6"/>
  <c r="G468" i="6"/>
  <c r="F468" i="6"/>
  <c r="E468" i="6"/>
  <c r="D468" i="6"/>
  <c r="C468" i="6"/>
  <c r="B468" i="6"/>
  <c r="K467" i="6"/>
  <c r="J467" i="6"/>
  <c r="I467" i="6"/>
  <c r="H467" i="6"/>
  <c r="G467" i="6"/>
  <c r="F467" i="6"/>
  <c r="E467" i="6"/>
  <c r="D467" i="6"/>
  <c r="C467" i="6"/>
  <c r="B467" i="6"/>
  <c r="K466" i="6"/>
  <c r="J466" i="6"/>
  <c r="I466" i="6"/>
  <c r="H466" i="6"/>
  <c r="H469" i="6" s="1"/>
  <c r="H471" i="6" s="1"/>
  <c r="G466" i="6"/>
  <c r="F466" i="6"/>
  <c r="E466" i="6"/>
  <c r="E469" i="6" s="1"/>
  <c r="E471" i="6" s="1"/>
  <c r="D466" i="6"/>
  <c r="C466" i="6"/>
  <c r="B466" i="6"/>
  <c r="K461" i="6"/>
  <c r="J461" i="6"/>
  <c r="I461" i="6"/>
  <c r="H461" i="6"/>
  <c r="G461" i="6"/>
  <c r="F461" i="6"/>
  <c r="E461" i="6"/>
  <c r="D461" i="6"/>
  <c r="C461" i="6"/>
  <c r="B461" i="6"/>
  <c r="K460" i="6"/>
  <c r="J460" i="6"/>
  <c r="I460" i="6"/>
  <c r="H460" i="6"/>
  <c r="G460" i="6"/>
  <c r="F460" i="6"/>
  <c r="E460" i="6"/>
  <c r="D460" i="6"/>
  <c r="C460" i="6"/>
  <c r="B460" i="6"/>
  <c r="K459" i="6"/>
  <c r="K462" i="6" s="1"/>
  <c r="K464" i="6" s="1"/>
  <c r="J459" i="6"/>
  <c r="I459" i="6"/>
  <c r="H459" i="6"/>
  <c r="G459" i="6"/>
  <c r="F459" i="6"/>
  <c r="F462" i="6" s="1"/>
  <c r="F464" i="6" s="1"/>
  <c r="E459" i="6"/>
  <c r="D459" i="6"/>
  <c r="C459" i="6"/>
  <c r="C462" i="6" s="1"/>
  <c r="C464" i="6" s="1"/>
  <c r="B459" i="6"/>
  <c r="K455" i="6"/>
  <c r="J455" i="6"/>
  <c r="I455" i="6"/>
  <c r="H455" i="6"/>
  <c r="G455" i="6"/>
  <c r="F455" i="6"/>
  <c r="E455" i="6"/>
  <c r="D455" i="6"/>
  <c r="C455" i="6"/>
  <c r="B455" i="6"/>
  <c r="K454" i="6"/>
  <c r="J454" i="6"/>
  <c r="I454" i="6"/>
  <c r="H454" i="6"/>
  <c r="G454" i="6"/>
  <c r="F454" i="6"/>
  <c r="E454" i="6"/>
  <c r="D454" i="6"/>
  <c r="C454" i="6"/>
  <c r="B454" i="6"/>
  <c r="K453" i="6"/>
  <c r="J453" i="6"/>
  <c r="I453" i="6"/>
  <c r="I456" i="6" s="1"/>
  <c r="I458" i="6" s="1"/>
  <c r="H453" i="6"/>
  <c r="G453" i="6"/>
  <c r="F453" i="6"/>
  <c r="E453" i="6"/>
  <c r="D453" i="6"/>
  <c r="D456" i="6" s="1"/>
  <c r="C453" i="6"/>
  <c r="B453" i="6"/>
  <c r="K442" i="6"/>
  <c r="J442" i="6"/>
  <c r="I442" i="6"/>
  <c r="H442" i="6"/>
  <c r="G442" i="6"/>
  <c r="F442" i="6"/>
  <c r="E442" i="6"/>
  <c r="D442" i="6"/>
  <c r="C442" i="6"/>
  <c r="B442" i="6"/>
  <c r="K441" i="6"/>
  <c r="J441" i="6"/>
  <c r="I441" i="6"/>
  <c r="H441" i="6"/>
  <c r="G441" i="6"/>
  <c r="F441" i="6"/>
  <c r="E441" i="6"/>
  <c r="D441" i="6"/>
  <c r="C441" i="6"/>
  <c r="B441" i="6"/>
  <c r="K440" i="6"/>
  <c r="J440" i="6"/>
  <c r="J443" i="6" s="1"/>
  <c r="J445" i="6" s="1"/>
  <c r="I440" i="6"/>
  <c r="H440" i="6"/>
  <c r="G440" i="6"/>
  <c r="F440" i="6"/>
  <c r="E440" i="6"/>
  <c r="D440" i="6"/>
  <c r="C440" i="6"/>
  <c r="B440" i="6"/>
  <c r="B443" i="6" s="1"/>
  <c r="B445" i="6" s="1"/>
  <c r="K436" i="6"/>
  <c r="J436" i="6"/>
  <c r="I436" i="6"/>
  <c r="H436" i="6"/>
  <c r="G436" i="6"/>
  <c r="F436" i="6"/>
  <c r="E436" i="6"/>
  <c r="D436" i="6"/>
  <c r="C436" i="6"/>
  <c r="B436" i="6"/>
  <c r="K435" i="6"/>
  <c r="J435" i="6"/>
  <c r="I435" i="6"/>
  <c r="H435" i="6"/>
  <c r="G435" i="6"/>
  <c r="F435" i="6"/>
  <c r="E435" i="6"/>
  <c r="D435" i="6"/>
  <c r="C435" i="6"/>
  <c r="B435" i="6"/>
  <c r="K434" i="6"/>
  <c r="J434" i="6"/>
  <c r="I434" i="6"/>
  <c r="H434" i="6"/>
  <c r="H437" i="6" s="1"/>
  <c r="H439" i="6" s="1"/>
  <c r="G434" i="6"/>
  <c r="F434" i="6"/>
  <c r="E434" i="6"/>
  <c r="D434" i="6"/>
  <c r="C434" i="6"/>
  <c r="B434" i="6"/>
  <c r="K429" i="6"/>
  <c r="J429" i="6"/>
  <c r="I429" i="6"/>
  <c r="H429" i="6"/>
  <c r="G429" i="6"/>
  <c r="F429" i="6"/>
  <c r="E429" i="6"/>
  <c r="D429" i="6"/>
  <c r="C429" i="6"/>
  <c r="B429" i="6"/>
  <c r="K428" i="6"/>
  <c r="J428" i="6"/>
  <c r="I428" i="6"/>
  <c r="H428" i="6"/>
  <c r="G428" i="6"/>
  <c r="F428" i="6"/>
  <c r="E428" i="6"/>
  <c r="D428" i="6"/>
  <c r="C428" i="6"/>
  <c r="B428" i="6"/>
  <c r="K427" i="6"/>
  <c r="K430" i="6" s="1"/>
  <c r="J427" i="6"/>
  <c r="I427" i="6"/>
  <c r="H427" i="6"/>
  <c r="G427" i="6"/>
  <c r="F427" i="6"/>
  <c r="F430" i="6" s="1"/>
  <c r="F432" i="6" s="1"/>
  <c r="E427" i="6"/>
  <c r="D427" i="6"/>
  <c r="C427" i="6"/>
  <c r="B427" i="6"/>
  <c r="K423" i="6"/>
  <c r="J423" i="6"/>
  <c r="I423" i="6"/>
  <c r="H423" i="6"/>
  <c r="G423" i="6"/>
  <c r="F423" i="6"/>
  <c r="E423" i="6"/>
  <c r="D423" i="6"/>
  <c r="C423" i="6"/>
  <c r="B423" i="6"/>
  <c r="K422" i="6"/>
  <c r="J422" i="6"/>
  <c r="I422" i="6"/>
  <c r="H422" i="6"/>
  <c r="G422" i="6"/>
  <c r="F422" i="6"/>
  <c r="E422" i="6"/>
  <c r="D422" i="6"/>
  <c r="C422" i="6"/>
  <c r="B422" i="6"/>
  <c r="K421" i="6"/>
  <c r="J421" i="6"/>
  <c r="I421" i="6"/>
  <c r="I424" i="6" s="1"/>
  <c r="I426" i="6" s="1"/>
  <c r="H421" i="6"/>
  <c r="G421" i="6"/>
  <c r="F421" i="6"/>
  <c r="E421" i="6"/>
  <c r="D421" i="6"/>
  <c r="D424" i="6" s="1"/>
  <c r="C421" i="6"/>
  <c r="B421" i="6"/>
  <c r="K410" i="6"/>
  <c r="J410" i="6"/>
  <c r="I410" i="6"/>
  <c r="H410" i="6"/>
  <c r="G410" i="6"/>
  <c r="F410" i="6"/>
  <c r="E410" i="6"/>
  <c r="D410" i="6"/>
  <c r="C410" i="6"/>
  <c r="B410" i="6"/>
  <c r="K409" i="6"/>
  <c r="J409" i="6"/>
  <c r="I409" i="6"/>
  <c r="H409" i="6"/>
  <c r="G409" i="6"/>
  <c r="F409" i="6"/>
  <c r="E409" i="6"/>
  <c r="D409" i="6"/>
  <c r="C409" i="6"/>
  <c r="B409" i="6"/>
  <c r="K408" i="6"/>
  <c r="J408" i="6"/>
  <c r="J411" i="6" s="1"/>
  <c r="I408" i="6"/>
  <c r="H408" i="6"/>
  <c r="G408" i="6"/>
  <c r="G411" i="6" s="1"/>
  <c r="G413" i="6" s="1"/>
  <c r="F408" i="6"/>
  <c r="E408" i="6"/>
  <c r="D408" i="6"/>
  <c r="C408" i="6"/>
  <c r="B408" i="6"/>
  <c r="B411" i="6" s="1"/>
  <c r="K404" i="6"/>
  <c r="J404" i="6"/>
  <c r="I404" i="6"/>
  <c r="H404" i="6"/>
  <c r="G404" i="6"/>
  <c r="F404" i="6"/>
  <c r="E404" i="6"/>
  <c r="D404" i="6"/>
  <c r="C404" i="6"/>
  <c r="B404" i="6"/>
  <c r="K403" i="6"/>
  <c r="J403" i="6"/>
  <c r="I403" i="6"/>
  <c r="H403" i="6"/>
  <c r="G403" i="6"/>
  <c r="F403" i="6"/>
  <c r="E403" i="6"/>
  <c r="D403" i="6"/>
  <c r="C403" i="6"/>
  <c r="B403" i="6"/>
  <c r="K402" i="6"/>
  <c r="J402" i="6"/>
  <c r="I402" i="6"/>
  <c r="H402" i="6"/>
  <c r="H405" i="6" s="1"/>
  <c r="G402" i="6"/>
  <c r="F402" i="6"/>
  <c r="E402" i="6"/>
  <c r="E405" i="6" s="1"/>
  <c r="D402" i="6"/>
  <c r="C402" i="6"/>
  <c r="B402" i="6"/>
  <c r="K397" i="6"/>
  <c r="J397" i="6"/>
  <c r="I397" i="6"/>
  <c r="H397" i="6"/>
  <c r="G397" i="6"/>
  <c r="F397" i="6"/>
  <c r="E397" i="6"/>
  <c r="D397" i="6"/>
  <c r="C397" i="6"/>
  <c r="B397" i="6"/>
  <c r="K396" i="6"/>
  <c r="J396" i="6"/>
  <c r="I396" i="6"/>
  <c r="H396" i="6"/>
  <c r="G396" i="6"/>
  <c r="F396" i="6"/>
  <c r="E396" i="6"/>
  <c r="D396" i="6"/>
  <c r="C396" i="6"/>
  <c r="B396" i="6"/>
  <c r="K395" i="6"/>
  <c r="J395" i="6"/>
  <c r="I395" i="6"/>
  <c r="H395" i="6"/>
  <c r="G395" i="6"/>
  <c r="F395" i="6"/>
  <c r="F398" i="6" s="1"/>
  <c r="F400" i="6" s="1"/>
  <c r="E395" i="6"/>
  <c r="D395" i="6"/>
  <c r="C395" i="6"/>
  <c r="C398" i="6" s="1"/>
  <c r="C400" i="6" s="1"/>
  <c r="B395" i="6"/>
  <c r="K391" i="6"/>
  <c r="J391" i="6"/>
  <c r="I391" i="6"/>
  <c r="H391" i="6"/>
  <c r="G391" i="6"/>
  <c r="F391" i="6"/>
  <c r="E391" i="6"/>
  <c r="D391" i="6"/>
  <c r="C391" i="6"/>
  <c r="B391" i="6"/>
  <c r="K390" i="6"/>
  <c r="J390" i="6"/>
  <c r="I390" i="6"/>
  <c r="H390" i="6"/>
  <c r="G390" i="6"/>
  <c r="F390" i="6"/>
  <c r="E390" i="6"/>
  <c r="D390" i="6"/>
  <c r="C390" i="6"/>
  <c r="B390" i="6"/>
  <c r="K389" i="6"/>
  <c r="J389" i="6"/>
  <c r="I389" i="6"/>
  <c r="I392" i="6" s="1"/>
  <c r="I394" i="6" s="1"/>
  <c r="H389" i="6"/>
  <c r="G389" i="6"/>
  <c r="F389" i="6"/>
  <c r="E389" i="6"/>
  <c r="D389" i="6"/>
  <c r="D392" i="6" s="1"/>
  <c r="D394" i="6" s="1"/>
  <c r="C389" i="6"/>
  <c r="B389" i="6"/>
  <c r="K378" i="6"/>
  <c r="J378" i="6"/>
  <c r="I378" i="6"/>
  <c r="H378" i="6"/>
  <c r="G378" i="6"/>
  <c r="F378" i="6"/>
  <c r="E378" i="6"/>
  <c r="D378" i="6"/>
  <c r="C378" i="6"/>
  <c r="B378" i="6"/>
  <c r="K377" i="6"/>
  <c r="J377" i="6"/>
  <c r="I377" i="6"/>
  <c r="H377" i="6"/>
  <c r="G377" i="6"/>
  <c r="F377" i="6"/>
  <c r="E377" i="6"/>
  <c r="D377" i="6"/>
  <c r="C377" i="6"/>
  <c r="B377" i="6"/>
  <c r="K376" i="6"/>
  <c r="J376" i="6"/>
  <c r="I376" i="6"/>
  <c r="H376" i="6"/>
  <c r="G376" i="6"/>
  <c r="F376" i="6"/>
  <c r="E376" i="6"/>
  <c r="D376" i="6"/>
  <c r="C376" i="6"/>
  <c r="B376" i="6"/>
  <c r="B379" i="6" s="1"/>
  <c r="K372" i="6"/>
  <c r="J372" i="6"/>
  <c r="I372" i="6"/>
  <c r="H372" i="6"/>
  <c r="G372" i="6"/>
  <c r="F372" i="6"/>
  <c r="E372" i="6"/>
  <c r="D372" i="6"/>
  <c r="C372" i="6"/>
  <c r="B372" i="6"/>
  <c r="K371" i="6"/>
  <c r="J371" i="6"/>
  <c r="I371" i="6"/>
  <c r="H371" i="6"/>
  <c r="G371" i="6"/>
  <c r="F371" i="6"/>
  <c r="E371" i="6"/>
  <c r="D371" i="6"/>
  <c r="C371" i="6"/>
  <c r="B371" i="6"/>
  <c r="K370" i="6"/>
  <c r="J370" i="6"/>
  <c r="I370" i="6"/>
  <c r="H370" i="6"/>
  <c r="H373" i="6" s="1"/>
  <c r="H375" i="6" s="1"/>
  <c r="G370" i="6"/>
  <c r="F370" i="6"/>
  <c r="E370" i="6"/>
  <c r="E373" i="6" s="1"/>
  <c r="D370" i="6"/>
  <c r="C370" i="6"/>
  <c r="B370" i="6"/>
  <c r="K365" i="6"/>
  <c r="J365" i="6"/>
  <c r="I365" i="6"/>
  <c r="H365" i="6"/>
  <c r="G365" i="6"/>
  <c r="F365" i="6"/>
  <c r="E365" i="6"/>
  <c r="D365" i="6"/>
  <c r="C365" i="6"/>
  <c r="B365" i="6"/>
  <c r="K364" i="6"/>
  <c r="J364" i="6"/>
  <c r="I364" i="6"/>
  <c r="H364" i="6"/>
  <c r="G364" i="6"/>
  <c r="F364" i="6"/>
  <c r="E364" i="6"/>
  <c r="D364" i="6"/>
  <c r="C364" i="6"/>
  <c r="B364" i="6"/>
  <c r="K363" i="6"/>
  <c r="K366" i="6" s="1"/>
  <c r="K368" i="6" s="1"/>
  <c r="J363" i="6"/>
  <c r="I363" i="6"/>
  <c r="H363" i="6"/>
  <c r="G363" i="6"/>
  <c r="F363" i="6"/>
  <c r="F366" i="6" s="1"/>
  <c r="E363" i="6"/>
  <c r="D363" i="6"/>
  <c r="C363" i="6"/>
  <c r="B363" i="6"/>
  <c r="K359" i="6"/>
  <c r="J359" i="6"/>
  <c r="I359" i="6"/>
  <c r="H359" i="6"/>
  <c r="G359" i="6"/>
  <c r="F359" i="6"/>
  <c r="E359" i="6"/>
  <c r="D359" i="6"/>
  <c r="C359" i="6"/>
  <c r="B359" i="6"/>
  <c r="K358" i="6"/>
  <c r="J358" i="6"/>
  <c r="I358" i="6"/>
  <c r="H358" i="6"/>
  <c r="G358" i="6"/>
  <c r="F358" i="6"/>
  <c r="E358" i="6"/>
  <c r="D358" i="6"/>
  <c r="C358" i="6"/>
  <c r="B358" i="6"/>
  <c r="K357" i="6"/>
  <c r="J357" i="6"/>
  <c r="I357" i="6"/>
  <c r="H357" i="6"/>
  <c r="G357" i="6"/>
  <c r="F357" i="6"/>
  <c r="E357" i="6"/>
  <c r="D357" i="6"/>
  <c r="D360" i="6" s="1"/>
  <c r="D362" i="6" s="1"/>
  <c r="C357" i="6"/>
  <c r="B357" i="6"/>
  <c r="K346" i="6"/>
  <c r="J346" i="6"/>
  <c r="I346" i="6"/>
  <c r="H346" i="6"/>
  <c r="G346" i="6"/>
  <c r="F346" i="6"/>
  <c r="E346" i="6"/>
  <c r="D346" i="6"/>
  <c r="C346" i="6"/>
  <c r="B346" i="6"/>
  <c r="K345" i="6"/>
  <c r="J345" i="6"/>
  <c r="I345" i="6"/>
  <c r="H345" i="6"/>
  <c r="G345" i="6"/>
  <c r="F345" i="6"/>
  <c r="E345" i="6"/>
  <c r="D345" i="6"/>
  <c r="C345" i="6"/>
  <c r="B345" i="6"/>
  <c r="K344" i="6"/>
  <c r="J344" i="6"/>
  <c r="J347" i="6" s="1"/>
  <c r="I344" i="6"/>
  <c r="H344" i="6"/>
  <c r="G344" i="6"/>
  <c r="G347" i="6" s="1"/>
  <c r="F344" i="6"/>
  <c r="E344" i="6"/>
  <c r="D344" i="6"/>
  <c r="C344" i="6"/>
  <c r="B344" i="6"/>
  <c r="B347" i="6" s="1"/>
  <c r="B349" i="6" s="1"/>
  <c r="K340" i="6"/>
  <c r="J340" i="6"/>
  <c r="I340" i="6"/>
  <c r="H340" i="6"/>
  <c r="G340" i="6"/>
  <c r="F340" i="6"/>
  <c r="E340" i="6"/>
  <c r="D340" i="6"/>
  <c r="C340" i="6"/>
  <c r="B340" i="6"/>
  <c r="K339" i="6"/>
  <c r="J339" i="6"/>
  <c r="I339" i="6"/>
  <c r="H339" i="6"/>
  <c r="G339" i="6"/>
  <c r="F339" i="6"/>
  <c r="E339" i="6"/>
  <c r="D339" i="6"/>
  <c r="C339" i="6"/>
  <c r="B339" i="6"/>
  <c r="K338" i="6"/>
  <c r="J338" i="6"/>
  <c r="I338" i="6"/>
  <c r="H338" i="6"/>
  <c r="H341" i="6" s="1"/>
  <c r="H343" i="6" s="1"/>
  <c r="G338" i="6"/>
  <c r="F338" i="6"/>
  <c r="E338" i="6"/>
  <c r="E341" i="6" s="1"/>
  <c r="E343" i="6" s="1"/>
  <c r="D338" i="6"/>
  <c r="C338" i="6"/>
  <c r="B338" i="6"/>
  <c r="K333" i="6"/>
  <c r="J333" i="6"/>
  <c r="I333" i="6"/>
  <c r="H333" i="6"/>
  <c r="G333" i="6"/>
  <c r="F333" i="6"/>
  <c r="E333" i="6"/>
  <c r="D333" i="6"/>
  <c r="C333" i="6"/>
  <c r="B333" i="6"/>
  <c r="K332" i="6"/>
  <c r="J332" i="6"/>
  <c r="I332" i="6"/>
  <c r="H332" i="6"/>
  <c r="G332" i="6"/>
  <c r="F332" i="6"/>
  <c r="E332" i="6"/>
  <c r="D332" i="6"/>
  <c r="C332" i="6"/>
  <c r="B332" i="6"/>
  <c r="K331" i="6"/>
  <c r="J331" i="6"/>
  <c r="I331" i="6"/>
  <c r="H331" i="6"/>
  <c r="G331" i="6"/>
  <c r="F331" i="6"/>
  <c r="F334" i="6" s="1"/>
  <c r="E331" i="6"/>
  <c r="D331" i="6"/>
  <c r="C331" i="6"/>
  <c r="C334" i="6" s="1"/>
  <c r="B331" i="6"/>
  <c r="K327" i="6"/>
  <c r="J327" i="6"/>
  <c r="I327" i="6"/>
  <c r="H327" i="6"/>
  <c r="G327" i="6"/>
  <c r="F327" i="6"/>
  <c r="E327" i="6"/>
  <c r="D327" i="6"/>
  <c r="C327" i="6"/>
  <c r="B327" i="6"/>
  <c r="K326" i="6"/>
  <c r="J326" i="6"/>
  <c r="I326" i="6"/>
  <c r="H326" i="6"/>
  <c r="G326" i="6"/>
  <c r="F326" i="6"/>
  <c r="E326" i="6"/>
  <c r="D326" i="6"/>
  <c r="C326" i="6"/>
  <c r="B326" i="6"/>
  <c r="K325" i="6"/>
  <c r="J325" i="6"/>
  <c r="I325" i="6"/>
  <c r="I328" i="6" s="1"/>
  <c r="H325" i="6"/>
  <c r="G325" i="6"/>
  <c r="F325" i="6"/>
  <c r="E325" i="6"/>
  <c r="D325" i="6"/>
  <c r="D328" i="6" s="1"/>
  <c r="C325" i="6"/>
  <c r="B325" i="6"/>
  <c r="K316" i="6"/>
  <c r="J316" i="6"/>
  <c r="I316" i="6"/>
  <c r="H316" i="6"/>
  <c r="G316" i="6"/>
  <c r="F316" i="6"/>
  <c r="E316" i="6"/>
  <c r="D316" i="6"/>
  <c r="C316" i="6"/>
  <c r="B316" i="6"/>
  <c r="K314" i="6"/>
  <c r="J314" i="6"/>
  <c r="I314" i="6"/>
  <c r="H314" i="6"/>
  <c r="G314" i="6"/>
  <c r="F314" i="6"/>
  <c r="E314" i="6"/>
  <c r="D314" i="6"/>
  <c r="C314" i="6"/>
  <c r="B314" i="6"/>
  <c r="K313" i="6"/>
  <c r="J313" i="6"/>
  <c r="I313" i="6"/>
  <c r="H313" i="6"/>
  <c r="G313" i="6"/>
  <c r="F313" i="6"/>
  <c r="E313" i="6"/>
  <c r="D313" i="6"/>
  <c r="C313" i="6"/>
  <c r="B313" i="6"/>
  <c r="K312" i="6"/>
  <c r="J312" i="6"/>
  <c r="I312" i="6"/>
  <c r="H312" i="6"/>
  <c r="G312" i="6"/>
  <c r="F312" i="6"/>
  <c r="E312" i="6"/>
  <c r="D312" i="6"/>
  <c r="D315" i="6" s="1"/>
  <c r="C312" i="6"/>
  <c r="B312" i="6"/>
  <c r="K308" i="6"/>
  <c r="J308" i="6"/>
  <c r="I308" i="6"/>
  <c r="H308" i="6"/>
  <c r="G308" i="6"/>
  <c r="F308" i="6"/>
  <c r="E308" i="6"/>
  <c r="D308" i="6"/>
  <c r="C308" i="6"/>
  <c r="B308" i="6"/>
  <c r="K307" i="6"/>
  <c r="J307" i="6"/>
  <c r="I307" i="6"/>
  <c r="H307" i="6"/>
  <c r="G307" i="6"/>
  <c r="F307" i="6"/>
  <c r="E307" i="6"/>
  <c r="D307" i="6"/>
  <c r="C307" i="6"/>
  <c r="B307" i="6"/>
  <c r="K306" i="6"/>
  <c r="K309" i="6" s="1"/>
  <c r="K311" i="6" s="1"/>
  <c r="J306" i="6"/>
  <c r="J309" i="6" s="1"/>
  <c r="I306" i="6"/>
  <c r="H306" i="6"/>
  <c r="G306" i="6"/>
  <c r="F306" i="6"/>
  <c r="E306" i="6"/>
  <c r="D306" i="6"/>
  <c r="C306" i="6"/>
  <c r="B306" i="6"/>
  <c r="B309" i="6" s="1"/>
  <c r="B311" i="6" s="1"/>
  <c r="K301" i="6"/>
  <c r="J301" i="6"/>
  <c r="I301" i="6"/>
  <c r="H301" i="6"/>
  <c r="G301" i="6"/>
  <c r="F301" i="6"/>
  <c r="E301" i="6"/>
  <c r="D301" i="6"/>
  <c r="C301" i="6"/>
  <c r="B301" i="6"/>
  <c r="K300" i="6"/>
  <c r="J300" i="6"/>
  <c r="I300" i="6"/>
  <c r="H300" i="6"/>
  <c r="G300" i="6"/>
  <c r="F300" i="6"/>
  <c r="E300" i="6"/>
  <c r="D300" i="6"/>
  <c r="C300" i="6"/>
  <c r="B300" i="6"/>
  <c r="K299" i="6"/>
  <c r="J299" i="6"/>
  <c r="I299" i="6"/>
  <c r="I302" i="6" s="1"/>
  <c r="I304" i="6" s="1"/>
  <c r="H299" i="6"/>
  <c r="G299" i="6"/>
  <c r="F299" i="6"/>
  <c r="E299" i="6"/>
  <c r="D299" i="6"/>
  <c r="C299" i="6"/>
  <c r="B299" i="6"/>
  <c r="K295" i="6"/>
  <c r="J295" i="6"/>
  <c r="I295" i="6"/>
  <c r="H295" i="6"/>
  <c r="G295" i="6"/>
  <c r="F295" i="6"/>
  <c r="E295" i="6"/>
  <c r="D295" i="6"/>
  <c r="C295" i="6"/>
  <c r="B295" i="6"/>
  <c r="K294" i="6"/>
  <c r="J294" i="6"/>
  <c r="I294" i="6"/>
  <c r="H294" i="6"/>
  <c r="G294" i="6"/>
  <c r="F294" i="6"/>
  <c r="E294" i="6"/>
  <c r="D294" i="6"/>
  <c r="C294" i="6"/>
  <c r="B294" i="6"/>
  <c r="K293" i="6"/>
  <c r="K296" i="6" s="1"/>
  <c r="J293" i="6"/>
  <c r="I293" i="6"/>
  <c r="H293" i="6"/>
  <c r="G293" i="6"/>
  <c r="F293" i="6"/>
  <c r="F296" i="6" s="1"/>
  <c r="F298" i="6" s="1"/>
  <c r="E293" i="6"/>
  <c r="D293" i="6"/>
  <c r="C293" i="6"/>
  <c r="C296" i="6" s="1"/>
  <c r="C298" i="6" s="1"/>
  <c r="B293" i="6"/>
  <c r="K282" i="6"/>
  <c r="J282" i="6"/>
  <c r="I282" i="6"/>
  <c r="H282" i="6"/>
  <c r="G282" i="6"/>
  <c r="F282" i="6"/>
  <c r="E282" i="6"/>
  <c r="D282" i="6"/>
  <c r="C282" i="6"/>
  <c r="B282" i="6"/>
  <c r="K281" i="6"/>
  <c r="J281" i="6"/>
  <c r="I281" i="6"/>
  <c r="H281" i="6"/>
  <c r="G281" i="6"/>
  <c r="F281" i="6"/>
  <c r="E281" i="6"/>
  <c r="D281" i="6"/>
  <c r="C281" i="6"/>
  <c r="B281" i="6"/>
  <c r="K280" i="6"/>
  <c r="J280" i="6"/>
  <c r="I280" i="6"/>
  <c r="H280" i="6"/>
  <c r="G280" i="6"/>
  <c r="F280" i="6"/>
  <c r="E280" i="6"/>
  <c r="D280" i="6"/>
  <c r="D283" i="6" s="1"/>
  <c r="C280" i="6"/>
  <c r="B280" i="6"/>
  <c r="K276" i="6"/>
  <c r="J276" i="6"/>
  <c r="I276" i="6"/>
  <c r="H276" i="6"/>
  <c r="G276" i="6"/>
  <c r="F276" i="6"/>
  <c r="E276" i="6"/>
  <c r="D276" i="6"/>
  <c r="C276" i="6"/>
  <c r="B276" i="6"/>
  <c r="K275" i="6"/>
  <c r="J275" i="6"/>
  <c r="I275" i="6"/>
  <c r="H275" i="6"/>
  <c r="G275" i="6"/>
  <c r="F275" i="6"/>
  <c r="E275" i="6"/>
  <c r="D275" i="6"/>
  <c r="C275" i="6"/>
  <c r="B275" i="6"/>
  <c r="K274" i="6"/>
  <c r="J274" i="6"/>
  <c r="I274" i="6"/>
  <c r="H274" i="6"/>
  <c r="G274" i="6"/>
  <c r="G277" i="6" s="1"/>
  <c r="F274" i="6"/>
  <c r="E274" i="6"/>
  <c r="D274" i="6"/>
  <c r="C274" i="6"/>
  <c r="B274" i="6"/>
  <c r="B277" i="6" s="1"/>
  <c r="B279" i="6" s="1"/>
  <c r="K269" i="6"/>
  <c r="J269" i="6"/>
  <c r="I269" i="6"/>
  <c r="H269" i="6"/>
  <c r="G269" i="6"/>
  <c r="F269" i="6"/>
  <c r="E269" i="6"/>
  <c r="D269" i="6"/>
  <c r="C269" i="6"/>
  <c r="B269" i="6"/>
  <c r="K268" i="6"/>
  <c r="J268" i="6"/>
  <c r="I268" i="6"/>
  <c r="H268" i="6"/>
  <c r="G268" i="6"/>
  <c r="F268" i="6"/>
  <c r="E268" i="6"/>
  <c r="D268" i="6"/>
  <c r="C268" i="6"/>
  <c r="B268" i="6"/>
  <c r="K267" i="6"/>
  <c r="J267" i="6"/>
  <c r="I267" i="6"/>
  <c r="H267" i="6"/>
  <c r="H270" i="6" s="1"/>
  <c r="H272" i="6" s="1"/>
  <c r="G267" i="6"/>
  <c r="F267" i="6"/>
  <c r="E267" i="6"/>
  <c r="E270" i="6" s="1"/>
  <c r="E272" i="6" s="1"/>
  <c r="D267" i="6"/>
  <c r="C267" i="6"/>
  <c r="B267" i="6"/>
  <c r="K263" i="6"/>
  <c r="J263" i="6"/>
  <c r="I263" i="6"/>
  <c r="H263" i="6"/>
  <c r="G263" i="6"/>
  <c r="F263" i="6"/>
  <c r="E263" i="6"/>
  <c r="D263" i="6"/>
  <c r="C263" i="6"/>
  <c r="B263" i="6"/>
  <c r="K262" i="6"/>
  <c r="J262" i="6"/>
  <c r="I262" i="6"/>
  <c r="H262" i="6"/>
  <c r="G262" i="6"/>
  <c r="F262" i="6"/>
  <c r="E262" i="6"/>
  <c r="D262" i="6"/>
  <c r="D266" i="6" s="1"/>
  <c r="C262" i="6"/>
  <c r="B262" i="6"/>
  <c r="K261" i="6"/>
  <c r="J261" i="6"/>
  <c r="I261" i="6"/>
  <c r="H261" i="6"/>
  <c r="G261" i="6"/>
  <c r="F261" i="6"/>
  <c r="F264" i="6" s="1"/>
  <c r="E261" i="6"/>
  <c r="D261" i="6"/>
  <c r="C261" i="6"/>
  <c r="B261" i="6"/>
  <c r="K252" i="6"/>
  <c r="J252" i="6"/>
  <c r="I252" i="6"/>
  <c r="H252" i="6"/>
  <c r="G252" i="6"/>
  <c r="F252" i="6"/>
  <c r="E252" i="6"/>
  <c r="D252" i="6"/>
  <c r="C252" i="6"/>
  <c r="B252" i="6"/>
  <c r="K250" i="6"/>
  <c r="J250" i="6"/>
  <c r="I250" i="6"/>
  <c r="H250" i="6"/>
  <c r="G250" i="6"/>
  <c r="F250" i="6"/>
  <c r="E250" i="6"/>
  <c r="D250" i="6"/>
  <c r="C250" i="6"/>
  <c r="B250" i="6"/>
  <c r="K249" i="6"/>
  <c r="J249" i="6"/>
  <c r="I249" i="6"/>
  <c r="H249" i="6"/>
  <c r="G249" i="6"/>
  <c r="F249" i="6"/>
  <c r="E249" i="6"/>
  <c r="D249" i="6"/>
  <c r="C249" i="6"/>
  <c r="B249" i="6"/>
  <c r="K248" i="6"/>
  <c r="J248" i="6"/>
  <c r="I248" i="6"/>
  <c r="H248" i="6"/>
  <c r="G248" i="6"/>
  <c r="F248" i="6"/>
  <c r="F251" i="6" s="1"/>
  <c r="F253" i="6" s="1"/>
  <c r="E248" i="6"/>
  <c r="D248" i="6"/>
  <c r="C248" i="6"/>
  <c r="C251" i="6" s="1"/>
  <c r="C253" i="6" s="1"/>
  <c r="B248" i="6"/>
  <c r="K244" i="6"/>
  <c r="J244" i="6"/>
  <c r="I244" i="6"/>
  <c r="H244" i="6"/>
  <c r="G244" i="6"/>
  <c r="F244" i="6"/>
  <c r="E244" i="6"/>
  <c r="D244" i="6"/>
  <c r="C244" i="6"/>
  <c r="B244" i="6"/>
  <c r="K243" i="6"/>
  <c r="J243" i="6"/>
  <c r="I243" i="6"/>
  <c r="H243" i="6"/>
  <c r="G243" i="6"/>
  <c r="F243" i="6"/>
  <c r="E243" i="6"/>
  <c r="D243" i="6"/>
  <c r="C243" i="6"/>
  <c r="B243" i="6"/>
  <c r="K242" i="6"/>
  <c r="J242" i="6"/>
  <c r="I242" i="6"/>
  <c r="H242" i="6"/>
  <c r="G242" i="6"/>
  <c r="F242" i="6"/>
  <c r="E242" i="6"/>
  <c r="D242" i="6"/>
  <c r="D245" i="6" s="1"/>
  <c r="C242" i="6"/>
  <c r="B242" i="6"/>
  <c r="K237" i="6"/>
  <c r="J237" i="6"/>
  <c r="I237" i="6"/>
  <c r="H237" i="6"/>
  <c r="G237" i="6"/>
  <c r="F237" i="6"/>
  <c r="E237" i="6"/>
  <c r="D237" i="6"/>
  <c r="C237" i="6"/>
  <c r="B237" i="6"/>
  <c r="K236" i="6"/>
  <c r="J236" i="6"/>
  <c r="I236" i="6"/>
  <c r="H236" i="6"/>
  <c r="G236" i="6"/>
  <c r="F236" i="6"/>
  <c r="E236" i="6"/>
  <c r="D236" i="6"/>
  <c r="C236" i="6"/>
  <c r="B236" i="6"/>
  <c r="K235" i="6"/>
  <c r="J235" i="6"/>
  <c r="J238" i="6" s="1"/>
  <c r="J240" i="6" s="1"/>
  <c r="I235" i="6"/>
  <c r="H235" i="6"/>
  <c r="G235" i="6"/>
  <c r="F235" i="6"/>
  <c r="E235" i="6"/>
  <c r="D235" i="6"/>
  <c r="C235" i="6"/>
  <c r="B235" i="6"/>
  <c r="B238" i="6" s="1"/>
  <c r="B240" i="6" s="1"/>
  <c r="K231" i="6"/>
  <c r="J231" i="6"/>
  <c r="I231" i="6"/>
  <c r="H231" i="6"/>
  <c r="G231" i="6"/>
  <c r="F231" i="6"/>
  <c r="E231" i="6"/>
  <c r="D231" i="6"/>
  <c r="C231" i="6"/>
  <c r="B231" i="6"/>
  <c r="K230" i="6"/>
  <c r="J230" i="6"/>
  <c r="I230" i="6"/>
  <c r="H230" i="6"/>
  <c r="G230" i="6"/>
  <c r="F230" i="6"/>
  <c r="E230" i="6"/>
  <c r="D230" i="6"/>
  <c r="C230" i="6"/>
  <c r="B230" i="6"/>
  <c r="K229" i="6"/>
  <c r="J229" i="6"/>
  <c r="I229" i="6"/>
  <c r="H229" i="6"/>
  <c r="H232" i="6" s="1"/>
  <c r="H234" i="6" s="1"/>
  <c r="G229" i="6"/>
  <c r="F229" i="6"/>
  <c r="E229" i="6"/>
  <c r="D229" i="6"/>
  <c r="C229" i="6"/>
  <c r="B229" i="6"/>
  <c r="K218" i="6"/>
  <c r="J218" i="6"/>
  <c r="I218" i="6"/>
  <c r="H218" i="6"/>
  <c r="G218" i="6"/>
  <c r="F218" i="6"/>
  <c r="E218" i="6"/>
  <c r="D218" i="6"/>
  <c r="C218" i="6"/>
  <c r="B218" i="6"/>
  <c r="K217" i="6"/>
  <c r="J217" i="6"/>
  <c r="I217" i="6"/>
  <c r="H217" i="6"/>
  <c r="G217" i="6"/>
  <c r="F217" i="6"/>
  <c r="E217" i="6"/>
  <c r="D217" i="6"/>
  <c r="C217" i="6"/>
  <c r="B217" i="6"/>
  <c r="K216" i="6"/>
  <c r="K219" i="6" s="1"/>
  <c r="K221" i="6" s="1"/>
  <c r="J216" i="6"/>
  <c r="I216" i="6"/>
  <c r="H216" i="6"/>
  <c r="G216" i="6"/>
  <c r="F216" i="6"/>
  <c r="F219" i="6" s="1"/>
  <c r="F221" i="6" s="1"/>
  <c r="E216" i="6"/>
  <c r="D216" i="6"/>
  <c r="C216" i="6"/>
  <c r="B216" i="6"/>
  <c r="K212" i="6"/>
  <c r="J212" i="6"/>
  <c r="I212" i="6"/>
  <c r="H212" i="6"/>
  <c r="G212" i="6"/>
  <c r="F212" i="6"/>
  <c r="E212" i="6"/>
  <c r="D212" i="6"/>
  <c r="C212" i="6"/>
  <c r="B212" i="6"/>
  <c r="K211" i="6"/>
  <c r="J211" i="6"/>
  <c r="I211" i="6"/>
  <c r="H211" i="6"/>
  <c r="G211" i="6"/>
  <c r="F211" i="6"/>
  <c r="E211" i="6"/>
  <c r="D211" i="6"/>
  <c r="C211" i="6"/>
  <c r="B211" i="6"/>
  <c r="K210" i="6"/>
  <c r="J210" i="6"/>
  <c r="I210" i="6"/>
  <c r="I213" i="6" s="1"/>
  <c r="I215" i="6" s="1"/>
  <c r="H210" i="6"/>
  <c r="G210" i="6"/>
  <c r="F210" i="6"/>
  <c r="E210" i="6"/>
  <c r="D210" i="6"/>
  <c r="D213" i="6" s="1"/>
  <c r="D215" i="6" s="1"/>
  <c r="C210" i="6"/>
  <c r="B210" i="6"/>
  <c r="K205" i="6"/>
  <c r="J205" i="6"/>
  <c r="I205" i="6"/>
  <c r="H205" i="6"/>
  <c r="G205" i="6"/>
  <c r="F205" i="6"/>
  <c r="E205" i="6"/>
  <c r="D205" i="6"/>
  <c r="C205" i="6"/>
  <c r="B205" i="6"/>
  <c r="K204" i="6"/>
  <c r="J204" i="6"/>
  <c r="I204" i="6"/>
  <c r="H204" i="6"/>
  <c r="G204" i="6"/>
  <c r="F204" i="6"/>
  <c r="E204" i="6"/>
  <c r="D204" i="6"/>
  <c r="C204" i="6"/>
  <c r="B204" i="6"/>
  <c r="K203" i="6"/>
  <c r="J203" i="6"/>
  <c r="J206" i="6" s="1"/>
  <c r="J208" i="6" s="1"/>
  <c r="I203" i="6"/>
  <c r="H203" i="6"/>
  <c r="G203" i="6"/>
  <c r="G206" i="6" s="1"/>
  <c r="F203" i="6"/>
  <c r="E203" i="6"/>
  <c r="D203" i="6"/>
  <c r="C203" i="6"/>
  <c r="B203" i="6"/>
  <c r="B206" i="6" s="1"/>
  <c r="B208" i="6" s="1"/>
  <c r="K199" i="6"/>
  <c r="J199" i="6"/>
  <c r="I199" i="6"/>
  <c r="H199" i="6"/>
  <c r="G199" i="6"/>
  <c r="F199" i="6"/>
  <c r="E199" i="6"/>
  <c r="D199" i="6"/>
  <c r="C199" i="6"/>
  <c r="B199" i="6"/>
  <c r="K198" i="6"/>
  <c r="J198" i="6"/>
  <c r="I198" i="6"/>
  <c r="H198" i="6"/>
  <c r="G198" i="6"/>
  <c r="F198" i="6"/>
  <c r="E198" i="6"/>
  <c r="D198" i="6"/>
  <c r="C198" i="6"/>
  <c r="B198" i="6"/>
  <c r="K197" i="6"/>
  <c r="J197" i="6"/>
  <c r="I197" i="6"/>
  <c r="H197" i="6"/>
  <c r="H200" i="6" s="1"/>
  <c r="H202" i="6" s="1"/>
  <c r="G197" i="6"/>
  <c r="F197" i="6"/>
  <c r="E197" i="6"/>
  <c r="D197" i="6"/>
  <c r="C197" i="6"/>
  <c r="B197" i="6"/>
  <c r="K186" i="6"/>
  <c r="J186" i="6"/>
  <c r="I186" i="6"/>
  <c r="H186" i="6"/>
  <c r="G186" i="6"/>
  <c r="F186" i="6"/>
  <c r="E186" i="6"/>
  <c r="D186" i="6"/>
  <c r="C186" i="6"/>
  <c r="B186" i="6"/>
  <c r="K185" i="6"/>
  <c r="J185" i="6"/>
  <c r="I185" i="6"/>
  <c r="H185" i="6"/>
  <c r="G185" i="6"/>
  <c r="F185" i="6"/>
  <c r="E185" i="6"/>
  <c r="D185" i="6"/>
  <c r="C185" i="6"/>
  <c r="B185" i="6"/>
  <c r="K184" i="6"/>
  <c r="J184" i="6"/>
  <c r="I184" i="6"/>
  <c r="H184" i="6"/>
  <c r="G184" i="6"/>
  <c r="F184" i="6"/>
  <c r="F187" i="6" s="1"/>
  <c r="F189" i="6" s="1"/>
  <c r="E184" i="6"/>
  <c r="D184" i="6"/>
  <c r="C184" i="6"/>
  <c r="B184" i="6"/>
  <c r="K180" i="6"/>
  <c r="J180" i="6"/>
  <c r="I180" i="6"/>
  <c r="H180" i="6"/>
  <c r="G180" i="6"/>
  <c r="F180" i="6"/>
  <c r="E180" i="6"/>
  <c r="D180" i="6"/>
  <c r="C180" i="6"/>
  <c r="B180" i="6"/>
  <c r="K179" i="6"/>
  <c r="J179" i="6"/>
  <c r="I179" i="6"/>
  <c r="H179" i="6"/>
  <c r="G179" i="6"/>
  <c r="F179" i="6"/>
  <c r="E179" i="6"/>
  <c r="D179" i="6"/>
  <c r="C179" i="6"/>
  <c r="B179" i="6"/>
  <c r="K178" i="6"/>
  <c r="J178" i="6"/>
  <c r="I178" i="6"/>
  <c r="I181" i="6" s="1"/>
  <c r="H178" i="6"/>
  <c r="G178" i="6"/>
  <c r="F178" i="6"/>
  <c r="E178" i="6"/>
  <c r="D178" i="6"/>
  <c r="D181" i="6" s="1"/>
  <c r="D183" i="6" s="1"/>
  <c r="C178" i="6"/>
  <c r="B178" i="6"/>
  <c r="K173" i="6"/>
  <c r="J173" i="6"/>
  <c r="I173" i="6"/>
  <c r="H173" i="6"/>
  <c r="G173" i="6"/>
  <c r="F173" i="6"/>
  <c r="E173" i="6"/>
  <c r="D173" i="6"/>
  <c r="C173" i="6"/>
  <c r="B173" i="6"/>
  <c r="K172" i="6"/>
  <c r="J172" i="6"/>
  <c r="I172" i="6"/>
  <c r="H172" i="6"/>
  <c r="G172" i="6"/>
  <c r="F172" i="6"/>
  <c r="E172" i="6"/>
  <c r="D172" i="6"/>
  <c r="C172" i="6"/>
  <c r="B172" i="6"/>
  <c r="K171" i="6"/>
  <c r="J171" i="6"/>
  <c r="J174" i="6" s="1"/>
  <c r="J176" i="6" s="1"/>
  <c r="I171" i="6"/>
  <c r="H171" i="6"/>
  <c r="G171" i="6"/>
  <c r="F171" i="6"/>
  <c r="E171" i="6"/>
  <c r="D171" i="6"/>
  <c r="C171" i="6"/>
  <c r="B171" i="6"/>
  <c r="B174" i="6" s="1"/>
  <c r="B176" i="6" s="1"/>
  <c r="K167" i="6"/>
  <c r="J167" i="6"/>
  <c r="I167" i="6"/>
  <c r="H167" i="6"/>
  <c r="G167" i="6"/>
  <c r="F167" i="6"/>
  <c r="E167" i="6"/>
  <c r="D167" i="6"/>
  <c r="C167" i="6"/>
  <c r="B167" i="6"/>
  <c r="K166" i="6"/>
  <c r="J166" i="6"/>
  <c r="I166" i="6"/>
  <c r="H166" i="6"/>
  <c r="G166" i="6"/>
  <c r="F166" i="6"/>
  <c r="E166" i="6"/>
  <c r="D166" i="6"/>
  <c r="C166" i="6"/>
  <c r="B166" i="6"/>
  <c r="K165" i="6"/>
  <c r="J165" i="6"/>
  <c r="I165" i="6"/>
  <c r="H165" i="6"/>
  <c r="H168" i="6" s="1"/>
  <c r="H170" i="6" s="1"/>
  <c r="G165" i="6"/>
  <c r="F165" i="6"/>
  <c r="E165" i="6"/>
  <c r="D165" i="6"/>
  <c r="C165" i="6"/>
  <c r="B165" i="6"/>
  <c r="K154" i="6"/>
  <c r="J154" i="6"/>
  <c r="I154" i="6"/>
  <c r="H154" i="6"/>
  <c r="G154" i="6"/>
  <c r="F154" i="6"/>
  <c r="E154" i="6"/>
  <c r="D154" i="6"/>
  <c r="C154" i="6"/>
  <c r="B154" i="6"/>
  <c r="K153" i="6"/>
  <c r="J153" i="6"/>
  <c r="I153" i="6"/>
  <c r="H153" i="6"/>
  <c r="G153" i="6"/>
  <c r="F153" i="6"/>
  <c r="E153" i="6"/>
  <c r="D153" i="6"/>
  <c r="C153" i="6"/>
  <c r="B153" i="6"/>
  <c r="K152" i="6"/>
  <c r="J152" i="6"/>
  <c r="I152" i="6"/>
  <c r="H152" i="6"/>
  <c r="G152" i="6"/>
  <c r="F152" i="6"/>
  <c r="F155" i="6" s="1"/>
  <c r="F157" i="6" s="1"/>
  <c r="E152" i="6"/>
  <c r="D152" i="6"/>
  <c r="C152" i="6"/>
  <c r="B152" i="6"/>
  <c r="K148" i="6"/>
  <c r="J148" i="6"/>
  <c r="I148" i="6"/>
  <c r="H148" i="6"/>
  <c r="G148" i="6"/>
  <c r="F148" i="6"/>
  <c r="E148" i="6"/>
  <c r="D148" i="6"/>
  <c r="C148" i="6"/>
  <c r="B148" i="6"/>
  <c r="K147" i="6"/>
  <c r="J147" i="6"/>
  <c r="I147" i="6"/>
  <c r="H147" i="6"/>
  <c r="G147" i="6"/>
  <c r="F147" i="6"/>
  <c r="E147" i="6"/>
  <c r="D147" i="6"/>
  <c r="C147" i="6"/>
  <c r="B147" i="6"/>
  <c r="K146" i="6"/>
  <c r="J146" i="6"/>
  <c r="I146" i="6"/>
  <c r="H146" i="6"/>
  <c r="G146" i="6"/>
  <c r="F146" i="6"/>
  <c r="E146" i="6"/>
  <c r="D146" i="6"/>
  <c r="D149" i="6" s="1"/>
  <c r="D151" i="6" s="1"/>
  <c r="C146" i="6"/>
  <c r="B146" i="6"/>
  <c r="K141" i="6"/>
  <c r="J141" i="6"/>
  <c r="I141" i="6"/>
  <c r="H141" i="6"/>
  <c r="G141" i="6"/>
  <c r="F141" i="6"/>
  <c r="E141" i="6"/>
  <c r="D141" i="6"/>
  <c r="C141" i="6"/>
  <c r="B141" i="6"/>
  <c r="K140" i="6"/>
  <c r="J140" i="6"/>
  <c r="I140" i="6"/>
  <c r="H140" i="6"/>
  <c r="G140" i="6"/>
  <c r="F140" i="6"/>
  <c r="E140" i="6"/>
  <c r="D140" i="6"/>
  <c r="C140" i="6"/>
  <c r="B140" i="6"/>
  <c r="K139" i="6"/>
  <c r="J139" i="6"/>
  <c r="J142" i="6" s="1"/>
  <c r="J144" i="6" s="1"/>
  <c r="I139" i="6"/>
  <c r="H139" i="6"/>
  <c r="G139" i="6"/>
  <c r="F139" i="6"/>
  <c r="E139" i="6"/>
  <c r="D139" i="6"/>
  <c r="C139" i="6"/>
  <c r="B139" i="6"/>
  <c r="B142" i="6" s="1"/>
  <c r="B144" i="6" s="1"/>
  <c r="K135" i="6"/>
  <c r="J135" i="6"/>
  <c r="I135" i="6"/>
  <c r="H135" i="6"/>
  <c r="G135" i="6"/>
  <c r="F135" i="6"/>
  <c r="E135" i="6"/>
  <c r="D135" i="6"/>
  <c r="C135" i="6"/>
  <c r="B135" i="6"/>
  <c r="K134" i="6"/>
  <c r="J134" i="6"/>
  <c r="I134" i="6"/>
  <c r="H134" i="6"/>
  <c r="G134" i="6"/>
  <c r="F134" i="6"/>
  <c r="E134" i="6"/>
  <c r="D134" i="6"/>
  <c r="C134" i="6"/>
  <c r="B134" i="6"/>
  <c r="K133" i="6"/>
  <c r="J133" i="6"/>
  <c r="I133" i="6"/>
  <c r="H133" i="6"/>
  <c r="H136" i="6" s="1"/>
  <c r="H138" i="6" s="1"/>
  <c r="G133" i="6"/>
  <c r="F133" i="6"/>
  <c r="E133" i="6"/>
  <c r="D133" i="6"/>
  <c r="C133" i="6"/>
  <c r="B133" i="6"/>
  <c r="K122" i="6"/>
  <c r="J122" i="6"/>
  <c r="I122" i="6"/>
  <c r="H122" i="6"/>
  <c r="G122" i="6"/>
  <c r="F122" i="6"/>
  <c r="E122" i="6"/>
  <c r="D122" i="6"/>
  <c r="C122" i="6"/>
  <c r="B122" i="6"/>
  <c r="K121" i="6"/>
  <c r="J121" i="6"/>
  <c r="I121" i="6"/>
  <c r="H121" i="6"/>
  <c r="G121" i="6"/>
  <c r="F121" i="6"/>
  <c r="E121" i="6"/>
  <c r="D121" i="6"/>
  <c r="C121" i="6"/>
  <c r="B121" i="6"/>
  <c r="K120" i="6"/>
  <c r="J120" i="6"/>
  <c r="I120" i="6"/>
  <c r="H120" i="6"/>
  <c r="G120" i="6"/>
  <c r="F120" i="6"/>
  <c r="F123" i="6" s="1"/>
  <c r="F125" i="6" s="1"/>
  <c r="E120" i="6"/>
  <c r="D120" i="6"/>
  <c r="C120" i="6"/>
  <c r="B120" i="6"/>
  <c r="K116" i="6"/>
  <c r="J116" i="6"/>
  <c r="I116" i="6"/>
  <c r="H116" i="6"/>
  <c r="G116" i="6"/>
  <c r="F116" i="6"/>
  <c r="E116" i="6"/>
  <c r="D116" i="6"/>
  <c r="C116" i="6"/>
  <c r="B116" i="6"/>
  <c r="K115" i="6"/>
  <c r="J115" i="6"/>
  <c r="I115" i="6"/>
  <c r="H115" i="6"/>
  <c r="G115" i="6"/>
  <c r="F115" i="6"/>
  <c r="E115" i="6"/>
  <c r="D115" i="6"/>
  <c r="C115" i="6"/>
  <c r="B115" i="6"/>
  <c r="K114" i="6"/>
  <c r="J114" i="6"/>
  <c r="I114" i="6"/>
  <c r="H114" i="6"/>
  <c r="G114" i="6"/>
  <c r="F114" i="6"/>
  <c r="E114" i="6"/>
  <c r="D114" i="6"/>
  <c r="D117" i="6" s="1"/>
  <c r="C114" i="6"/>
  <c r="B114" i="6"/>
  <c r="K109" i="6"/>
  <c r="J109" i="6"/>
  <c r="I109" i="6"/>
  <c r="H109" i="6"/>
  <c r="G109" i="6"/>
  <c r="F109" i="6"/>
  <c r="E109" i="6"/>
  <c r="D109" i="6"/>
  <c r="C109" i="6"/>
  <c r="B109" i="6"/>
  <c r="K108" i="6"/>
  <c r="J108" i="6"/>
  <c r="I108" i="6"/>
  <c r="H108" i="6"/>
  <c r="G108" i="6"/>
  <c r="F108" i="6"/>
  <c r="E108" i="6"/>
  <c r="D108" i="6"/>
  <c r="C108" i="6"/>
  <c r="B108" i="6"/>
  <c r="K107" i="6"/>
  <c r="J107" i="6"/>
  <c r="J110" i="6" s="1"/>
  <c r="I107" i="6"/>
  <c r="H107" i="6"/>
  <c r="G107" i="6"/>
  <c r="F107" i="6"/>
  <c r="E107" i="6"/>
  <c r="D107" i="6"/>
  <c r="C107" i="6"/>
  <c r="B107" i="6"/>
  <c r="B110" i="6" s="1"/>
  <c r="B112" i="6" s="1"/>
  <c r="K103" i="6"/>
  <c r="J103" i="6"/>
  <c r="I103" i="6"/>
  <c r="H103" i="6"/>
  <c r="G103" i="6"/>
  <c r="F103" i="6"/>
  <c r="E103" i="6"/>
  <c r="D103" i="6"/>
  <c r="C103" i="6"/>
  <c r="B103" i="6"/>
  <c r="K102" i="6"/>
  <c r="J102" i="6"/>
  <c r="I102" i="6"/>
  <c r="H102" i="6"/>
  <c r="G102" i="6"/>
  <c r="F102" i="6"/>
  <c r="E102" i="6"/>
  <c r="D102" i="6"/>
  <c r="C102" i="6"/>
  <c r="B102" i="6"/>
  <c r="K101" i="6"/>
  <c r="J101" i="6"/>
  <c r="I101" i="6"/>
  <c r="H101" i="6"/>
  <c r="H104" i="6" s="1"/>
  <c r="H106" i="6" s="1"/>
  <c r="G101" i="6"/>
  <c r="F101" i="6"/>
  <c r="E101" i="6"/>
  <c r="D101" i="6"/>
  <c r="C101" i="6"/>
  <c r="B101" i="6"/>
  <c r="K90" i="6"/>
  <c r="J90" i="6"/>
  <c r="I90" i="6"/>
  <c r="H90" i="6"/>
  <c r="G90" i="6"/>
  <c r="F90" i="6"/>
  <c r="E90" i="6"/>
  <c r="D90" i="6"/>
  <c r="C90" i="6"/>
  <c r="B90" i="6"/>
  <c r="K89" i="6"/>
  <c r="J89" i="6"/>
  <c r="I89" i="6"/>
  <c r="H89" i="6"/>
  <c r="G89" i="6"/>
  <c r="F89" i="6"/>
  <c r="E89" i="6"/>
  <c r="D89" i="6"/>
  <c r="C89" i="6"/>
  <c r="B89" i="6"/>
  <c r="K88" i="6"/>
  <c r="J88" i="6"/>
  <c r="I88" i="6"/>
  <c r="H88" i="6"/>
  <c r="G88" i="6"/>
  <c r="G91" i="6" s="1"/>
  <c r="G93" i="6" s="1"/>
  <c r="F88" i="6"/>
  <c r="F91" i="6" s="1"/>
  <c r="F93" i="6" s="1"/>
  <c r="E88" i="6"/>
  <c r="D88" i="6"/>
  <c r="C88" i="6"/>
  <c r="C91" i="6" s="1"/>
  <c r="C93" i="6" s="1"/>
  <c r="B88" i="6"/>
  <c r="K84" i="6"/>
  <c r="J84" i="6"/>
  <c r="I84" i="6"/>
  <c r="H84" i="6"/>
  <c r="G84" i="6"/>
  <c r="F84" i="6"/>
  <c r="E84" i="6"/>
  <c r="D84" i="6"/>
  <c r="C84" i="6"/>
  <c r="B84" i="6"/>
  <c r="K83" i="6"/>
  <c r="J83" i="6"/>
  <c r="I83" i="6"/>
  <c r="H83" i="6"/>
  <c r="G83" i="6"/>
  <c r="F83" i="6"/>
  <c r="E83" i="6"/>
  <c r="D83" i="6"/>
  <c r="C83" i="6"/>
  <c r="B83" i="6"/>
  <c r="K82" i="6"/>
  <c r="J82" i="6"/>
  <c r="I82" i="6"/>
  <c r="H82" i="6"/>
  <c r="G82" i="6"/>
  <c r="F82" i="6"/>
  <c r="E82" i="6"/>
  <c r="D82" i="6"/>
  <c r="D85" i="6" s="1"/>
  <c r="C82" i="6"/>
  <c r="B82" i="6"/>
  <c r="K77" i="6"/>
  <c r="J77" i="6"/>
  <c r="I77" i="6"/>
  <c r="H77" i="6"/>
  <c r="G77" i="6"/>
  <c r="F77" i="6"/>
  <c r="E77" i="6"/>
  <c r="D77" i="6"/>
  <c r="C77" i="6"/>
  <c r="B77" i="6"/>
  <c r="K76" i="6"/>
  <c r="J76" i="6"/>
  <c r="I76" i="6"/>
  <c r="H76" i="6"/>
  <c r="G76" i="6"/>
  <c r="F76" i="6"/>
  <c r="E76" i="6"/>
  <c r="D76" i="6"/>
  <c r="C76" i="6"/>
  <c r="B76" i="6"/>
  <c r="K75" i="6"/>
  <c r="J75" i="6"/>
  <c r="J78" i="6" s="1"/>
  <c r="J80" i="6" s="1"/>
  <c r="I75" i="6"/>
  <c r="H75" i="6"/>
  <c r="G75" i="6"/>
  <c r="F75" i="6"/>
  <c r="E75" i="6"/>
  <c r="D75" i="6"/>
  <c r="C75" i="6"/>
  <c r="B75" i="6"/>
  <c r="B78" i="6" s="1"/>
  <c r="B80" i="6" s="1"/>
  <c r="K71" i="6"/>
  <c r="J71" i="6"/>
  <c r="I71" i="6"/>
  <c r="H71" i="6"/>
  <c r="G71" i="6"/>
  <c r="F71" i="6"/>
  <c r="E71" i="6"/>
  <c r="D71" i="6"/>
  <c r="C71" i="6"/>
  <c r="B71" i="6"/>
  <c r="K70" i="6"/>
  <c r="J70" i="6"/>
  <c r="I70" i="6"/>
  <c r="H70" i="6"/>
  <c r="G70" i="6"/>
  <c r="F70" i="6"/>
  <c r="E70" i="6"/>
  <c r="D70" i="6"/>
  <c r="C70" i="6"/>
  <c r="B70" i="6"/>
  <c r="K69" i="6"/>
  <c r="J69" i="6"/>
  <c r="I69" i="6"/>
  <c r="H69" i="6"/>
  <c r="H72" i="6" s="1"/>
  <c r="G69" i="6"/>
  <c r="F69" i="6"/>
  <c r="E69" i="6"/>
  <c r="D69" i="6"/>
  <c r="C69" i="6"/>
  <c r="B69" i="6"/>
  <c r="K58" i="6"/>
  <c r="J58" i="6"/>
  <c r="I58" i="6"/>
  <c r="H58" i="6"/>
  <c r="G58" i="6"/>
  <c r="F58" i="6"/>
  <c r="E58" i="6"/>
  <c r="D58" i="6"/>
  <c r="C58" i="6"/>
  <c r="B58" i="6"/>
  <c r="K57" i="6"/>
  <c r="J57" i="6"/>
  <c r="I57" i="6"/>
  <c r="H57" i="6"/>
  <c r="G57" i="6"/>
  <c r="F57" i="6"/>
  <c r="E57" i="6"/>
  <c r="D57" i="6"/>
  <c r="C57" i="6"/>
  <c r="B57" i="6"/>
  <c r="K56" i="6"/>
  <c r="J56" i="6"/>
  <c r="I56" i="6"/>
  <c r="H56" i="6"/>
  <c r="G56" i="6"/>
  <c r="F56" i="6"/>
  <c r="F59" i="6" s="1"/>
  <c r="F61" i="6" s="1"/>
  <c r="E56" i="6"/>
  <c r="D56" i="6"/>
  <c r="C56" i="6"/>
  <c r="B56" i="6"/>
  <c r="K52" i="6"/>
  <c r="J52" i="6"/>
  <c r="I52" i="6"/>
  <c r="H52" i="6"/>
  <c r="G52" i="6"/>
  <c r="F52" i="6"/>
  <c r="E52" i="6"/>
  <c r="D52" i="6"/>
  <c r="C52" i="6"/>
  <c r="B52" i="6"/>
  <c r="K51" i="6"/>
  <c r="J51" i="6"/>
  <c r="I51" i="6"/>
  <c r="H51" i="6"/>
  <c r="G51" i="6"/>
  <c r="F51" i="6"/>
  <c r="E51" i="6"/>
  <c r="D51" i="6"/>
  <c r="C51" i="6"/>
  <c r="B51" i="6"/>
  <c r="K50" i="6"/>
  <c r="J50" i="6"/>
  <c r="I50" i="6"/>
  <c r="H50" i="6"/>
  <c r="G50" i="6"/>
  <c r="G53" i="6" s="1"/>
  <c r="G55" i="6" s="1"/>
  <c r="F50" i="6"/>
  <c r="F53" i="6" s="1"/>
  <c r="E50" i="6"/>
  <c r="D50" i="6"/>
  <c r="D53" i="6" s="1"/>
  <c r="D55" i="6" s="1"/>
  <c r="C50" i="6"/>
  <c r="B50" i="6"/>
  <c r="K45" i="6"/>
  <c r="J45" i="6"/>
  <c r="I45" i="6"/>
  <c r="H45" i="6"/>
  <c r="G45" i="6"/>
  <c r="F45" i="6"/>
  <c r="E45" i="6"/>
  <c r="D45" i="6"/>
  <c r="C45" i="6"/>
  <c r="B45" i="6"/>
  <c r="K44" i="6"/>
  <c r="J44" i="6"/>
  <c r="I44" i="6"/>
  <c r="H44" i="6"/>
  <c r="G44" i="6"/>
  <c r="F44" i="6"/>
  <c r="E44" i="6"/>
  <c r="D44" i="6"/>
  <c r="C44" i="6"/>
  <c r="B44" i="6"/>
  <c r="K43" i="6"/>
  <c r="J43" i="6"/>
  <c r="J46" i="6" s="1"/>
  <c r="J48" i="6" s="1"/>
  <c r="I43" i="6"/>
  <c r="H43" i="6"/>
  <c r="G43" i="6"/>
  <c r="G46" i="6" s="1"/>
  <c r="G48" i="6" s="1"/>
  <c r="F43" i="6"/>
  <c r="E43" i="6"/>
  <c r="D43" i="6"/>
  <c r="C43" i="6"/>
  <c r="B43" i="6"/>
  <c r="B46" i="6" s="1"/>
  <c r="B48" i="6" s="1"/>
  <c r="K39" i="6"/>
  <c r="J39" i="6"/>
  <c r="I39" i="6"/>
  <c r="H39" i="6"/>
  <c r="G39" i="6"/>
  <c r="F39" i="6"/>
  <c r="E39" i="6"/>
  <c r="D39" i="6"/>
  <c r="C39" i="6"/>
  <c r="B39" i="6"/>
  <c r="K38" i="6"/>
  <c r="J38" i="6"/>
  <c r="I38" i="6"/>
  <c r="H38" i="6"/>
  <c r="G38" i="6"/>
  <c r="F38" i="6"/>
  <c r="E38" i="6"/>
  <c r="D38" i="6"/>
  <c r="C38" i="6"/>
  <c r="B38" i="6"/>
  <c r="K37" i="6"/>
  <c r="J37" i="6"/>
  <c r="I37" i="6"/>
  <c r="H37" i="6"/>
  <c r="H40" i="6" s="1"/>
  <c r="G37" i="6"/>
  <c r="F37" i="6"/>
  <c r="E37" i="6"/>
  <c r="D37" i="6"/>
  <c r="C37" i="6"/>
  <c r="B37" i="6"/>
  <c r="K26" i="6"/>
  <c r="J26" i="6"/>
  <c r="I26" i="6"/>
  <c r="H26" i="6"/>
  <c r="G26" i="6"/>
  <c r="F26" i="6"/>
  <c r="E26" i="6"/>
  <c r="D26" i="6"/>
  <c r="C26" i="6"/>
  <c r="B26" i="6"/>
  <c r="K25" i="6"/>
  <c r="J25" i="6"/>
  <c r="I25" i="6"/>
  <c r="H25" i="6"/>
  <c r="G25" i="6"/>
  <c r="F25" i="6"/>
  <c r="E25" i="6"/>
  <c r="D25" i="6"/>
  <c r="C25" i="6"/>
  <c r="B25" i="6"/>
  <c r="K24" i="6"/>
  <c r="J24" i="6"/>
  <c r="I24" i="6"/>
  <c r="H24" i="6"/>
  <c r="G24" i="6"/>
  <c r="G27" i="6" s="1"/>
  <c r="G29" i="6" s="1"/>
  <c r="F24" i="6"/>
  <c r="F27" i="6" s="1"/>
  <c r="F29" i="6" s="1"/>
  <c r="E24" i="6"/>
  <c r="D24" i="6"/>
  <c r="D27" i="6" s="1"/>
  <c r="C24" i="6"/>
  <c r="B24" i="6"/>
  <c r="K20" i="6"/>
  <c r="J20" i="6"/>
  <c r="I20" i="6"/>
  <c r="H20" i="6"/>
  <c r="G20" i="6"/>
  <c r="F20" i="6"/>
  <c r="E20" i="6"/>
  <c r="D20" i="6"/>
  <c r="C20" i="6"/>
  <c r="B20" i="6"/>
  <c r="K19" i="6"/>
  <c r="J19" i="6"/>
  <c r="I19" i="6"/>
  <c r="H19" i="6"/>
  <c r="G19" i="6"/>
  <c r="F19" i="6"/>
  <c r="E19" i="6"/>
  <c r="D19" i="6"/>
  <c r="C19" i="6"/>
  <c r="B19" i="6"/>
  <c r="K18" i="6"/>
  <c r="J18" i="6"/>
  <c r="I18" i="6"/>
  <c r="H18" i="6"/>
  <c r="G18" i="6"/>
  <c r="F18" i="6"/>
  <c r="F21" i="6" s="1"/>
  <c r="E18" i="6"/>
  <c r="E21" i="6" s="1"/>
  <c r="D18" i="6"/>
  <c r="D21" i="6" s="1"/>
  <c r="D23" i="6" s="1"/>
  <c r="C18" i="6"/>
  <c r="B18" i="6"/>
  <c r="K13" i="6"/>
  <c r="J13" i="6"/>
  <c r="I13" i="6"/>
  <c r="H13" i="6"/>
  <c r="G13" i="6"/>
  <c r="F13" i="6"/>
  <c r="E13" i="6"/>
  <c r="D13" i="6"/>
  <c r="C13" i="6"/>
  <c r="B13" i="6"/>
  <c r="K12" i="6"/>
  <c r="J12" i="6"/>
  <c r="I12" i="6"/>
  <c r="H12" i="6"/>
  <c r="G12" i="6"/>
  <c r="F12" i="6"/>
  <c r="E12" i="6"/>
  <c r="D12" i="6"/>
  <c r="C12" i="6"/>
  <c r="B12" i="6"/>
  <c r="K11" i="6"/>
  <c r="J11" i="6"/>
  <c r="J14" i="6" s="1"/>
  <c r="I11" i="6"/>
  <c r="H11" i="6"/>
  <c r="G11" i="6"/>
  <c r="F11" i="6"/>
  <c r="F14" i="6" s="1"/>
  <c r="E11" i="6"/>
  <c r="D11" i="6"/>
  <c r="D14" i="6" s="1"/>
  <c r="C11" i="6"/>
  <c r="B11" i="6"/>
  <c r="B14" i="6" s="1"/>
  <c r="K9" i="6"/>
  <c r="J9" i="6"/>
  <c r="I9" i="6"/>
  <c r="H9" i="6"/>
  <c r="G9" i="6"/>
  <c r="F9" i="6"/>
  <c r="E9" i="6"/>
  <c r="D9" i="6"/>
  <c r="C9" i="6"/>
  <c r="B9" i="6"/>
  <c r="K7" i="6"/>
  <c r="J7" i="6"/>
  <c r="I7" i="6"/>
  <c r="H7" i="6"/>
  <c r="G7" i="6"/>
  <c r="F7" i="6"/>
  <c r="F10" i="6" s="1"/>
  <c r="E7" i="6"/>
  <c r="D7" i="6"/>
  <c r="C7" i="6"/>
  <c r="B7" i="6"/>
  <c r="K6" i="6"/>
  <c r="J6" i="6"/>
  <c r="I6" i="6"/>
  <c r="H6" i="6"/>
  <c r="G6" i="6"/>
  <c r="F6" i="6"/>
  <c r="E6" i="6"/>
  <c r="D6" i="6"/>
  <c r="C6" i="6"/>
  <c r="B6" i="6"/>
  <c r="K5" i="6"/>
  <c r="J5" i="6"/>
  <c r="J8" i="6" s="1"/>
  <c r="J10" i="6" s="1"/>
  <c r="I5" i="6"/>
  <c r="H5" i="6"/>
  <c r="G5" i="6"/>
  <c r="F5" i="6"/>
  <c r="E5" i="6"/>
  <c r="E8" i="6" s="1"/>
  <c r="D5" i="6"/>
  <c r="C5" i="6"/>
  <c r="B5" i="6"/>
  <c r="B8" i="6" s="1"/>
  <c r="B10" i="6" s="1"/>
  <c r="I1243" i="6"/>
  <c r="G1243" i="6"/>
  <c r="F1243" i="6"/>
  <c r="F1245" i="6" s="1"/>
  <c r="K1243" i="6"/>
  <c r="D1243" i="6"/>
  <c r="J1237" i="6"/>
  <c r="J1239" i="6" s="1"/>
  <c r="H1237" i="6"/>
  <c r="B1237" i="6"/>
  <c r="G1237" i="6"/>
  <c r="G1239" i="6" s="1"/>
  <c r="E1237" i="6"/>
  <c r="E1239" i="6" s="1"/>
  <c r="D1237" i="6"/>
  <c r="J1230" i="6"/>
  <c r="B1230" i="6"/>
  <c r="K1230" i="6"/>
  <c r="H1230" i="6"/>
  <c r="H1232" i="6" s="1"/>
  <c r="F1230" i="6"/>
  <c r="E1230" i="6"/>
  <c r="C1230" i="6"/>
  <c r="K1224" i="6"/>
  <c r="I1224" i="6"/>
  <c r="H1224" i="6"/>
  <c r="D1224" i="6"/>
  <c r="D1226" i="6" s="1"/>
  <c r="C1224" i="6"/>
  <c r="G1224" i="6"/>
  <c r="G1226" i="6" s="1"/>
  <c r="F1224" i="6"/>
  <c r="E1224" i="6"/>
  <c r="B1213" i="6"/>
  <c r="G1211" i="6"/>
  <c r="D1211" i="6"/>
  <c r="C1211" i="6"/>
  <c r="K1211" i="6"/>
  <c r="K1213" i="6" s="1"/>
  <c r="I1211" i="6"/>
  <c r="F1211" i="6"/>
  <c r="E1205" i="6"/>
  <c r="E1207" i="6" s="1"/>
  <c r="D1205" i="6"/>
  <c r="J1205" i="6"/>
  <c r="I1205" i="6"/>
  <c r="G1205" i="6"/>
  <c r="B1205" i="6"/>
  <c r="K1198" i="6"/>
  <c r="K1200" i="6" s="1"/>
  <c r="J1198" i="6"/>
  <c r="E1198" i="6"/>
  <c r="B1198" i="6"/>
  <c r="H1198" i="6"/>
  <c r="C1198" i="6"/>
  <c r="C1200" i="6" s="1"/>
  <c r="I1192" i="6"/>
  <c r="I1194" i="6" s="1"/>
  <c r="K1192" i="6"/>
  <c r="H1192" i="6"/>
  <c r="F1192" i="6"/>
  <c r="C1192" i="6"/>
  <c r="K1179" i="6"/>
  <c r="I1179" i="6"/>
  <c r="I1181" i="6" s="1"/>
  <c r="F1179" i="6"/>
  <c r="G1179" i="6"/>
  <c r="G1181" i="6" s="1"/>
  <c r="D1179" i="6"/>
  <c r="G1173" i="6"/>
  <c r="C1173" i="6"/>
  <c r="C1175" i="6" s="1"/>
  <c r="J1173" i="6"/>
  <c r="I1173" i="6"/>
  <c r="E1173" i="6"/>
  <c r="E1175" i="6" s="1"/>
  <c r="D1173" i="6"/>
  <c r="B1173" i="6"/>
  <c r="K1166" i="6"/>
  <c r="K1168" i="6" s="1"/>
  <c r="E1166" i="6"/>
  <c r="C1166" i="6"/>
  <c r="C1168" i="6" s="1"/>
  <c r="J1166" i="6"/>
  <c r="I1166" i="6"/>
  <c r="H1166" i="6"/>
  <c r="G1166" i="6"/>
  <c r="B1166" i="6"/>
  <c r="J1160" i="6"/>
  <c r="H1160" i="6"/>
  <c r="E1160" i="6"/>
  <c r="K1160" i="6"/>
  <c r="I1160" i="6"/>
  <c r="I1162" i="6" s="1"/>
  <c r="F1160" i="6"/>
  <c r="C1160" i="6"/>
  <c r="B1160" i="6"/>
  <c r="I1147" i="6"/>
  <c r="G1147" i="6"/>
  <c r="G1149" i="6" s="1"/>
  <c r="F1147" i="6"/>
  <c r="D1147" i="6"/>
  <c r="G1141" i="6"/>
  <c r="E1141" i="6"/>
  <c r="E1143" i="6" s="1"/>
  <c r="D1141" i="6"/>
  <c r="J1141" i="6"/>
  <c r="B1141" i="6"/>
  <c r="E1134" i="6"/>
  <c r="K1134" i="6"/>
  <c r="J1134" i="6"/>
  <c r="H1134" i="6"/>
  <c r="H1136" i="6" s="1"/>
  <c r="G1134" i="6"/>
  <c r="C1134" i="6"/>
  <c r="C1136" i="6" s="1"/>
  <c r="B1134" i="6"/>
  <c r="B1136" i="6" s="1"/>
  <c r="K1128" i="6"/>
  <c r="C1128" i="6"/>
  <c r="I1128" i="6"/>
  <c r="I1130" i="6" s="1"/>
  <c r="H1128" i="6"/>
  <c r="F1128" i="6"/>
  <c r="G1115" i="6"/>
  <c r="G1117" i="6" s="1"/>
  <c r="I1115" i="6"/>
  <c r="I1117" i="6" s="1"/>
  <c r="F1115" i="6"/>
  <c r="D1115" i="6"/>
  <c r="D1117" i="6" s="1"/>
  <c r="J1109" i="6"/>
  <c r="I1109" i="6"/>
  <c r="H1109" i="6"/>
  <c r="G1109" i="6"/>
  <c r="E1109" i="6"/>
  <c r="E1111" i="6" s="1"/>
  <c r="D1109" i="6"/>
  <c r="B1109" i="6"/>
  <c r="J1102" i="6"/>
  <c r="H1102" i="6"/>
  <c r="E1102" i="6"/>
  <c r="K1102" i="6"/>
  <c r="G1102" i="6"/>
  <c r="C1102" i="6"/>
  <c r="C1104" i="6" s="1"/>
  <c r="B1102" i="6"/>
  <c r="H1096" i="6"/>
  <c r="K1096" i="6"/>
  <c r="I1096" i="6"/>
  <c r="F1096" i="6"/>
  <c r="E1096" i="6"/>
  <c r="C1096" i="6"/>
  <c r="B1096" i="6"/>
  <c r="K1083" i="6"/>
  <c r="J1083" i="6"/>
  <c r="I1083" i="6"/>
  <c r="D1083" i="6"/>
  <c r="B1083" i="6"/>
  <c r="G1083" i="6"/>
  <c r="F1083" i="6"/>
  <c r="C1083" i="6"/>
  <c r="J1077" i="6"/>
  <c r="I1077" i="6"/>
  <c r="E1077" i="6"/>
  <c r="H1077" i="6"/>
  <c r="H1079" i="6" s="1"/>
  <c r="G1077" i="6"/>
  <c r="D1077" i="6"/>
  <c r="B1077" i="6"/>
  <c r="B1079" i="6" s="1"/>
  <c r="J1070" i="6"/>
  <c r="H1070" i="6"/>
  <c r="K1070" i="6"/>
  <c r="G1070" i="6"/>
  <c r="F1070" i="6"/>
  <c r="E1070" i="6"/>
  <c r="C1070" i="6"/>
  <c r="B1070" i="6"/>
  <c r="K1064" i="6"/>
  <c r="C1064" i="6"/>
  <c r="I1064" i="6"/>
  <c r="H1064" i="6"/>
  <c r="G1064" i="6"/>
  <c r="F1064" i="6"/>
  <c r="D1064" i="6"/>
  <c r="K1051" i="6"/>
  <c r="J1051" i="6"/>
  <c r="D1051" i="6"/>
  <c r="C1051" i="6"/>
  <c r="I1051" i="6"/>
  <c r="G1051" i="6"/>
  <c r="G1053" i="6" s="1"/>
  <c r="F1051" i="6"/>
  <c r="E1051" i="6"/>
  <c r="B1051" i="6"/>
  <c r="G1045" i="6"/>
  <c r="E1045" i="6"/>
  <c r="E1047" i="6" s="1"/>
  <c r="J1045" i="6"/>
  <c r="I1045" i="6"/>
  <c r="I1047" i="6" s="1"/>
  <c r="D1045" i="6"/>
  <c r="D1047" i="6" s="1"/>
  <c r="B1045" i="6"/>
  <c r="G1038" i="6"/>
  <c r="K1038" i="6"/>
  <c r="K1040" i="6" s="1"/>
  <c r="J1038" i="6"/>
  <c r="H1038" i="6"/>
  <c r="F1038" i="6"/>
  <c r="F1040" i="6" s="1"/>
  <c r="E1038" i="6"/>
  <c r="E1040" i="6" s="1"/>
  <c r="C1038" i="6"/>
  <c r="B1038" i="6"/>
  <c r="I1032" i="6"/>
  <c r="H1032" i="6"/>
  <c r="K1032" i="6"/>
  <c r="G1032" i="6"/>
  <c r="F1032" i="6"/>
  <c r="E1032" i="6"/>
  <c r="D1032" i="6"/>
  <c r="C1032" i="6"/>
  <c r="J1019" i="6"/>
  <c r="J1021" i="6" s="1"/>
  <c r="I1019" i="6"/>
  <c r="I1021" i="6" s="1"/>
  <c r="G1019" i="6"/>
  <c r="B1019" i="6"/>
  <c r="F1019" i="6"/>
  <c r="D1019" i="6"/>
  <c r="E1013" i="6"/>
  <c r="J1013" i="6"/>
  <c r="H1013" i="6"/>
  <c r="G1013" i="6"/>
  <c r="D1013" i="6"/>
  <c r="D1015" i="6" s="1"/>
  <c r="B1013" i="6"/>
  <c r="J1006" i="6"/>
  <c r="E1006" i="6"/>
  <c r="B1006" i="6"/>
  <c r="K1006" i="6"/>
  <c r="I1006" i="6"/>
  <c r="I1008" i="6" s="1"/>
  <c r="H1006" i="6"/>
  <c r="F1006" i="6"/>
  <c r="F1008" i="6" s="1"/>
  <c r="C1006" i="6"/>
  <c r="F1000" i="6"/>
  <c r="E1000" i="6"/>
  <c r="K1000" i="6"/>
  <c r="I1000" i="6"/>
  <c r="H1000" i="6"/>
  <c r="D1000" i="6"/>
  <c r="C1000" i="6"/>
  <c r="I987" i="6"/>
  <c r="K987" i="6"/>
  <c r="J987" i="6"/>
  <c r="G987" i="6"/>
  <c r="F987" i="6"/>
  <c r="D987" i="6"/>
  <c r="C987" i="6"/>
  <c r="C989" i="6" s="1"/>
  <c r="B987" i="6"/>
  <c r="B989" i="6" s="1"/>
  <c r="E981" i="6"/>
  <c r="D981" i="6"/>
  <c r="B981" i="6"/>
  <c r="J981" i="6"/>
  <c r="I981" i="6"/>
  <c r="H981" i="6"/>
  <c r="H983" i="6" s="1"/>
  <c r="G981" i="6"/>
  <c r="H974" i="6"/>
  <c r="G974" i="6"/>
  <c r="K974" i="6"/>
  <c r="K976" i="6" s="1"/>
  <c r="J974" i="6"/>
  <c r="F974" i="6"/>
  <c r="E974" i="6"/>
  <c r="E976" i="6" s="1"/>
  <c r="C974" i="6"/>
  <c r="B974" i="6"/>
  <c r="F968" i="6"/>
  <c r="E968" i="6"/>
  <c r="C968" i="6"/>
  <c r="C970" i="6" s="1"/>
  <c r="K968" i="6"/>
  <c r="J968" i="6"/>
  <c r="J970" i="6" s="1"/>
  <c r="I968" i="6"/>
  <c r="I970" i="6" s="1"/>
  <c r="H968" i="6"/>
  <c r="D968" i="6"/>
  <c r="D970" i="6" s="1"/>
  <c r="G955" i="6"/>
  <c r="G957" i="6" s="1"/>
  <c r="F955" i="6"/>
  <c r="K955" i="6"/>
  <c r="J955" i="6"/>
  <c r="J957" i="6" s="1"/>
  <c r="I955" i="6"/>
  <c r="D955" i="6"/>
  <c r="C955" i="6"/>
  <c r="B955" i="6"/>
  <c r="B957" i="6" s="1"/>
  <c r="J949" i="6"/>
  <c r="D949" i="6"/>
  <c r="C949" i="6"/>
  <c r="C951" i="6" s="1"/>
  <c r="I949" i="6"/>
  <c r="H949" i="6"/>
  <c r="H951" i="6" s="1"/>
  <c r="G949" i="6"/>
  <c r="E949" i="6"/>
  <c r="B949" i="6"/>
  <c r="K942" i="6"/>
  <c r="K944" i="6" s="1"/>
  <c r="H942" i="6"/>
  <c r="F942" i="6"/>
  <c r="E942" i="6"/>
  <c r="C942" i="6"/>
  <c r="C944" i="6" s="1"/>
  <c r="J942" i="6"/>
  <c r="G942" i="6"/>
  <c r="B942" i="6"/>
  <c r="J936" i="6"/>
  <c r="E936" i="6"/>
  <c r="D936" i="6"/>
  <c r="D938" i="6" s="1"/>
  <c r="K936" i="6"/>
  <c r="I936" i="6"/>
  <c r="I938" i="6" s="1"/>
  <c r="H936" i="6"/>
  <c r="F936" i="6"/>
  <c r="C936" i="6"/>
  <c r="B936" i="6"/>
  <c r="F923" i="6"/>
  <c r="K923" i="6"/>
  <c r="J923" i="6"/>
  <c r="J925" i="6" s="1"/>
  <c r="I923" i="6"/>
  <c r="G923" i="6"/>
  <c r="D923" i="6"/>
  <c r="B923" i="6"/>
  <c r="J917" i="6"/>
  <c r="H917" i="6"/>
  <c r="G917" i="6"/>
  <c r="B917" i="6"/>
  <c r="K917" i="6"/>
  <c r="K919" i="6" s="1"/>
  <c r="E917" i="6"/>
  <c r="D917" i="6"/>
  <c r="I910" i="6"/>
  <c r="F910" i="6"/>
  <c r="F912" i="6" s="1"/>
  <c r="K910" i="6"/>
  <c r="J910" i="6"/>
  <c r="H910" i="6"/>
  <c r="E910" i="6"/>
  <c r="C910" i="6"/>
  <c r="B910" i="6"/>
  <c r="K904" i="6"/>
  <c r="I904" i="6"/>
  <c r="I906" i="6" s="1"/>
  <c r="C904" i="6"/>
  <c r="B904" i="6"/>
  <c r="H904" i="6"/>
  <c r="G904" i="6"/>
  <c r="F904" i="6"/>
  <c r="D904" i="6"/>
  <c r="D906" i="6" s="1"/>
  <c r="K891" i="6"/>
  <c r="D891" i="6"/>
  <c r="J891" i="6"/>
  <c r="I891" i="6"/>
  <c r="G891" i="6"/>
  <c r="F891" i="6"/>
  <c r="B891" i="6"/>
  <c r="C887" i="6"/>
  <c r="H885" i="6"/>
  <c r="H887" i="6" s="1"/>
  <c r="G885" i="6"/>
  <c r="E885" i="6"/>
  <c r="J885" i="6"/>
  <c r="D885" i="6"/>
  <c r="C885" i="6"/>
  <c r="B885" i="6"/>
  <c r="J878" i="6"/>
  <c r="E878" i="6"/>
  <c r="K878" i="6"/>
  <c r="I878" i="6"/>
  <c r="H878" i="6"/>
  <c r="F878" i="6"/>
  <c r="F880" i="6" s="1"/>
  <c r="C878" i="6"/>
  <c r="C880" i="6" s="1"/>
  <c r="B878" i="6"/>
  <c r="I872" i="6"/>
  <c r="H872" i="6"/>
  <c r="D872" i="6"/>
  <c r="K872" i="6"/>
  <c r="F872" i="6"/>
  <c r="F874" i="6" s="1"/>
  <c r="C872" i="6"/>
  <c r="J859" i="6"/>
  <c r="I859" i="6"/>
  <c r="B859" i="6"/>
  <c r="B861" i="6" s="1"/>
  <c r="G859" i="6"/>
  <c r="F859" i="6"/>
  <c r="D859" i="6"/>
  <c r="C859" i="6"/>
  <c r="C861" i="6" s="1"/>
  <c r="E853" i="6"/>
  <c r="J853" i="6"/>
  <c r="H853" i="6"/>
  <c r="H855" i="6" s="1"/>
  <c r="G853" i="6"/>
  <c r="D853" i="6"/>
  <c r="D855" i="6" s="1"/>
  <c r="B853" i="6"/>
  <c r="K846" i="6"/>
  <c r="J846" i="6"/>
  <c r="H846" i="6"/>
  <c r="E846" i="6"/>
  <c r="C846" i="6"/>
  <c r="B846" i="6"/>
  <c r="I846" i="6"/>
  <c r="I848" i="6" s="1"/>
  <c r="F846" i="6"/>
  <c r="F848" i="6" s="1"/>
  <c r="F840" i="6"/>
  <c r="K840" i="6"/>
  <c r="I840" i="6"/>
  <c r="H840" i="6"/>
  <c r="D840" i="6"/>
  <c r="C840" i="6"/>
  <c r="I827" i="6"/>
  <c r="I829" i="6" s="1"/>
  <c r="G827" i="6"/>
  <c r="F827" i="6"/>
  <c r="J827" i="6"/>
  <c r="D827" i="6"/>
  <c r="B827" i="6"/>
  <c r="B829" i="6" s="1"/>
  <c r="E821" i="6"/>
  <c r="D821" i="6"/>
  <c r="K821" i="6"/>
  <c r="J821" i="6"/>
  <c r="H821" i="6"/>
  <c r="G821" i="6"/>
  <c r="B821" i="6"/>
  <c r="J814" i="6"/>
  <c r="B814" i="6"/>
  <c r="K814" i="6"/>
  <c r="F814" i="6"/>
  <c r="E814" i="6"/>
  <c r="C814" i="6"/>
  <c r="I808" i="6"/>
  <c r="E808" i="6"/>
  <c r="K808" i="6"/>
  <c r="D808" i="6"/>
  <c r="C808" i="6"/>
  <c r="G795" i="6"/>
  <c r="G797" i="6" s="1"/>
  <c r="F795" i="6"/>
  <c r="K795" i="6"/>
  <c r="J795" i="6"/>
  <c r="J797" i="6" s="1"/>
  <c r="I795" i="6"/>
  <c r="D795" i="6"/>
  <c r="C795" i="6"/>
  <c r="B795" i="6"/>
  <c r="D789" i="6"/>
  <c r="J789" i="6"/>
  <c r="I789" i="6"/>
  <c r="H789" i="6"/>
  <c r="G789" i="6"/>
  <c r="G791" i="6" s="1"/>
  <c r="E789" i="6"/>
  <c r="E791" i="6" s="1"/>
  <c r="B789" i="6"/>
  <c r="J782" i="6"/>
  <c r="H782" i="6"/>
  <c r="B782" i="6"/>
  <c r="K782" i="6"/>
  <c r="K784" i="6" s="1"/>
  <c r="G782" i="6"/>
  <c r="G784" i="6" s="1"/>
  <c r="F782" i="6"/>
  <c r="F784" i="6" s="1"/>
  <c r="E782" i="6"/>
  <c r="C782" i="6"/>
  <c r="C784" i="6" s="1"/>
  <c r="K776" i="6"/>
  <c r="I776" i="6"/>
  <c r="I778" i="6" s="1"/>
  <c r="D776" i="6"/>
  <c r="H776" i="6"/>
  <c r="F776" i="6"/>
  <c r="E776" i="6"/>
  <c r="C776" i="6"/>
  <c r="E763" i="6"/>
  <c r="D763" i="6"/>
  <c r="C763" i="6"/>
  <c r="K763" i="6"/>
  <c r="J763" i="6"/>
  <c r="J765" i="6" s="1"/>
  <c r="I763" i="6"/>
  <c r="H763" i="6"/>
  <c r="G763" i="6"/>
  <c r="F763" i="6"/>
  <c r="B763" i="6"/>
  <c r="B765" i="6" s="1"/>
  <c r="I757" i="6"/>
  <c r="D757" i="6"/>
  <c r="J757" i="6"/>
  <c r="H757" i="6"/>
  <c r="H759" i="6" s="1"/>
  <c r="G757" i="6"/>
  <c r="E757" i="6"/>
  <c r="C757" i="6"/>
  <c r="C759" i="6" s="1"/>
  <c r="B757" i="6"/>
  <c r="K750" i="6"/>
  <c r="J750" i="6"/>
  <c r="H750" i="6"/>
  <c r="F750" i="6"/>
  <c r="F752" i="6" s="1"/>
  <c r="C750" i="6"/>
  <c r="B750" i="6"/>
  <c r="I750" i="6"/>
  <c r="I752" i="6" s="1"/>
  <c r="G750" i="6"/>
  <c r="E750" i="6"/>
  <c r="K744" i="6"/>
  <c r="K746" i="6" s="1"/>
  <c r="J744" i="6"/>
  <c r="I744" i="6"/>
  <c r="I746" i="6" s="1"/>
  <c r="D744" i="6"/>
  <c r="D746" i="6" s="1"/>
  <c r="C744" i="6"/>
  <c r="H744" i="6"/>
  <c r="F744" i="6"/>
  <c r="E744" i="6"/>
  <c r="J731" i="6"/>
  <c r="I731" i="6"/>
  <c r="F731" i="6"/>
  <c r="E731" i="6"/>
  <c r="E733" i="6" s="1"/>
  <c r="K731" i="6"/>
  <c r="G731" i="6"/>
  <c r="G733" i="6" s="1"/>
  <c r="D731" i="6"/>
  <c r="C731" i="6"/>
  <c r="B731" i="6"/>
  <c r="B733" i="6" s="1"/>
  <c r="I725" i="6"/>
  <c r="D725" i="6"/>
  <c r="C725" i="6"/>
  <c r="C727" i="6" s="1"/>
  <c r="J725" i="6"/>
  <c r="H725" i="6"/>
  <c r="H727" i="6" s="1"/>
  <c r="G725" i="6"/>
  <c r="E725" i="6"/>
  <c r="E727" i="6" s="1"/>
  <c r="B725" i="6"/>
  <c r="H718" i="6"/>
  <c r="K718" i="6"/>
  <c r="J718" i="6"/>
  <c r="G718" i="6"/>
  <c r="F718" i="6"/>
  <c r="E718" i="6"/>
  <c r="D718" i="6"/>
  <c r="C718" i="6"/>
  <c r="C720" i="6" s="1"/>
  <c r="B718" i="6"/>
  <c r="K712" i="6"/>
  <c r="K714" i="6" s="1"/>
  <c r="E712" i="6"/>
  <c r="D712" i="6"/>
  <c r="C712" i="6"/>
  <c r="I712" i="6"/>
  <c r="I714" i="6" s="1"/>
  <c r="H712" i="6"/>
  <c r="F712" i="6"/>
  <c r="G699" i="6"/>
  <c r="F699" i="6"/>
  <c r="K699" i="6"/>
  <c r="K701" i="6" s="1"/>
  <c r="J699" i="6"/>
  <c r="J701" i="6" s="1"/>
  <c r="I699" i="6"/>
  <c r="E699" i="6"/>
  <c r="D699" i="6"/>
  <c r="C699" i="6"/>
  <c r="B699" i="6"/>
  <c r="K693" i="6"/>
  <c r="J693" i="6"/>
  <c r="I693" i="6"/>
  <c r="H693" i="6"/>
  <c r="H695" i="6" s="1"/>
  <c r="B693" i="6"/>
  <c r="G693" i="6"/>
  <c r="E693" i="6"/>
  <c r="D693" i="6"/>
  <c r="G686" i="6"/>
  <c r="E686" i="6"/>
  <c r="E688" i="6" s="1"/>
  <c r="K686" i="6"/>
  <c r="K688" i="6" s="1"/>
  <c r="J686" i="6"/>
  <c r="I686" i="6"/>
  <c r="I688" i="6" s="1"/>
  <c r="H686" i="6"/>
  <c r="F686" i="6"/>
  <c r="F688" i="6" s="1"/>
  <c r="C686" i="6"/>
  <c r="C688" i="6" s="1"/>
  <c r="B686" i="6"/>
  <c r="K680" i="6"/>
  <c r="D680" i="6"/>
  <c r="C680" i="6"/>
  <c r="I680" i="6"/>
  <c r="H680" i="6"/>
  <c r="G680" i="6"/>
  <c r="G682" i="6" s="1"/>
  <c r="F680" i="6"/>
  <c r="E680" i="6"/>
  <c r="K667" i="6"/>
  <c r="D667" i="6"/>
  <c r="B667" i="6"/>
  <c r="I667" i="6"/>
  <c r="G667" i="6"/>
  <c r="G669" i="6" s="1"/>
  <c r="F667" i="6"/>
  <c r="F669" i="6" s="1"/>
  <c r="C667" i="6"/>
  <c r="I661" i="6"/>
  <c r="H661" i="6"/>
  <c r="G661" i="6"/>
  <c r="E661" i="6"/>
  <c r="D661" i="6"/>
  <c r="B661" i="6"/>
  <c r="E654" i="6"/>
  <c r="C654" i="6"/>
  <c r="K654" i="6"/>
  <c r="I654" i="6"/>
  <c r="I656" i="6" s="1"/>
  <c r="H654" i="6"/>
  <c r="G654" i="6"/>
  <c r="G656" i="6" s="1"/>
  <c r="F654" i="6"/>
  <c r="F656" i="6" s="1"/>
  <c r="B654" i="6"/>
  <c r="I648" i="6"/>
  <c r="H648" i="6"/>
  <c r="H650" i="6" s="1"/>
  <c r="G648" i="6"/>
  <c r="K648" i="6"/>
  <c r="F648" i="6"/>
  <c r="E648" i="6"/>
  <c r="D648" i="6"/>
  <c r="C648" i="6"/>
  <c r="K635" i="6"/>
  <c r="C635" i="6"/>
  <c r="B635" i="6"/>
  <c r="I635" i="6"/>
  <c r="G635" i="6"/>
  <c r="G637" i="6" s="1"/>
  <c r="F635" i="6"/>
  <c r="E635" i="6"/>
  <c r="E637" i="6" s="1"/>
  <c r="D635" i="6"/>
  <c r="G629" i="6"/>
  <c r="I629" i="6"/>
  <c r="H629" i="6"/>
  <c r="E629" i="6"/>
  <c r="D629" i="6"/>
  <c r="C629" i="6"/>
  <c r="B629" i="6"/>
  <c r="K622" i="6"/>
  <c r="J622" i="6"/>
  <c r="C622" i="6"/>
  <c r="B622" i="6"/>
  <c r="H622" i="6"/>
  <c r="G622" i="6"/>
  <c r="F622" i="6"/>
  <c r="E622" i="6"/>
  <c r="H616" i="6"/>
  <c r="F616" i="6"/>
  <c r="E616" i="6"/>
  <c r="K616" i="6"/>
  <c r="K618" i="6" s="1"/>
  <c r="I616" i="6"/>
  <c r="I618" i="6" s="1"/>
  <c r="D616" i="6"/>
  <c r="D618" i="6" s="1"/>
  <c r="C616" i="6"/>
  <c r="I603" i="6"/>
  <c r="K603" i="6"/>
  <c r="G603" i="6"/>
  <c r="F603" i="6"/>
  <c r="E603" i="6"/>
  <c r="C603" i="6"/>
  <c r="B603" i="6"/>
  <c r="E597" i="6"/>
  <c r="C597" i="6"/>
  <c r="B597" i="6"/>
  <c r="I597" i="6"/>
  <c r="H597" i="6"/>
  <c r="G597" i="6"/>
  <c r="G599" i="6" s="1"/>
  <c r="H590" i="6"/>
  <c r="G590" i="6"/>
  <c r="F590" i="6"/>
  <c r="K590" i="6"/>
  <c r="K592" i="6" s="1"/>
  <c r="J590" i="6"/>
  <c r="C590" i="6"/>
  <c r="C592" i="6" s="1"/>
  <c r="B590" i="6"/>
  <c r="F584" i="6"/>
  <c r="K584" i="6"/>
  <c r="I584" i="6"/>
  <c r="H584" i="6"/>
  <c r="D584" i="6"/>
  <c r="C584" i="6"/>
  <c r="G571" i="6"/>
  <c r="F571" i="6"/>
  <c r="B571" i="6"/>
  <c r="B573" i="6" s="1"/>
  <c r="K571" i="6"/>
  <c r="I571" i="6"/>
  <c r="I573" i="6" s="1"/>
  <c r="D571" i="6"/>
  <c r="C571" i="6"/>
  <c r="I565" i="6"/>
  <c r="D565" i="6"/>
  <c r="C565" i="6"/>
  <c r="H565" i="6"/>
  <c r="H567" i="6" s="1"/>
  <c r="G565" i="6"/>
  <c r="E565" i="6"/>
  <c r="E567" i="6" s="1"/>
  <c r="B565" i="6"/>
  <c r="J558" i="6"/>
  <c r="H558" i="6"/>
  <c r="G558" i="6"/>
  <c r="F558" i="6"/>
  <c r="E558" i="6"/>
  <c r="B558" i="6"/>
  <c r="C558" i="6"/>
  <c r="C560" i="6" s="1"/>
  <c r="G552" i="6"/>
  <c r="E552" i="6"/>
  <c r="D552" i="6"/>
  <c r="D554" i="6" s="1"/>
  <c r="I552" i="6"/>
  <c r="I554" i="6" s="1"/>
  <c r="H552" i="6"/>
  <c r="F552" i="6"/>
  <c r="C552" i="6"/>
  <c r="H539" i="6"/>
  <c r="F539" i="6"/>
  <c r="E539" i="6"/>
  <c r="E541" i="6" s="1"/>
  <c r="D539" i="6"/>
  <c r="C539" i="6"/>
  <c r="K539" i="6"/>
  <c r="I539" i="6"/>
  <c r="I541" i="6" s="1"/>
  <c r="G539" i="6"/>
  <c r="G541" i="6" s="1"/>
  <c r="J533" i="6"/>
  <c r="I533" i="6"/>
  <c r="G533" i="6"/>
  <c r="G535" i="6" s="1"/>
  <c r="D533" i="6"/>
  <c r="B533" i="6"/>
  <c r="K533" i="6"/>
  <c r="F533" i="6"/>
  <c r="E533" i="6"/>
  <c r="E535" i="6" s="1"/>
  <c r="C533" i="6"/>
  <c r="K526" i="6"/>
  <c r="K528" i="6" s="1"/>
  <c r="H526" i="6"/>
  <c r="H528" i="6" s="1"/>
  <c r="D526" i="6"/>
  <c r="J526" i="6"/>
  <c r="I526" i="6"/>
  <c r="G526" i="6"/>
  <c r="E526" i="6"/>
  <c r="B526" i="6"/>
  <c r="B528" i="6" s="1"/>
  <c r="J520" i="6"/>
  <c r="H520" i="6"/>
  <c r="E520" i="6"/>
  <c r="C520" i="6"/>
  <c r="B520" i="6"/>
  <c r="K520" i="6"/>
  <c r="I520" i="6"/>
  <c r="G520" i="6"/>
  <c r="G522" i="6" s="1"/>
  <c r="F520" i="6"/>
  <c r="F522" i="6" s="1"/>
  <c r="K507" i="6"/>
  <c r="I507" i="6"/>
  <c r="F507" i="6"/>
  <c r="D507" i="6"/>
  <c r="C507" i="6"/>
  <c r="H507" i="6"/>
  <c r="G507" i="6"/>
  <c r="G509" i="6" s="1"/>
  <c r="E507" i="6"/>
  <c r="J501" i="6"/>
  <c r="J503" i="6" s="1"/>
  <c r="G501" i="6"/>
  <c r="F501" i="6"/>
  <c r="E501" i="6"/>
  <c r="B501" i="6"/>
  <c r="B503" i="6" s="1"/>
  <c r="K501" i="6"/>
  <c r="K503" i="6" s="1"/>
  <c r="I501" i="6"/>
  <c r="D501" i="6"/>
  <c r="C501" i="6"/>
  <c r="K494" i="6"/>
  <c r="J494" i="6"/>
  <c r="I494" i="6"/>
  <c r="D494" i="6"/>
  <c r="B494" i="6"/>
  <c r="H494" i="6"/>
  <c r="H496" i="6" s="1"/>
  <c r="G494" i="6"/>
  <c r="E494" i="6"/>
  <c r="E496" i="6" s="1"/>
  <c r="C494" i="6"/>
  <c r="K488" i="6"/>
  <c r="I488" i="6"/>
  <c r="H488" i="6"/>
  <c r="G488" i="6"/>
  <c r="F488" i="6"/>
  <c r="F490" i="6" s="1"/>
  <c r="C488" i="6"/>
  <c r="C490" i="6" s="1"/>
  <c r="J488" i="6"/>
  <c r="E488" i="6"/>
  <c r="E490" i="6" s="1"/>
  <c r="B488" i="6"/>
  <c r="I475" i="6"/>
  <c r="H475" i="6"/>
  <c r="D475" i="6"/>
  <c r="D477" i="6" s="1"/>
  <c r="K475" i="6"/>
  <c r="K477" i="6" s="1"/>
  <c r="F475" i="6"/>
  <c r="F477" i="6" s="1"/>
  <c r="E475" i="6"/>
  <c r="E477" i="6" s="1"/>
  <c r="C475" i="6"/>
  <c r="K469" i="6"/>
  <c r="D469" i="6"/>
  <c r="C469" i="6"/>
  <c r="C471" i="6" s="1"/>
  <c r="J469" i="6"/>
  <c r="I469" i="6"/>
  <c r="G469" i="6"/>
  <c r="G471" i="6" s="1"/>
  <c r="F469" i="6"/>
  <c r="B469" i="6"/>
  <c r="B471" i="6" s="1"/>
  <c r="J462" i="6"/>
  <c r="I462" i="6"/>
  <c r="H462" i="6"/>
  <c r="H464" i="6" s="1"/>
  <c r="G462" i="6"/>
  <c r="D462" i="6"/>
  <c r="B462" i="6"/>
  <c r="E462" i="6"/>
  <c r="E464" i="6" s="1"/>
  <c r="F456" i="6"/>
  <c r="F458" i="6" s="1"/>
  <c r="E456" i="6"/>
  <c r="K456" i="6"/>
  <c r="J456" i="6"/>
  <c r="H456" i="6"/>
  <c r="G456" i="6"/>
  <c r="C456" i="6"/>
  <c r="C458" i="6" s="1"/>
  <c r="B456" i="6"/>
  <c r="G443" i="6"/>
  <c r="E443" i="6"/>
  <c r="K443" i="6"/>
  <c r="K445" i="6" s="1"/>
  <c r="I443" i="6"/>
  <c r="I445" i="6" s="1"/>
  <c r="H443" i="6"/>
  <c r="F443" i="6"/>
  <c r="D443" i="6"/>
  <c r="C443" i="6"/>
  <c r="C445" i="6" s="1"/>
  <c r="K437" i="6"/>
  <c r="J437" i="6"/>
  <c r="J439" i="6" s="1"/>
  <c r="I437" i="6"/>
  <c r="F437" i="6"/>
  <c r="C437" i="6"/>
  <c r="G437" i="6"/>
  <c r="G439" i="6" s="1"/>
  <c r="E437" i="6"/>
  <c r="E439" i="6" s="1"/>
  <c r="D437" i="6"/>
  <c r="B437" i="6"/>
  <c r="J430" i="6"/>
  <c r="H430" i="6"/>
  <c r="G430" i="6"/>
  <c r="E430" i="6"/>
  <c r="B430" i="6"/>
  <c r="I430" i="6"/>
  <c r="D430" i="6"/>
  <c r="C430" i="6"/>
  <c r="C432" i="6" s="1"/>
  <c r="K424" i="6"/>
  <c r="K426" i="6" s="1"/>
  <c r="J424" i="6"/>
  <c r="C424" i="6"/>
  <c r="B424" i="6"/>
  <c r="H424" i="6"/>
  <c r="G424" i="6"/>
  <c r="G426" i="6" s="1"/>
  <c r="F424" i="6"/>
  <c r="E424" i="6"/>
  <c r="K411" i="6"/>
  <c r="E411" i="6"/>
  <c r="D411" i="6"/>
  <c r="C411" i="6"/>
  <c r="I411" i="6"/>
  <c r="H411" i="6"/>
  <c r="F411" i="6"/>
  <c r="I405" i="6"/>
  <c r="G405" i="6"/>
  <c r="K405" i="6"/>
  <c r="K407" i="6" s="1"/>
  <c r="J405" i="6"/>
  <c r="J407" i="6" s="1"/>
  <c r="F405" i="6"/>
  <c r="D405" i="6"/>
  <c r="C405" i="6"/>
  <c r="B405" i="6"/>
  <c r="B407" i="6" s="1"/>
  <c r="K398" i="6"/>
  <c r="J398" i="6"/>
  <c r="E398" i="6"/>
  <c r="E400" i="6" s="1"/>
  <c r="D398" i="6"/>
  <c r="B398" i="6"/>
  <c r="I398" i="6"/>
  <c r="H398" i="6"/>
  <c r="H400" i="6" s="1"/>
  <c r="G398" i="6"/>
  <c r="G400" i="6" s="1"/>
  <c r="J392" i="6"/>
  <c r="H392" i="6"/>
  <c r="G392" i="6"/>
  <c r="B392" i="6"/>
  <c r="K392" i="6"/>
  <c r="K394" i="6" s="1"/>
  <c r="F392" i="6"/>
  <c r="E392" i="6"/>
  <c r="E394" i="6" s="1"/>
  <c r="C392" i="6"/>
  <c r="C394" i="6" s="1"/>
  <c r="K379" i="6"/>
  <c r="K381" i="6" s="1"/>
  <c r="I379" i="6"/>
  <c r="H379" i="6"/>
  <c r="C379" i="6"/>
  <c r="G379" i="6"/>
  <c r="G381" i="6" s="1"/>
  <c r="F379" i="6"/>
  <c r="E379" i="6"/>
  <c r="E381" i="6" s="1"/>
  <c r="D379" i="6"/>
  <c r="G373" i="6"/>
  <c r="G375" i="6" s="1"/>
  <c r="F373" i="6"/>
  <c r="D373" i="6"/>
  <c r="C373" i="6"/>
  <c r="C375" i="6" s="1"/>
  <c r="K373" i="6"/>
  <c r="I373" i="6"/>
  <c r="B373" i="6"/>
  <c r="B375" i="6" s="1"/>
  <c r="J366" i="6"/>
  <c r="C366" i="6"/>
  <c r="C368" i="6" s="1"/>
  <c r="B366" i="6"/>
  <c r="I366" i="6"/>
  <c r="H366" i="6"/>
  <c r="G366" i="6"/>
  <c r="E366" i="6"/>
  <c r="E368" i="6" s="1"/>
  <c r="D366" i="6"/>
  <c r="G360" i="6"/>
  <c r="F360" i="6"/>
  <c r="K360" i="6"/>
  <c r="K362" i="6" s="1"/>
  <c r="J360" i="6"/>
  <c r="I360" i="6"/>
  <c r="I362" i="6" s="1"/>
  <c r="E360" i="6"/>
  <c r="C360" i="6"/>
  <c r="C362" i="6" s="1"/>
  <c r="B360" i="6"/>
  <c r="I347" i="6"/>
  <c r="I349" i="6" s="1"/>
  <c r="H347" i="6"/>
  <c r="F347" i="6"/>
  <c r="E347" i="6"/>
  <c r="K347" i="6"/>
  <c r="D347" i="6"/>
  <c r="D349" i="6" s="1"/>
  <c r="C347" i="6"/>
  <c r="K341" i="6"/>
  <c r="I341" i="6"/>
  <c r="D341" i="6"/>
  <c r="B341" i="6"/>
  <c r="B343" i="6" s="1"/>
  <c r="G341" i="6"/>
  <c r="F341" i="6"/>
  <c r="C341" i="6"/>
  <c r="I334" i="6"/>
  <c r="G334" i="6"/>
  <c r="E334" i="6"/>
  <c r="K334" i="6"/>
  <c r="K336" i="6" s="1"/>
  <c r="J334" i="6"/>
  <c r="D334" i="6"/>
  <c r="B334" i="6"/>
  <c r="F328" i="6"/>
  <c r="E328" i="6"/>
  <c r="E330" i="6" s="1"/>
  <c r="C328" i="6"/>
  <c r="B328" i="6"/>
  <c r="K328" i="6"/>
  <c r="J328" i="6"/>
  <c r="G328" i="6"/>
  <c r="I317" i="6"/>
  <c r="J315" i="6"/>
  <c r="G315" i="6"/>
  <c r="F315" i="6"/>
  <c r="E315" i="6"/>
  <c r="K315" i="6"/>
  <c r="I315" i="6"/>
  <c r="H315" i="6"/>
  <c r="C315" i="6"/>
  <c r="C317" i="6" s="1"/>
  <c r="B315" i="6"/>
  <c r="I309" i="6"/>
  <c r="H309" i="6"/>
  <c r="G309" i="6"/>
  <c r="C309" i="6"/>
  <c r="C311" i="6" s="1"/>
  <c r="F309" i="6"/>
  <c r="E309" i="6"/>
  <c r="E311" i="6" s="1"/>
  <c r="D309" i="6"/>
  <c r="J302" i="6"/>
  <c r="J304" i="6" s="1"/>
  <c r="G302" i="6"/>
  <c r="F302" i="6"/>
  <c r="E302" i="6"/>
  <c r="K302" i="6"/>
  <c r="D302" i="6"/>
  <c r="C302" i="6"/>
  <c r="C304" i="6" s="1"/>
  <c r="B302" i="6"/>
  <c r="I296" i="6"/>
  <c r="G296" i="6"/>
  <c r="D296" i="6"/>
  <c r="J296" i="6"/>
  <c r="E296" i="6"/>
  <c r="B296" i="6"/>
  <c r="K283" i="6"/>
  <c r="E283" i="6"/>
  <c r="C283" i="6"/>
  <c r="B283" i="6"/>
  <c r="I283" i="6"/>
  <c r="H283" i="6"/>
  <c r="G283" i="6"/>
  <c r="F283" i="6"/>
  <c r="F285" i="6" s="1"/>
  <c r="I277" i="6"/>
  <c r="F277" i="6"/>
  <c r="E277" i="6"/>
  <c r="E279" i="6" s="1"/>
  <c r="D277" i="6"/>
  <c r="K277" i="6"/>
  <c r="K279" i="6" s="1"/>
  <c r="H277" i="6"/>
  <c r="C277" i="6"/>
  <c r="C279" i="6" s="1"/>
  <c r="K270" i="6"/>
  <c r="F270" i="6"/>
  <c r="D270" i="6"/>
  <c r="C270" i="6"/>
  <c r="B270" i="6"/>
  <c r="J270" i="6"/>
  <c r="J272" i="6" s="1"/>
  <c r="I270" i="6"/>
  <c r="I272" i="6" s="1"/>
  <c r="G270" i="6"/>
  <c r="G272" i="6" s="1"/>
  <c r="J264" i="6"/>
  <c r="I264" i="6"/>
  <c r="I266" i="6" s="1"/>
  <c r="H264" i="6"/>
  <c r="G264" i="6"/>
  <c r="G266" i="6" s="1"/>
  <c r="B264" i="6"/>
  <c r="K264" i="6"/>
  <c r="K266" i="6" s="1"/>
  <c r="E264" i="6"/>
  <c r="D264" i="6"/>
  <c r="C264" i="6"/>
  <c r="C266" i="6" s="1"/>
  <c r="K251" i="6"/>
  <c r="K253" i="6" s="1"/>
  <c r="I251" i="6"/>
  <c r="H251" i="6"/>
  <c r="G251" i="6"/>
  <c r="D251" i="6"/>
  <c r="J251" i="6"/>
  <c r="E251" i="6"/>
  <c r="E253" i="6" s="1"/>
  <c r="B251" i="6"/>
  <c r="K245" i="6"/>
  <c r="K247" i="6" s="1"/>
  <c r="J245" i="6"/>
  <c r="H245" i="6"/>
  <c r="G245" i="6"/>
  <c r="F245" i="6"/>
  <c r="F247" i="6" s="1"/>
  <c r="B245" i="6"/>
  <c r="I245" i="6"/>
  <c r="I247" i="6" s="1"/>
  <c r="E245" i="6"/>
  <c r="C245" i="6"/>
  <c r="C247" i="6" s="1"/>
  <c r="K238" i="6"/>
  <c r="K240" i="6" s="1"/>
  <c r="I238" i="6"/>
  <c r="D238" i="6"/>
  <c r="C238" i="6"/>
  <c r="C240" i="6" s="1"/>
  <c r="H238" i="6"/>
  <c r="G238" i="6"/>
  <c r="G240" i="6" s="1"/>
  <c r="F238" i="6"/>
  <c r="E238" i="6"/>
  <c r="G232" i="6"/>
  <c r="G234" i="6" s="1"/>
  <c r="F232" i="6"/>
  <c r="E232" i="6"/>
  <c r="E234" i="6" s="1"/>
  <c r="D232" i="6"/>
  <c r="C232" i="6"/>
  <c r="C234" i="6" s="1"/>
  <c r="K232" i="6"/>
  <c r="J232" i="6"/>
  <c r="J234" i="6" s="1"/>
  <c r="I232" i="6"/>
  <c r="I234" i="6" s="1"/>
  <c r="B232" i="6"/>
  <c r="B234" i="6" s="1"/>
  <c r="J219" i="6"/>
  <c r="I219" i="6"/>
  <c r="I221" i="6" s="1"/>
  <c r="H219" i="6"/>
  <c r="H221" i="6" s="1"/>
  <c r="D219" i="6"/>
  <c r="B219" i="6"/>
  <c r="G219" i="6"/>
  <c r="E219" i="6"/>
  <c r="E221" i="6" s="1"/>
  <c r="C219" i="6"/>
  <c r="C221" i="6" s="1"/>
  <c r="K213" i="6"/>
  <c r="J213" i="6"/>
  <c r="E213" i="6"/>
  <c r="E215" i="6" s="1"/>
  <c r="C213" i="6"/>
  <c r="B213" i="6"/>
  <c r="H213" i="6"/>
  <c r="G213" i="6"/>
  <c r="G215" i="6" s="1"/>
  <c r="F213" i="6"/>
  <c r="F215" i="6" s="1"/>
  <c r="F206" i="6"/>
  <c r="E206" i="6"/>
  <c r="E208" i="6" s="1"/>
  <c r="D206" i="6"/>
  <c r="D208" i="6" s="1"/>
  <c r="K206" i="6"/>
  <c r="K208" i="6" s="1"/>
  <c r="I206" i="6"/>
  <c r="I208" i="6" s="1"/>
  <c r="H206" i="6"/>
  <c r="C206" i="6"/>
  <c r="C208" i="6" s="1"/>
  <c r="I200" i="6"/>
  <c r="I202" i="6" s="1"/>
  <c r="G200" i="6"/>
  <c r="G202" i="6" s="1"/>
  <c r="F200" i="6"/>
  <c r="E200" i="6"/>
  <c r="E202" i="6" s="1"/>
  <c r="D200" i="6"/>
  <c r="K200" i="6"/>
  <c r="K202" i="6" s="1"/>
  <c r="J200" i="6"/>
  <c r="J202" i="6" s="1"/>
  <c r="C200" i="6"/>
  <c r="C202" i="6" s="1"/>
  <c r="B200" i="6"/>
  <c r="B202" i="6" s="1"/>
  <c r="K187" i="6"/>
  <c r="K189" i="6" s="1"/>
  <c r="G187" i="6"/>
  <c r="G189" i="6" s="1"/>
  <c r="E187" i="6"/>
  <c r="D187" i="6"/>
  <c r="C187" i="6"/>
  <c r="C189" i="6" s="1"/>
  <c r="B187" i="6"/>
  <c r="J187" i="6"/>
  <c r="I187" i="6"/>
  <c r="I189" i="6" s="1"/>
  <c r="H187" i="6"/>
  <c r="H189" i="6" s="1"/>
  <c r="C183" i="6"/>
  <c r="K181" i="6"/>
  <c r="K183" i="6" s="1"/>
  <c r="H181" i="6"/>
  <c r="G181" i="6"/>
  <c r="G183" i="6" s="1"/>
  <c r="F181" i="6"/>
  <c r="F183" i="6" s="1"/>
  <c r="C181" i="6"/>
  <c r="J181" i="6"/>
  <c r="E181" i="6"/>
  <c r="E183" i="6" s="1"/>
  <c r="B181" i="6"/>
  <c r="K174" i="6"/>
  <c r="K176" i="6" s="1"/>
  <c r="H174" i="6"/>
  <c r="G174" i="6"/>
  <c r="G176" i="6" s="1"/>
  <c r="F174" i="6"/>
  <c r="I174" i="6"/>
  <c r="I176" i="6" s="1"/>
  <c r="E174" i="6"/>
  <c r="D174" i="6"/>
  <c r="D176" i="6" s="1"/>
  <c r="C174" i="6"/>
  <c r="C176" i="6" s="1"/>
  <c r="B170" i="6"/>
  <c r="K168" i="6"/>
  <c r="K170" i="6" s="1"/>
  <c r="J168" i="6"/>
  <c r="I168" i="6"/>
  <c r="I170" i="6" s="1"/>
  <c r="E168" i="6"/>
  <c r="D168" i="6"/>
  <c r="C168" i="6"/>
  <c r="C170" i="6" s="1"/>
  <c r="B168" i="6"/>
  <c r="G168" i="6"/>
  <c r="G170" i="6" s="1"/>
  <c r="F168" i="6"/>
  <c r="K155" i="6"/>
  <c r="K157" i="6" s="1"/>
  <c r="G155" i="6"/>
  <c r="E155" i="6"/>
  <c r="E157" i="6" s="1"/>
  <c r="D155" i="6"/>
  <c r="C155" i="6"/>
  <c r="C157" i="6" s="1"/>
  <c r="J155" i="6"/>
  <c r="I155" i="6"/>
  <c r="H155" i="6"/>
  <c r="H157" i="6" s="1"/>
  <c r="B155" i="6"/>
  <c r="K149" i="6"/>
  <c r="K151" i="6" s="1"/>
  <c r="J149" i="6"/>
  <c r="I149" i="6"/>
  <c r="I151" i="6" s="1"/>
  <c r="H149" i="6"/>
  <c r="G149" i="6"/>
  <c r="C149" i="6"/>
  <c r="C151" i="6" s="1"/>
  <c r="B149" i="6"/>
  <c r="F149" i="6"/>
  <c r="E149" i="6"/>
  <c r="E151" i="6" s="1"/>
  <c r="K142" i="6"/>
  <c r="K144" i="6" s="1"/>
  <c r="I142" i="6"/>
  <c r="I144" i="6" s="1"/>
  <c r="G142" i="6"/>
  <c r="G144" i="6" s="1"/>
  <c r="F142" i="6"/>
  <c r="E142" i="6"/>
  <c r="E144" i="6" s="1"/>
  <c r="D142" i="6"/>
  <c r="D144" i="6" s="1"/>
  <c r="C142" i="6"/>
  <c r="C144" i="6" s="1"/>
  <c r="H142" i="6"/>
  <c r="K136" i="6"/>
  <c r="K138" i="6" s="1"/>
  <c r="J136" i="6"/>
  <c r="J138" i="6" s="1"/>
  <c r="I136" i="6"/>
  <c r="I138" i="6" s="1"/>
  <c r="D136" i="6"/>
  <c r="C136" i="6"/>
  <c r="C138" i="6" s="1"/>
  <c r="B136" i="6"/>
  <c r="G136" i="6"/>
  <c r="F136" i="6"/>
  <c r="E136" i="6"/>
  <c r="E138" i="6" s="1"/>
  <c r="K123" i="6"/>
  <c r="K125" i="6" s="1"/>
  <c r="J123" i="6"/>
  <c r="I123" i="6"/>
  <c r="I125" i="6" s="1"/>
  <c r="E123" i="6"/>
  <c r="E125" i="6" s="1"/>
  <c r="D123" i="6"/>
  <c r="C123" i="6"/>
  <c r="B123" i="6"/>
  <c r="H123" i="6"/>
  <c r="H125" i="6" s="1"/>
  <c r="G123" i="6"/>
  <c r="I117" i="6"/>
  <c r="I119" i="6" s="1"/>
  <c r="H117" i="6"/>
  <c r="G117" i="6"/>
  <c r="G119" i="6" s="1"/>
  <c r="F117" i="6"/>
  <c r="E117" i="6"/>
  <c r="E119" i="6" s="1"/>
  <c r="K117" i="6"/>
  <c r="J117" i="6"/>
  <c r="C117" i="6"/>
  <c r="B117" i="6"/>
  <c r="K110" i="6"/>
  <c r="I110" i="6"/>
  <c r="I112" i="6" s="1"/>
  <c r="G110" i="6"/>
  <c r="G112" i="6" s="1"/>
  <c r="E110" i="6"/>
  <c r="D110" i="6"/>
  <c r="D112" i="6" s="1"/>
  <c r="C110" i="6"/>
  <c r="C112" i="6" s="1"/>
  <c r="H110" i="6"/>
  <c r="F110" i="6"/>
  <c r="J104" i="6"/>
  <c r="I104" i="6"/>
  <c r="I106" i="6" s="1"/>
  <c r="G104" i="6"/>
  <c r="G106" i="6" s="1"/>
  <c r="F104" i="6"/>
  <c r="B104" i="6"/>
  <c r="K104" i="6"/>
  <c r="E104" i="6"/>
  <c r="D104" i="6"/>
  <c r="C104" i="6"/>
  <c r="C106" i="6" s="1"/>
  <c r="K91" i="6"/>
  <c r="J91" i="6"/>
  <c r="I91" i="6"/>
  <c r="I93" i="6" s="1"/>
  <c r="H91" i="6"/>
  <c r="H93" i="6" s="1"/>
  <c r="B91" i="6"/>
  <c r="E91" i="6"/>
  <c r="E93" i="6" s="1"/>
  <c r="D91" i="6"/>
  <c r="K85" i="6"/>
  <c r="G85" i="6"/>
  <c r="G87" i="6" s="1"/>
  <c r="F85" i="6"/>
  <c r="F87" i="6" s="1"/>
  <c r="E85" i="6"/>
  <c r="E87" i="6" s="1"/>
  <c r="C85" i="6"/>
  <c r="C87" i="6" s="1"/>
  <c r="J85" i="6"/>
  <c r="I85" i="6"/>
  <c r="H85" i="6"/>
  <c r="B85" i="6"/>
  <c r="K78" i="6"/>
  <c r="K80" i="6" s="1"/>
  <c r="I78" i="6"/>
  <c r="I80" i="6" s="1"/>
  <c r="H78" i="6"/>
  <c r="G78" i="6"/>
  <c r="G80" i="6" s="1"/>
  <c r="E78" i="6"/>
  <c r="E80" i="6" s="1"/>
  <c r="C78" i="6"/>
  <c r="C80" i="6" s="1"/>
  <c r="F78" i="6"/>
  <c r="D78" i="6"/>
  <c r="G72" i="6"/>
  <c r="G74" i="6" s="1"/>
  <c r="F72" i="6"/>
  <c r="E72" i="6"/>
  <c r="E74" i="6" s="1"/>
  <c r="D72" i="6"/>
  <c r="K72" i="6"/>
  <c r="K74" i="6" s="1"/>
  <c r="J72" i="6"/>
  <c r="I72" i="6"/>
  <c r="I74" i="6" s="1"/>
  <c r="C72" i="6"/>
  <c r="C74" i="6" s="1"/>
  <c r="B72" i="6"/>
  <c r="I59" i="6"/>
  <c r="H59" i="6"/>
  <c r="H61" i="6" s="1"/>
  <c r="G59" i="6"/>
  <c r="G61" i="6" s="1"/>
  <c r="E59" i="6"/>
  <c r="E61" i="6" s="1"/>
  <c r="K59" i="6"/>
  <c r="J59" i="6"/>
  <c r="D59" i="6"/>
  <c r="C59" i="6"/>
  <c r="B59" i="6"/>
  <c r="K53" i="6"/>
  <c r="J53" i="6"/>
  <c r="I53" i="6"/>
  <c r="I55" i="6" s="1"/>
  <c r="E53" i="6"/>
  <c r="E55" i="6" s="1"/>
  <c r="C53" i="6"/>
  <c r="C55" i="6" s="1"/>
  <c r="B53" i="6"/>
  <c r="H53" i="6"/>
  <c r="K46" i="6"/>
  <c r="K48" i="6" s="1"/>
  <c r="I46" i="6"/>
  <c r="I48" i="6" s="1"/>
  <c r="H46" i="6"/>
  <c r="F46" i="6"/>
  <c r="E46" i="6"/>
  <c r="E48" i="6" s="1"/>
  <c r="C46" i="6"/>
  <c r="C48" i="6" s="1"/>
  <c r="D46" i="6"/>
  <c r="K40" i="6"/>
  <c r="K42" i="6" s="1"/>
  <c r="J40" i="6"/>
  <c r="F40" i="6"/>
  <c r="E40" i="6"/>
  <c r="E42" i="6" s="1"/>
  <c r="D40" i="6"/>
  <c r="C40" i="6"/>
  <c r="C42" i="6" s="1"/>
  <c r="B40" i="6"/>
  <c r="B42" i="6" s="1"/>
  <c r="I40" i="6"/>
  <c r="G40" i="6"/>
  <c r="K27" i="6"/>
  <c r="K29" i="6" s="1"/>
  <c r="E27" i="6"/>
  <c r="C27" i="6"/>
  <c r="C29" i="6" s="1"/>
  <c r="J27" i="6"/>
  <c r="I27" i="6"/>
  <c r="H27" i="6"/>
  <c r="B27" i="6"/>
  <c r="K21" i="6"/>
  <c r="J21" i="6"/>
  <c r="I21" i="6"/>
  <c r="H21" i="6"/>
  <c r="G21" i="6"/>
  <c r="G23" i="6" s="1"/>
  <c r="C21" i="6"/>
  <c r="C23" i="6" s="1"/>
  <c r="B21" i="6"/>
  <c r="K14" i="6"/>
  <c r="K16" i="6" s="1"/>
  <c r="I14" i="6"/>
  <c r="I16" i="6" s="1"/>
  <c r="G14" i="6"/>
  <c r="E14" i="6"/>
  <c r="E16" i="6" s="1"/>
  <c r="C14" i="6"/>
  <c r="H14" i="6"/>
  <c r="K8" i="6"/>
  <c r="K10" i="6" s="1"/>
  <c r="I8" i="6"/>
  <c r="I10" i="6" s="1"/>
  <c r="H8" i="6"/>
  <c r="D8" i="6"/>
  <c r="C8" i="6"/>
  <c r="C10" i="6" s="1"/>
  <c r="G8" i="6"/>
  <c r="F8" i="6"/>
  <c r="K1628" i="3"/>
  <c r="J1628" i="3"/>
  <c r="I1628" i="3"/>
  <c r="H1628" i="3"/>
  <c r="G1628" i="3"/>
  <c r="F1628" i="3"/>
  <c r="E1628" i="3"/>
  <c r="D1628" i="3"/>
  <c r="C1628" i="3"/>
  <c r="B1628" i="3"/>
  <c r="K1626" i="3"/>
  <c r="J1626" i="3"/>
  <c r="I1626" i="3"/>
  <c r="H1626" i="3"/>
  <c r="G1626" i="3"/>
  <c r="F1626" i="3"/>
  <c r="E1626" i="3"/>
  <c r="D1626" i="3"/>
  <c r="C1626" i="3"/>
  <c r="B1626" i="3"/>
  <c r="K1625" i="3"/>
  <c r="J1625" i="3"/>
  <c r="I1625" i="3"/>
  <c r="H1625" i="3"/>
  <c r="G1625" i="3"/>
  <c r="F1625" i="3"/>
  <c r="E1625" i="3"/>
  <c r="D1625" i="3"/>
  <c r="C1625" i="3"/>
  <c r="B1625" i="3"/>
  <c r="K1624" i="3"/>
  <c r="K1627" i="3" s="1"/>
  <c r="J1624" i="3"/>
  <c r="J1627" i="3" s="1"/>
  <c r="I1624" i="3"/>
  <c r="I1627" i="3" s="1"/>
  <c r="H1624" i="3"/>
  <c r="G1624" i="3"/>
  <c r="F1624" i="3"/>
  <c r="E1624" i="3"/>
  <c r="E1627" i="3" s="1"/>
  <c r="D1624" i="3"/>
  <c r="D1627" i="3" s="1"/>
  <c r="C1624" i="3"/>
  <c r="C1627" i="3" s="1"/>
  <c r="B1624" i="3"/>
  <c r="B1627" i="3" s="1"/>
  <c r="K1622" i="3"/>
  <c r="J1622" i="3"/>
  <c r="I1622" i="3"/>
  <c r="H1622" i="3"/>
  <c r="G1622" i="3"/>
  <c r="F1622" i="3"/>
  <c r="E1622" i="3"/>
  <c r="D1622" i="3"/>
  <c r="C1622" i="3"/>
  <c r="B1622" i="3"/>
  <c r="K1620" i="3"/>
  <c r="J1620" i="3"/>
  <c r="I1620" i="3"/>
  <c r="H1620" i="3"/>
  <c r="G1620" i="3"/>
  <c r="F1620" i="3"/>
  <c r="E1620" i="3"/>
  <c r="D1620" i="3"/>
  <c r="C1620" i="3"/>
  <c r="B1620" i="3"/>
  <c r="K1619" i="3"/>
  <c r="J1619" i="3"/>
  <c r="I1619" i="3"/>
  <c r="H1619" i="3"/>
  <c r="G1619" i="3"/>
  <c r="F1619" i="3"/>
  <c r="E1619" i="3"/>
  <c r="D1619" i="3"/>
  <c r="C1619" i="3"/>
  <c r="B1619" i="3"/>
  <c r="K1618" i="3"/>
  <c r="K1621" i="3" s="1"/>
  <c r="J1618" i="3"/>
  <c r="J1621" i="3" s="1"/>
  <c r="I1618" i="3"/>
  <c r="I1621" i="3" s="1"/>
  <c r="H1618" i="3"/>
  <c r="H1621" i="3" s="1"/>
  <c r="G1618" i="3"/>
  <c r="G1621" i="3" s="1"/>
  <c r="F1618" i="3"/>
  <c r="E1618" i="3"/>
  <c r="E1621" i="3" s="1"/>
  <c r="D1618" i="3"/>
  <c r="D1621" i="3" s="1"/>
  <c r="C1618" i="3"/>
  <c r="C1621" i="3" s="1"/>
  <c r="B1618" i="3"/>
  <c r="B1621" i="3" s="1"/>
  <c r="K1615" i="3"/>
  <c r="J1615" i="3"/>
  <c r="I1615" i="3"/>
  <c r="H1615" i="3"/>
  <c r="G1615" i="3"/>
  <c r="F1615" i="3"/>
  <c r="E1615" i="3"/>
  <c r="D1615" i="3"/>
  <c r="C1615" i="3"/>
  <c r="B1615" i="3"/>
  <c r="K1613" i="3"/>
  <c r="J1613" i="3"/>
  <c r="I1613" i="3"/>
  <c r="H1613" i="3"/>
  <c r="G1613" i="3"/>
  <c r="F1613" i="3"/>
  <c r="E1613" i="3"/>
  <c r="D1613" i="3"/>
  <c r="C1613" i="3"/>
  <c r="B1613" i="3"/>
  <c r="K1612" i="3"/>
  <c r="J1612" i="3"/>
  <c r="I1612" i="3"/>
  <c r="H1612" i="3"/>
  <c r="G1612" i="3"/>
  <c r="F1612" i="3"/>
  <c r="E1612" i="3"/>
  <c r="D1612" i="3"/>
  <c r="C1612" i="3"/>
  <c r="B1612" i="3"/>
  <c r="K1611" i="3"/>
  <c r="K1614" i="3" s="1"/>
  <c r="J1611" i="3"/>
  <c r="J1614" i="3" s="1"/>
  <c r="I1611" i="3"/>
  <c r="I1614" i="3" s="1"/>
  <c r="H1611" i="3"/>
  <c r="G1611" i="3"/>
  <c r="F1611" i="3"/>
  <c r="F1614" i="3" s="1"/>
  <c r="E1611" i="3"/>
  <c r="D1611" i="3"/>
  <c r="C1611" i="3"/>
  <c r="C1614" i="3" s="1"/>
  <c r="B1611" i="3"/>
  <c r="B1614" i="3" s="1"/>
  <c r="K1609" i="3"/>
  <c r="J1609" i="3"/>
  <c r="I1609" i="3"/>
  <c r="H1609" i="3"/>
  <c r="G1609" i="3"/>
  <c r="F1609" i="3"/>
  <c r="E1609" i="3"/>
  <c r="D1609" i="3"/>
  <c r="C1609" i="3"/>
  <c r="B1609" i="3"/>
  <c r="K1607" i="3"/>
  <c r="J1607" i="3"/>
  <c r="I1607" i="3"/>
  <c r="H1607" i="3"/>
  <c r="G1607" i="3"/>
  <c r="F1607" i="3"/>
  <c r="E1607" i="3"/>
  <c r="D1607" i="3"/>
  <c r="C1607" i="3"/>
  <c r="B1607" i="3"/>
  <c r="K1606" i="3"/>
  <c r="J1606" i="3"/>
  <c r="I1606" i="3"/>
  <c r="H1606" i="3"/>
  <c r="G1606" i="3"/>
  <c r="F1606" i="3"/>
  <c r="E1606" i="3"/>
  <c r="D1606" i="3"/>
  <c r="C1606" i="3"/>
  <c r="B1606" i="3"/>
  <c r="K1605" i="3"/>
  <c r="K1608" i="3" s="1"/>
  <c r="J1605" i="3"/>
  <c r="J1608" i="3" s="1"/>
  <c r="I1605" i="3"/>
  <c r="I1608" i="3" s="1"/>
  <c r="H1605" i="3"/>
  <c r="G1605" i="3"/>
  <c r="G1608" i="3" s="1"/>
  <c r="F1605" i="3"/>
  <c r="E1605" i="3"/>
  <c r="E1608" i="3" s="1"/>
  <c r="D1605" i="3"/>
  <c r="C1605" i="3"/>
  <c r="C1608" i="3" s="1"/>
  <c r="B1605" i="3"/>
  <c r="B1608" i="3" s="1"/>
  <c r="K1596" i="3"/>
  <c r="J1596" i="3"/>
  <c r="I1596" i="3"/>
  <c r="H1596" i="3"/>
  <c r="G1596" i="3"/>
  <c r="F1596" i="3"/>
  <c r="E1596" i="3"/>
  <c r="D1596" i="3"/>
  <c r="C1596" i="3"/>
  <c r="B1596" i="3"/>
  <c r="K1594" i="3"/>
  <c r="J1594" i="3"/>
  <c r="I1594" i="3"/>
  <c r="H1594" i="3"/>
  <c r="G1594" i="3"/>
  <c r="F1594" i="3"/>
  <c r="E1594" i="3"/>
  <c r="D1594" i="3"/>
  <c r="C1594" i="3"/>
  <c r="B1594" i="3"/>
  <c r="K1593" i="3"/>
  <c r="J1593" i="3"/>
  <c r="I1593" i="3"/>
  <c r="H1593" i="3"/>
  <c r="G1593" i="3"/>
  <c r="F1593" i="3"/>
  <c r="E1593" i="3"/>
  <c r="D1593" i="3"/>
  <c r="C1593" i="3"/>
  <c r="B1593" i="3"/>
  <c r="K1592" i="3"/>
  <c r="K1595" i="3" s="1"/>
  <c r="J1592" i="3"/>
  <c r="J1595" i="3" s="1"/>
  <c r="I1592" i="3"/>
  <c r="H1592" i="3"/>
  <c r="H1595" i="3" s="1"/>
  <c r="G1592" i="3"/>
  <c r="F1592" i="3"/>
  <c r="E1592" i="3"/>
  <c r="E1595" i="3" s="1"/>
  <c r="D1592" i="3"/>
  <c r="C1592" i="3"/>
  <c r="C1595" i="3" s="1"/>
  <c r="B1592" i="3"/>
  <c r="B1595" i="3" s="1"/>
  <c r="K1590" i="3"/>
  <c r="J1590" i="3"/>
  <c r="I1590" i="3"/>
  <c r="H1590" i="3"/>
  <c r="G1590" i="3"/>
  <c r="F1590" i="3"/>
  <c r="E1590" i="3"/>
  <c r="D1590" i="3"/>
  <c r="C1590" i="3"/>
  <c r="B1590" i="3"/>
  <c r="K1588" i="3"/>
  <c r="J1588" i="3"/>
  <c r="I1588" i="3"/>
  <c r="H1588" i="3"/>
  <c r="G1588" i="3"/>
  <c r="F1588" i="3"/>
  <c r="E1588" i="3"/>
  <c r="D1588" i="3"/>
  <c r="C1588" i="3"/>
  <c r="B1588" i="3"/>
  <c r="K1587" i="3"/>
  <c r="J1587" i="3"/>
  <c r="I1587" i="3"/>
  <c r="H1587" i="3"/>
  <c r="G1587" i="3"/>
  <c r="F1587" i="3"/>
  <c r="E1587" i="3"/>
  <c r="D1587" i="3"/>
  <c r="C1587" i="3"/>
  <c r="B1587" i="3"/>
  <c r="K1586" i="3"/>
  <c r="J1586" i="3"/>
  <c r="I1586" i="3"/>
  <c r="I1589" i="3" s="1"/>
  <c r="H1586" i="3"/>
  <c r="H1589" i="3" s="1"/>
  <c r="G1586" i="3"/>
  <c r="G1589" i="3" s="1"/>
  <c r="F1586" i="3"/>
  <c r="E1586" i="3"/>
  <c r="E1589" i="3" s="1"/>
  <c r="D1586" i="3"/>
  <c r="D1589" i="3" s="1"/>
  <c r="C1586" i="3"/>
  <c r="C1589" i="3" s="1"/>
  <c r="B1586" i="3"/>
  <c r="B1589" i="3" s="1"/>
  <c r="K1583" i="3"/>
  <c r="J1583" i="3"/>
  <c r="I1583" i="3"/>
  <c r="H1583" i="3"/>
  <c r="G1583" i="3"/>
  <c r="F1583" i="3"/>
  <c r="E1583" i="3"/>
  <c r="D1583" i="3"/>
  <c r="C1583" i="3"/>
  <c r="B1583" i="3"/>
  <c r="K1581" i="3"/>
  <c r="J1581" i="3"/>
  <c r="I1581" i="3"/>
  <c r="H1581" i="3"/>
  <c r="G1581" i="3"/>
  <c r="F1581" i="3"/>
  <c r="E1581" i="3"/>
  <c r="D1581" i="3"/>
  <c r="C1581" i="3"/>
  <c r="B1581" i="3"/>
  <c r="K1580" i="3"/>
  <c r="J1580" i="3"/>
  <c r="I1580" i="3"/>
  <c r="H1580" i="3"/>
  <c r="G1580" i="3"/>
  <c r="F1580" i="3"/>
  <c r="E1580" i="3"/>
  <c r="D1580" i="3"/>
  <c r="C1580" i="3"/>
  <c r="B1580" i="3"/>
  <c r="K1579" i="3"/>
  <c r="K1582" i="3" s="1"/>
  <c r="J1579" i="3"/>
  <c r="J1582" i="3" s="1"/>
  <c r="I1579" i="3"/>
  <c r="H1579" i="3"/>
  <c r="H1582" i="3" s="1"/>
  <c r="G1579" i="3"/>
  <c r="G1582" i="3" s="1"/>
  <c r="F1579" i="3"/>
  <c r="E1579" i="3"/>
  <c r="D1579" i="3"/>
  <c r="D1582" i="3" s="1"/>
  <c r="C1579" i="3"/>
  <c r="C1582" i="3" s="1"/>
  <c r="B1579" i="3"/>
  <c r="B1582" i="3" s="1"/>
  <c r="K1577" i="3"/>
  <c r="J1577" i="3"/>
  <c r="I1577" i="3"/>
  <c r="H1577" i="3"/>
  <c r="G1577" i="3"/>
  <c r="F1577" i="3"/>
  <c r="E1577" i="3"/>
  <c r="D1577" i="3"/>
  <c r="C1577" i="3"/>
  <c r="B1577" i="3"/>
  <c r="K1575" i="3"/>
  <c r="J1575" i="3"/>
  <c r="I1575" i="3"/>
  <c r="H1575" i="3"/>
  <c r="G1575" i="3"/>
  <c r="F1575" i="3"/>
  <c r="E1575" i="3"/>
  <c r="D1575" i="3"/>
  <c r="C1575" i="3"/>
  <c r="B1575" i="3"/>
  <c r="K1574" i="3"/>
  <c r="J1574" i="3"/>
  <c r="I1574" i="3"/>
  <c r="H1574" i="3"/>
  <c r="G1574" i="3"/>
  <c r="F1574" i="3"/>
  <c r="E1574" i="3"/>
  <c r="D1574" i="3"/>
  <c r="C1574" i="3"/>
  <c r="B1574" i="3"/>
  <c r="K1573" i="3"/>
  <c r="K1576" i="3" s="1"/>
  <c r="J1573" i="3"/>
  <c r="J1576" i="3" s="1"/>
  <c r="I1573" i="3"/>
  <c r="H1573" i="3"/>
  <c r="G1573" i="3"/>
  <c r="F1573" i="3"/>
  <c r="F1576" i="3" s="1"/>
  <c r="E1573" i="3"/>
  <c r="D1573" i="3"/>
  <c r="D1576" i="3" s="1"/>
  <c r="C1573" i="3"/>
  <c r="B1573" i="3"/>
  <c r="B1576" i="3" s="1"/>
  <c r="K1564" i="3"/>
  <c r="J1564" i="3"/>
  <c r="I1564" i="3"/>
  <c r="H1564" i="3"/>
  <c r="G1564" i="3"/>
  <c r="F1564" i="3"/>
  <c r="E1564" i="3"/>
  <c r="D1564" i="3"/>
  <c r="C1564" i="3"/>
  <c r="B1564" i="3"/>
  <c r="K1562" i="3"/>
  <c r="J1562" i="3"/>
  <c r="I1562" i="3"/>
  <c r="H1562" i="3"/>
  <c r="G1562" i="3"/>
  <c r="F1562" i="3"/>
  <c r="E1562" i="3"/>
  <c r="D1562" i="3"/>
  <c r="C1562" i="3"/>
  <c r="B1562" i="3"/>
  <c r="K1561" i="3"/>
  <c r="J1561" i="3"/>
  <c r="I1561" i="3"/>
  <c r="H1561" i="3"/>
  <c r="G1561" i="3"/>
  <c r="F1561" i="3"/>
  <c r="E1561" i="3"/>
  <c r="D1561" i="3"/>
  <c r="C1561" i="3"/>
  <c r="B1561" i="3"/>
  <c r="K1560" i="3"/>
  <c r="K1563" i="3" s="1"/>
  <c r="J1560" i="3"/>
  <c r="J1563" i="3" s="1"/>
  <c r="I1560" i="3"/>
  <c r="I1563" i="3" s="1"/>
  <c r="H1560" i="3"/>
  <c r="G1560" i="3"/>
  <c r="G1563" i="3" s="1"/>
  <c r="F1560" i="3"/>
  <c r="F1563" i="3" s="1"/>
  <c r="E1560" i="3"/>
  <c r="D1560" i="3"/>
  <c r="D1563" i="3" s="1"/>
  <c r="C1560" i="3"/>
  <c r="C1563" i="3" s="1"/>
  <c r="B1560" i="3"/>
  <c r="B1563" i="3" s="1"/>
  <c r="K1558" i="3"/>
  <c r="J1558" i="3"/>
  <c r="I1558" i="3"/>
  <c r="H1558" i="3"/>
  <c r="G1558" i="3"/>
  <c r="F1558" i="3"/>
  <c r="E1558" i="3"/>
  <c r="D1558" i="3"/>
  <c r="C1558" i="3"/>
  <c r="B1558" i="3"/>
  <c r="K1556" i="3"/>
  <c r="J1556" i="3"/>
  <c r="I1556" i="3"/>
  <c r="H1556" i="3"/>
  <c r="G1556" i="3"/>
  <c r="F1556" i="3"/>
  <c r="E1556" i="3"/>
  <c r="D1556" i="3"/>
  <c r="C1556" i="3"/>
  <c r="B1556" i="3"/>
  <c r="K1555" i="3"/>
  <c r="J1555" i="3"/>
  <c r="I1555" i="3"/>
  <c r="H1555" i="3"/>
  <c r="G1555" i="3"/>
  <c r="F1555" i="3"/>
  <c r="E1555" i="3"/>
  <c r="D1555" i="3"/>
  <c r="C1555" i="3"/>
  <c r="B1555" i="3"/>
  <c r="K1554" i="3"/>
  <c r="K1557" i="3" s="1"/>
  <c r="J1554" i="3"/>
  <c r="J1557" i="3" s="1"/>
  <c r="I1554" i="3"/>
  <c r="I1557" i="3" s="1"/>
  <c r="H1554" i="3"/>
  <c r="H1557" i="3" s="1"/>
  <c r="G1554" i="3"/>
  <c r="F1554" i="3"/>
  <c r="E1554" i="3"/>
  <c r="E1557" i="3" s="1"/>
  <c r="D1554" i="3"/>
  <c r="D1557" i="3" s="1"/>
  <c r="C1554" i="3"/>
  <c r="C1557" i="3" s="1"/>
  <c r="B1554" i="3"/>
  <c r="B1557" i="3" s="1"/>
  <c r="K1551" i="3"/>
  <c r="J1551" i="3"/>
  <c r="I1551" i="3"/>
  <c r="H1551" i="3"/>
  <c r="G1551" i="3"/>
  <c r="F1551" i="3"/>
  <c r="E1551" i="3"/>
  <c r="D1551" i="3"/>
  <c r="C1551" i="3"/>
  <c r="B1551" i="3"/>
  <c r="K1549" i="3"/>
  <c r="J1549" i="3"/>
  <c r="I1549" i="3"/>
  <c r="H1549" i="3"/>
  <c r="G1549" i="3"/>
  <c r="F1549" i="3"/>
  <c r="E1549" i="3"/>
  <c r="D1549" i="3"/>
  <c r="C1549" i="3"/>
  <c r="B1549" i="3"/>
  <c r="K1548" i="3"/>
  <c r="J1548" i="3"/>
  <c r="I1548" i="3"/>
  <c r="H1548" i="3"/>
  <c r="G1548" i="3"/>
  <c r="F1548" i="3"/>
  <c r="E1548" i="3"/>
  <c r="D1548" i="3"/>
  <c r="C1548" i="3"/>
  <c r="B1548" i="3"/>
  <c r="K1547" i="3"/>
  <c r="K1550" i="3" s="1"/>
  <c r="J1547" i="3"/>
  <c r="I1547" i="3"/>
  <c r="I1550" i="3" s="1"/>
  <c r="H1547" i="3"/>
  <c r="G1547" i="3"/>
  <c r="G1550" i="3" s="1"/>
  <c r="F1547" i="3"/>
  <c r="E1547" i="3"/>
  <c r="E1550" i="3" s="1"/>
  <c r="D1547" i="3"/>
  <c r="D1550" i="3" s="1"/>
  <c r="C1547" i="3"/>
  <c r="B1547" i="3"/>
  <c r="B1550" i="3" s="1"/>
  <c r="K1545" i="3"/>
  <c r="J1545" i="3"/>
  <c r="I1545" i="3"/>
  <c r="H1545" i="3"/>
  <c r="G1545" i="3"/>
  <c r="F1545" i="3"/>
  <c r="E1545" i="3"/>
  <c r="D1545" i="3"/>
  <c r="C1545" i="3"/>
  <c r="B1545" i="3"/>
  <c r="K1543" i="3"/>
  <c r="J1543" i="3"/>
  <c r="I1543" i="3"/>
  <c r="H1543" i="3"/>
  <c r="G1543" i="3"/>
  <c r="F1543" i="3"/>
  <c r="E1543" i="3"/>
  <c r="D1543" i="3"/>
  <c r="C1543" i="3"/>
  <c r="B1543" i="3"/>
  <c r="K1542" i="3"/>
  <c r="J1542" i="3"/>
  <c r="I1542" i="3"/>
  <c r="H1542" i="3"/>
  <c r="G1542" i="3"/>
  <c r="F1542" i="3"/>
  <c r="E1542" i="3"/>
  <c r="D1542" i="3"/>
  <c r="C1542" i="3"/>
  <c r="B1542" i="3"/>
  <c r="K1541" i="3"/>
  <c r="K1544" i="3" s="1"/>
  <c r="J1541" i="3"/>
  <c r="J1544" i="3" s="1"/>
  <c r="I1541" i="3"/>
  <c r="I1544" i="3" s="1"/>
  <c r="H1541" i="3"/>
  <c r="G1541" i="3"/>
  <c r="G1544" i="3" s="1"/>
  <c r="F1541" i="3"/>
  <c r="E1541" i="3"/>
  <c r="D1541" i="3"/>
  <c r="D1544" i="3" s="1"/>
  <c r="C1541" i="3"/>
  <c r="C1544" i="3" s="1"/>
  <c r="B1541" i="3"/>
  <c r="B1544" i="3" s="1"/>
  <c r="K1532" i="3"/>
  <c r="J1532" i="3"/>
  <c r="I1532" i="3"/>
  <c r="H1532" i="3"/>
  <c r="G1532" i="3"/>
  <c r="F1532" i="3"/>
  <c r="E1532" i="3"/>
  <c r="D1532" i="3"/>
  <c r="C1532" i="3"/>
  <c r="B1532" i="3"/>
  <c r="K1530" i="3"/>
  <c r="J1530" i="3"/>
  <c r="I1530" i="3"/>
  <c r="H1530" i="3"/>
  <c r="G1530" i="3"/>
  <c r="F1530" i="3"/>
  <c r="E1530" i="3"/>
  <c r="D1530" i="3"/>
  <c r="C1530" i="3"/>
  <c r="B1530" i="3"/>
  <c r="K1529" i="3"/>
  <c r="J1529" i="3"/>
  <c r="I1529" i="3"/>
  <c r="H1529" i="3"/>
  <c r="G1529" i="3"/>
  <c r="F1529" i="3"/>
  <c r="E1529" i="3"/>
  <c r="D1529" i="3"/>
  <c r="C1529" i="3"/>
  <c r="B1529" i="3"/>
  <c r="K1528" i="3"/>
  <c r="K1531" i="3" s="1"/>
  <c r="J1528" i="3"/>
  <c r="J1531" i="3" s="1"/>
  <c r="I1528" i="3"/>
  <c r="I1531" i="3" s="1"/>
  <c r="H1528" i="3"/>
  <c r="H1531" i="3" s="1"/>
  <c r="G1528" i="3"/>
  <c r="G1531" i="3" s="1"/>
  <c r="F1528" i="3"/>
  <c r="E1528" i="3"/>
  <c r="D1528" i="3"/>
  <c r="D1531" i="3" s="1"/>
  <c r="C1528" i="3"/>
  <c r="C1531" i="3" s="1"/>
  <c r="B1528" i="3"/>
  <c r="B1531" i="3" s="1"/>
  <c r="K1526" i="3"/>
  <c r="J1526" i="3"/>
  <c r="I1526" i="3"/>
  <c r="H1526" i="3"/>
  <c r="G1526" i="3"/>
  <c r="F1526" i="3"/>
  <c r="E1526" i="3"/>
  <c r="D1526" i="3"/>
  <c r="C1526" i="3"/>
  <c r="B1526" i="3"/>
  <c r="K1524" i="3"/>
  <c r="J1524" i="3"/>
  <c r="I1524" i="3"/>
  <c r="H1524" i="3"/>
  <c r="G1524" i="3"/>
  <c r="F1524" i="3"/>
  <c r="E1524" i="3"/>
  <c r="D1524" i="3"/>
  <c r="C1524" i="3"/>
  <c r="B1524" i="3"/>
  <c r="K1523" i="3"/>
  <c r="J1523" i="3"/>
  <c r="I1523" i="3"/>
  <c r="H1523" i="3"/>
  <c r="G1523" i="3"/>
  <c r="F1523" i="3"/>
  <c r="E1523" i="3"/>
  <c r="D1523" i="3"/>
  <c r="C1523" i="3"/>
  <c r="B1523" i="3"/>
  <c r="K1522" i="3"/>
  <c r="K1525" i="3" s="1"/>
  <c r="J1522" i="3"/>
  <c r="J1525" i="3" s="1"/>
  <c r="I1522" i="3"/>
  <c r="I1525" i="3" s="1"/>
  <c r="H1522" i="3"/>
  <c r="G1522" i="3"/>
  <c r="G1525" i="3" s="1"/>
  <c r="F1522" i="3"/>
  <c r="E1522" i="3"/>
  <c r="D1522" i="3"/>
  <c r="C1522" i="3"/>
  <c r="C1525" i="3" s="1"/>
  <c r="B1522" i="3"/>
  <c r="B1525" i="3" s="1"/>
  <c r="K1519" i="3"/>
  <c r="J1519" i="3"/>
  <c r="I1519" i="3"/>
  <c r="H1519" i="3"/>
  <c r="G1519" i="3"/>
  <c r="F1519" i="3"/>
  <c r="E1519" i="3"/>
  <c r="D1519" i="3"/>
  <c r="C1519" i="3"/>
  <c r="B1519" i="3"/>
  <c r="K1517" i="3"/>
  <c r="J1517" i="3"/>
  <c r="I1517" i="3"/>
  <c r="H1517" i="3"/>
  <c r="G1517" i="3"/>
  <c r="F1517" i="3"/>
  <c r="E1517" i="3"/>
  <c r="D1517" i="3"/>
  <c r="C1517" i="3"/>
  <c r="B1517" i="3"/>
  <c r="K1516" i="3"/>
  <c r="J1516" i="3"/>
  <c r="I1516" i="3"/>
  <c r="H1516" i="3"/>
  <c r="G1516" i="3"/>
  <c r="F1516" i="3"/>
  <c r="E1516" i="3"/>
  <c r="D1516" i="3"/>
  <c r="C1516" i="3"/>
  <c r="B1516" i="3"/>
  <c r="K1515" i="3"/>
  <c r="J1515" i="3"/>
  <c r="J1518" i="3" s="1"/>
  <c r="I1515" i="3"/>
  <c r="H1515" i="3"/>
  <c r="H1518" i="3" s="1"/>
  <c r="G1515" i="3"/>
  <c r="G1518" i="3" s="1"/>
  <c r="F1515" i="3"/>
  <c r="F1518" i="3" s="1"/>
  <c r="E1515" i="3"/>
  <c r="E1518" i="3" s="1"/>
  <c r="D1515" i="3"/>
  <c r="D1518" i="3" s="1"/>
  <c r="C1515" i="3"/>
  <c r="B1515" i="3"/>
  <c r="K1513" i="3"/>
  <c r="J1513" i="3"/>
  <c r="I1513" i="3"/>
  <c r="H1513" i="3"/>
  <c r="G1513" i="3"/>
  <c r="F1513" i="3"/>
  <c r="E1513" i="3"/>
  <c r="D1513" i="3"/>
  <c r="C1513" i="3"/>
  <c r="B1513" i="3"/>
  <c r="K1511" i="3"/>
  <c r="J1511" i="3"/>
  <c r="I1511" i="3"/>
  <c r="H1511" i="3"/>
  <c r="G1511" i="3"/>
  <c r="F1511" i="3"/>
  <c r="E1511" i="3"/>
  <c r="D1511" i="3"/>
  <c r="C1511" i="3"/>
  <c r="B1511" i="3"/>
  <c r="K1510" i="3"/>
  <c r="J1510" i="3"/>
  <c r="I1510" i="3"/>
  <c r="H1510" i="3"/>
  <c r="G1510" i="3"/>
  <c r="F1510" i="3"/>
  <c r="E1510" i="3"/>
  <c r="D1510" i="3"/>
  <c r="C1510" i="3"/>
  <c r="B1510" i="3"/>
  <c r="K1509" i="3"/>
  <c r="K1512" i="3" s="1"/>
  <c r="J1509" i="3"/>
  <c r="J1512" i="3" s="1"/>
  <c r="I1509" i="3"/>
  <c r="H1509" i="3"/>
  <c r="H1512" i="3" s="1"/>
  <c r="G1509" i="3"/>
  <c r="G1512" i="3" s="1"/>
  <c r="F1509" i="3"/>
  <c r="E1509" i="3"/>
  <c r="E1512" i="3" s="1"/>
  <c r="D1509" i="3"/>
  <c r="D1512" i="3" s="1"/>
  <c r="C1509" i="3"/>
  <c r="C1512" i="3" s="1"/>
  <c r="B1509" i="3"/>
  <c r="K1500" i="3"/>
  <c r="J1500" i="3"/>
  <c r="I1500" i="3"/>
  <c r="H1500" i="3"/>
  <c r="G1500" i="3"/>
  <c r="F1500" i="3"/>
  <c r="E1500" i="3"/>
  <c r="D1500" i="3"/>
  <c r="C1500" i="3"/>
  <c r="B1500" i="3"/>
  <c r="K1498" i="3"/>
  <c r="J1498" i="3"/>
  <c r="I1498" i="3"/>
  <c r="H1498" i="3"/>
  <c r="G1498" i="3"/>
  <c r="F1498" i="3"/>
  <c r="E1498" i="3"/>
  <c r="D1498" i="3"/>
  <c r="C1498" i="3"/>
  <c r="B1498" i="3"/>
  <c r="K1497" i="3"/>
  <c r="J1497" i="3"/>
  <c r="I1497" i="3"/>
  <c r="H1497" i="3"/>
  <c r="G1497" i="3"/>
  <c r="F1497" i="3"/>
  <c r="E1497" i="3"/>
  <c r="D1497" i="3"/>
  <c r="C1497" i="3"/>
  <c r="B1497" i="3"/>
  <c r="K1496" i="3"/>
  <c r="K1499" i="3" s="1"/>
  <c r="J1496" i="3"/>
  <c r="J1499" i="3" s="1"/>
  <c r="I1496" i="3"/>
  <c r="I1499" i="3" s="1"/>
  <c r="H1496" i="3"/>
  <c r="G1496" i="3"/>
  <c r="G1499" i="3" s="1"/>
  <c r="F1496" i="3"/>
  <c r="E1496" i="3"/>
  <c r="E1499" i="3" s="1"/>
  <c r="D1496" i="3"/>
  <c r="D1499" i="3" s="1"/>
  <c r="C1496" i="3"/>
  <c r="C1499" i="3" s="1"/>
  <c r="B1496" i="3"/>
  <c r="B1499" i="3" s="1"/>
  <c r="K1494" i="3"/>
  <c r="J1494" i="3"/>
  <c r="I1494" i="3"/>
  <c r="H1494" i="3"/>
  <c r="G1494" i="3"/>
  <c r="F1494" i="3"/>
  <c r="E1494" i="3"/>
  <c r="D1494" i="3"/>
  <c r="C1494" i="3"/>
  <c r="B1494" i="3"/>
  <c r="K1492" i="3"/>
  <c r="J1492" i="3"/>
  <c r="I1492" i="3"/>
  <c r="H1492" i="3"/>
  <c r="G1492" i="3"/>
  <c r="F1492" i="3"/>
  <c r="E1492" i="3"/>
  <c r="D1492" i="3"/>
  <c r="C1492" i="3"/>
  <c r="B1492" i="3"/>
  <c r="K1491" i="3"/>
  <c r="J1491" i="3"/>
  <c r="I1491" i="3"/>
  <c r="H1491" i="3"/>
  <c r="G1491" i="3"/>
  <c r="F1491" i="3"/>
  <c r="E1491" i="3"/>
  <c r="D1491" i="3"/>
  <c r="C1491" i="3"/>
  <c r="B1491" i="3"/>
  <c r="K1490" i="3"/>
  <c r="K1493" i="3" s="1"/>
  <c r="J1490" i="3"/>
  <c r="J1493" i="3" s="1"/>
  <c r="I1490" i="3"/>
  <c r="I1493" i="3" s="1"/>
  <c r="H1490" i="3"/>
  <c r="G1490" i="3"/>
  <c r="G1493" i="3" s="1"/>
  <c r="F1490" i="3"/>
  <c r="E1490" i="3"/>
  <c r="D1490" i="3"/>
  <c r="D1493" i="3" s="1"/>
  <c r="C1490" i="3"/>
  <c r="C1493" i="3" s="1"/>
  <c r="B1490" i="3"/>
  <c r="K1487" i="3"/>
  <c r="J1487" i="3"/>
  <c r="I1487" i="3"/>
  <c r="H1487" i="3"/>
  <c r="G1487" i="3"/>
  <c r="F1487" i="3"/>
  <c r="E1487" i="3"/>
  <c r="D1487" i="3"/>
  <c r="C1487" i="3"/>
  <c r="B1487" i="3"/>
  <c r="K1485" i="3"/>
  <c r="J1485" i="3"/>
  <c r="I1485" i="3"/>
  <c r="H1485" i="3"/>
  <c r="G1485" i="3"/>
  <c r="F1485" i="3"/>
  <c r="E1485" i="3"/>
  <c r="D1485" i="3"/>
  <c r="C1485" i="3"/>
  <c r="B1485" i="3"/>
  <c r="K1484" i="3"/>
  <c r="J1484" i="3"/>
  <c r="I1484" i="3"/>
  <c r="H1484" i="3"/>
  <c r="G1484" i="3"/>
  <c r="F1484" i="3"/>
  <c r="E1484" i="3"/>
  <c r="D1484" i="3"/>
  <c r="C1484" i="3"/>
  <c r="B1484" i="3"/>
  <c r="K1483" i="3"/>
  <c r="K1486" i="3" s="1"/>
  <c r="J1483" i="3"/>
  <c r="J1486" i="3" s="1"/>
  <c r="I1483" i="3"/>
  <c r="I1486" i="3" s="1"/>
  <c r="H1483" i="3"/>
  <c r="G1483" i="3"/>
  <c r="F1483" i="3"/>
  <c r="E1483" i="3"/>
  <c r="E1486" i="3" s="1"/>
  <c r="D1483" i="3"/>
  <c r="D1486" i="3" s="1"/>
  <c r="C1483" i="3"/>
  <c r="C1486" i="3" s="1"/>
  <c r="B1483" i="3"/>
  <c r="K1481" i="3"/>
  <c r="J1481" i="3"/>
  <c r="I1481" i="3"/>
  <c r="H1481" i="3"/>
  <c r="G1481" i="3"/>
  <c r="F1481" i="3"/>
  <c r="E1481" i="3"/>
  <c r="D1481" i="3"/>
  <c r="C1481" i="3"/>
  <c r="B1481" i="3"/>
  <c r="K1479" i="3"/>
  <c r="J1479" i="3"/>
  <c r="I1479" i="3"/>
  <c r="H1479" i="3"/>
  <c r="G1479" i="3"/>
  <c r="F1479" i="3"/>
  <c r="E1479" i="3"/>
  <c r="D1479" i="3"/>
  <c r="C1479" i="3"/>
  <c r="B1479" i="3"/>
  <c r="K1478" i="3"/>
  <c r="J1478" i="3"/>
  <c r="I1478" i="3"/>
  <c r="H1478" i="3"/>
  <c r="G1478" i="3"/>
  <c r="F1478" i="3"/>
  <c r="E1478" i="3"/>
  <c r="D1478" i="3"/>
  <c r="C1478" i="3"/>
  <c r="B1478" i="3"/>
  <c r="K1477" i="3"/>
  <c r="K1480" i="3" s="1"/>
  <c r="J1477" i="3"/>
  <c r="J1480" i="3" s="1"/>
  <c r="I1477" i="3"/>
  <c r="H1477" i="3"/>
  <c r="H1480" i="3" s="1"/>
  <c r="G1477" i="3"/>
  <c r="G1480" i="3" s="1"/>
  <c r="F1477" i="3"/>
  <c r="E1477" i="3"/>
  <c r="D1477" i="3"/>
  <c r="D1480" i="3" s="1"/>
  <c r="C1477" i="3"/>
  <c r="C1480" i="3" s="1"/>
  <c r="B1477" i="3"/>
  <c r="B1480" i="3" s="1"/>
  <c r="K1468" i="3"/>
  <c r="J1468" i="3"/>
  <c r="I1468" i="3"/>
  <c r="H1468" i="3"/>
  <c r="G1468" i="3"/>
  <c r="F1468" i="3"/>
  <c r="E1468" i="3"/>
  <c r="D1468" i="3"/>
  <c r="C1468" i="3"/>
  <c r="B1468" i="3"/>
  <c r="K1466" i="3"/>
  <c r="J1466" i="3"/>
  <c r="I1466" i="3"/>
  <c r="H1466" i="3"/>
  <c r="G1466" i="3"/>
  <c r="F1466" i="3"/>
  <c r="E1466" i="3"/>
  <c r="D1466" i="3"/>
  <c r="C1466" i="3"/>
  <c r="B1466" i="3"/>
  <c r="K1465" i="3"/>
  <c r="J1465" i="3"/>
  <c r="I1465" i="3"/>
  <c r="H1465" i="3"/>
  <c r="G1465" i="3"/>
  <c r="F1465" i="3"/>
  <c r="E1465" i="3"/>
  <c r="D1465" i="3"/>
  <c r="C1465" i="3"/>
  <c r="B1465" i="3"/>
  <c r="K1464" i="3"/>
  <c r="K1467" i="3" s="1"/>
  <c r="J1464" i="3"/>
  <c r="I1464" i="3"/>
  <c r="I1467" i="3" s="1"/>
  <c r="H1464" i="3"/>
  <c r="H1467" i="3" s="1"/>
  <c r="G1464" i="3"/>
  <c r="F1464" i="3"/>
  <c r="E1464" i="3"/>
  <c r="D1464" i="3"/>
  <c r="D1467" i="3" s="1"/>
  <c r="C1464" i="3"/>
  <c r="C1467" i="3" s="1"/>
  <c r="B1464" i="3"/>
  <c r="B1467" i="3" s="1"/>
  <c r="K1462" i="3"/>
  <c r="J1462" i="3"/>
  <c r="I1462" i="3"/>
  <c r="H1462" i="3"/>
  <c r="G1462" i="3"/>
  <c r="F1462" i="3"/>
  <c r="E1462" i="3"/>
  <c r="D1462" i="3"/>
  <c r="C1462" i="3"/>
  <c r="B1462" i="3"/>
  <c r="K1460" i="3"/>
  <c r="J1460" i="3"/>
  <c r="I1460" i="3"/>
  <c r="H1460" i="3"/>
  <c r="G1460" i="3"/>
  <c r="F1460" i="3"/>
  <c r="E1460" i="3"/>
  <c r="D1460" i="3"/>
  <c r="C1460" i="3"/>
  <c r="B1460" i="3"/>
  <c r="K1459" i="3"/>
  <c r="J1459" i="3"/>
  <c r="I1459" i="3"/>
  <c r="H1459" i="3"/>
  <c r="G1459" i="3"/>
  <c r="F1459" i="3"/>
  <c r="E1459" i="3"/>
  <c r="D1459" i="3"/>
  <c r="C1459" i="3"/>
  <c r="B1459" i="3"/>
  <c r="K1458" i="3"/>
  <c r="J1458" i="3"/>
  <c r="J1461" i="3" s="1"/>
  <c r="I1458" i="3"/>
  <c r="I1461" i="3" s="1"/>
  <c r="H1458" i="3"/>
  <c r="H1461" i="3" s="1"/>
  <c r="G1458" i="3"/>
  <c r="G1461" i="3" s="1"/>
  <c r="F1458" i="3"/>
  <c r="E1458" i="3"/>
  <c r="D1458" i="3"/>
  <c r="D1461" i="3" s="1"/>
  <c r="C1458" i="3"/>
  <c r="C1461" i="3" s="1"/>
  <c r="B1458" i="3"/>
  <c r="B1461" i="3" s="1"/>
  <c r="K1455" i="3"/>
  <c r="J1455" i="3"/>
  <c r="I1455" i="3"/>
  <c r="H1455" i="3"/>
  <c r="G1455" i="3"/>
  <c r="F1455" i="3"/>
  <c r="E1455" i="3"/>
  <c r="D1455" i="3"/>
  <c r="C1455" i="3"/>
  <c r="B1455" i="3"/>
  <c r="K1453" i="3"/>
  <c r="J1453" i="3"/>
  <c r="I1453" i="3"/>
  <c r="H1453" i="3"/>
  <c r="G1453" i="3"/>
  <c r="F1453" i="3"/>
  <c r="E1453" i="3"/>
  <c r="D1453" i="3"/>
  <c r="C1453" i="3"/>
  <c r="B1453" i="3"/>
  <c r="K1452" i="3"/>
  <c r="J1452" i="3"/>
  <c r="I1452" i="3"/>
  <c r="H1452" i="3"/>
  <c r="G1452" i="3"/>
  <c r="F1452" i="3"/>
  <c r="E1452" i="3"/>
  <c r="D1452" i="3"/>
  <c r="C1452" i="3"/>
  <c r="B1452" i="3"/>
  <c r="K1451" i="3"/>
  <c r="K1454" i="3" s="1"/>
  <c r="J1451" i="3"/>
  <c r="J1454" i="3" s="1"/>
  <c r="I1451" i="3"/>
  <c r="I1454" i="3" s="1"/>
  <c r="H1451" i="3"/>
  <c r="G1451" i="3"/>
  <c r="G1454" i="3" s="1"/>
  <c r="F1451" i="3"/>
  <c r="E1451" i="3"/>
  <c r="D1451" i="3"/>
  <c r="D1454" i="3" s="1"/>
  <c r="C1451" i="3"/>
  <c r="B1451" i="3"/>
  <c r="B1454" i="3" s="1"/>
  <c r="K1449" i="3"/>
  <c r="J1449" i="3"/>
  <c r="I1449" i="3"/>
  <c r="H1449" i="3"/>
  <c r="G1449" i="3"/>
  <c r="F1449" i="3"/>
  <c r="E1449" i="3"/>
  <c r="D1449" i="3"/>
  <c r="C1449" i="3"/>
  <c r="B1449" i="3"/>
  <c r="K1447" i="3"/>
  <c r="J1447" i="3"/>
  <c r="I1447" i="3"/>
  <c r="H1447" i="3"/>
  <c r="G1447" i="3"/>
  <c r="F1447" i="3"/>
  <c r="E1447" i="3"/>
  <c r="D1447" i="3"/>
  <c r="C1447" i="3"/>
  <c r="B1447" i="3"/>
  <c r="K1446" i="3"/>
  <c r="J1446" i="3"/>
  <c r="I1446" i="3"/>
  <c r="H1446" i="3"/>
  <c r="G1446" i="3"/>
  <c r="F1446" i="3"/>
  <c r="E1446" i="3"/>
  <c r="D1446" i="3"/>
  <c r="C1446" i="3"/>
  <c r="B1446" i="3"/>
  <c r="K1445" i="3"/>
  <c r="K1448" i="3" s="1"/>
  <c r="J1445" i="3"/>
  <c r="J1448" i="3" s="1"/>
  <c r="I1445" i="3"/>
  <c r="I1448" i="3" s="1"/>
  <c r="H1445" i="3"/>
  <c r="G1445" i="3"/>
  <c r="F1445" i="3"/>
  <c r="E1445" i="3"/>
  <c r="E1448" i="3" s="1"/>
  <c r="D1445" i="3"/>
  <c r="D1448" i="3" s="1"/>
  <c r="C1445" i="3"/>
  <c r="C1448" i="3" s="1"/>
  <c r="B1445" i="3"/>
  <c r="B1448" i="3" s="1"/>
  <c r="K1436" i="3"/>
  <c r="J1436" i="3"/>
  <c r="I1436" i="3"/>
  <c r="H1436" i="3"/>
  <c r="G1436" i="3"/>
  <c r="F1436" i="3"/>
  <c r="E1436" i="3"/>
  <c r="D1436" i="3"/>
  <c r="C1436" i="3"/>
  <c r="B1436" i="3"/>
  <c r="K1434" i="3"/>
  <c r="J1434" i="3"/>
  <c r="I1434" i="3"/>
  <c r="H1434" i="3"/>
  <c r="G1434" i="3"/>
  <c r="F1434" i="3"/>
  <c r="E1434" i="3"/>
  <c r="D1434" i="3"/>
  <c r="C1434" i="3"/>
  <c r="B1434" i="3"/>
  <c r="K1433" i="3"/>
  <c r="J1433" i="3"/>
  <c r="I1433" i="3"/>
  <c r="H1433" i="3"/>
  <c r="G1433" i="3"/>
  <c r="F1433" i="3"/>
  <c r="E1433" i="3"/>
  <c r="D1433" i="3"/>
  <c r="C1433" i="3"/>
  <c r="B1433" i="3"/>
  <c r="K1432" i="3"/>
  <c r="J1432" i="3"/>
  <c r="I1432" i="3"/>
  <c r="I1435" i="3" s="1"/>
  <c r="I1437" i="3" s="1"/>
  <c r="H1432" i="3"/>
  <c r="H1435" i="3" s="1"/>
  <c r="G1432" i="3"/>
  <c r="G1435" i="3" s="1"/>
  <c r="F1432" i="3"/>
  <c r="E1432" i="3"/>
  <c r="D1432" i="3"/>
  <c r="D1435" i="3" s="1"/>
  <c r="C1432" i="3"/>
  <c r="B1432" i="3"/>
  <c r="B1435" i="3" s="1"/>
  <c r="K1430" i="3"/>
  <c r="J1430" i="3"/>
  <c r="I1430" i="3"/>
  <c r="H1430" i="3"/>
  <c r="G1430" i="3"/>
  <c r="F1430" i="3"/>
  <c r="E1430" i="3"/>
  <c r="D1430" i="3"/>
  <c r="C1430" i="3"/>
  <c r="B1430" i="3"/>
  <c r="K1428" i="3"/>
  <c r="J1428" i="3"/>
  <c r="I1428" i="3"/>
  <c r="H1428" i="3"/>
  <c r="G1428" i="3"/>
  <c r="F1428" i="3"/>
  <c r="E1428" i="3"/>
  <c r="D1428" i="3"/>
  <c r="C1428" i="3"/>
  <c r="B1428" i="3"/>
  <c r="K1427" i="3"/>
  <c r="J1427" i="3"/>
  <c r="I1427" i="3"/>
  <c r="H1427" i="3"/>
  <c r="G1427" i="3"/>
  <c r="F1427" i="3"/>
  <c r="E1427" i="3"/>
  <c r="D1427" i="3"/>
  <c r="C1427" i="3"/>
  <c r="B1427" i="3"/>
  <c r="K1426" i="3"/>
  <c r="K1429" i="3" s="1"/>
  <c r="K1431" i="3" s="1"/>
  <c r="J1426" i="3"/>
  <c r="J1429" i="3" s="1"/>
  <c r="I1426" i="3"/>
  <c r="I1429" i="3" s="1"/>
  <c r="H1426" i="3"/>
  <c r="H1429" i="3" s="1"/>
  <c r="G1426" i="3"/>
  <c r="G1429" i="3" s="1"/>
  <c r="F1426" i="3"/>
  <c r="E1426" i="3"/>
  <c r="E1429" i="3" s="1"/>
  <c r="D1426" i="3"/>
  <c r="D1429" i="3" s="1"/>
  <c r="C1426" i="3"/>
  <c r="C1429" i="3" s="1"/>
  <c r="B1426" i="3"/>
  <c r="B1429" i="3" s="1"/>
  <c r="K1423" i="3"/>
  <c r="J1423" i="3"/>
  <c r="I1423" i="3"/>
  <c r="H1423" i="3"/>
  <c r="G1423" i="3"/>
  <c r="F1423" i="3"/>
  <c r="E1423" i="3"/>
  <c r="D1423" i="3"/>
  <c r="C1423" i="3"/>
  <c r="B1423" i="3"/>
  <c r="K1421" i="3"/>
  <c r="J1421" i="3"/>
  <c r="I1421" i="3"/>
  <c r="H1421" i="3"/>
  <c r="G1421" i="3"/>
  <c r="F1421" i="3"/>
  <c r="E1421" i="3"/>
  <c r="D1421" i="3"/>
  <c r="C1421" i="3"/>
  <c r="B1421" i="3"/>
  <c r="K1420" i="3"/>
  <c r="J1420" i="3"/>
  <c r="I1420" i="3"/>
  <c r="H1420" i="3"/>
  <c r="G1420" i="3"/>
  <c r="F1420" i="3"/>
  <c r="E1420" i="3"/>
  <c r="D1420" i="3"/>
  <c r="C1420" i="3"/>
  <c r="B1420" i="3"/>
  <c r="K1419" i="3"/>
  <c r="K1422" i="3" s="1"/>
  <c r="J1419" i="3"/>
  <c r="J1422" i="3" s="1"/>
  <c r="I1419" i="3"/>
  <c r="I1422" i="3" s="1"/>
  <c r="H1419" i="3"/>
  <c r="G1419" i="3"/>
  <c r="G1422" i="3" s="1"/>
  <c r="F1419" i="3"/>
  <c r="E1419" i="3"/>
  <c r="E1422" i="3" s="1"/>
  <c r="D1419" i="3"/>
  <c r="D1422" i="3" s="1"/>
  <c r="C1419" i="3"/>
  <c r="C1422" i="3" s="1"/>
  <c r="B1419" i="3"/>
  <c r="B1422" i="3" s="1"/>
  <c r="K1417" i="3"/>
  <c r="J1417" i="3"/>
  <c r="I1417" i="3"/>
  <c r="H1417" i="3"/>
  <c r="G1417" i="3"/>
  <c r="F1417" i="3"/>
  <c r="E1417" i="3"/>
  <c r="D1417" i="3"/>
  <c r="C1417" i="3"/>
  <c r="B1417" i="3"/>
  <c r="K1415" i="3"/>
  <c r="J1415" i="3"/>
  <c r="I1415" i="3"/>
  <c r="H1415" i="3"/>
  <c r="G1415" i="3"/>
  <c r="F1415" i="3"/>
  <c r="E1415" i="3"/>
  <c r="D1415" i="3"/>
  <c r="C1415" i="3"/>
  <c r="B1415" i="3"/>
  <c r="K1414" i="3"/>
  <c r="J1414" i="3"/>
  <c r="I1414" i="3"/>
  <c r="H1414" i="3"/>
  <c r="G1414" i="3"/>
  <c r="F1414" i="3"/>
  <c r="E1414" i="3"/>
  <c r="D1414" i="3"/>
  <c r="C1414" i="3"/>
  <c r="B1414" i="3"/>
  <c r="K1413" i="3"/>
  <c r="K1416" i="3" s="1"/>
  <c r="J1413" i="3"/>
  <c r="J1416" i="3" s="1"/>
  <c r="I1413" i="3"/>
  <c r="I1416" i="3" s="1"/>
  <c r="I1418" i="3" s="1"/>
  <c r="H1413" i="3"/>
  <c r="H1416" i="3" s="1"/>
  <c r="G1413" i="3"/>
  <c r="G1416" i="3" s="1"/>
  <c r="F1413" i="3"/>
  <c r="E1413" i="3"/>
  <c r="D1413" i="3"/>
  <c r="C1413" i="3"/>
  <c r="C1416" i="3" s="1"/>
  <c r="B1413" i="3"/>
  <c r="B1416" i="3" s="1"/>
  <c r="K1404" i="3"/>
  <c r="J1404" i="3"/>
  <c r="I1404" i="3"/>
  <c r="H1404" i="3"/>
  <c r="G1404" i="3"/>
  <c r="F1404" i="3"/>
  <c r="E1404" i="3"/>
  <c r="D1404" i="3"/>
  <c r="C1404" i="3"/>
  <c r="B1404" i="3"/>
  <c r="K1402" i="3"/>
  <c r="J1402" i="3"/>
  <c r="I1402" i="3"/>
  <c r="H1402" i="3"/>
  <c r="G1402" i="3"/>
  <c r="F1402" i="3"/>
  <c r="E1402" i="3"/>
  <c r="D1402" i="3"/>
  <c r="C1402" i="3"/>
  <c r="B1402" i="3"/>
  <c r="K1401" i="3"/>
  <c r="J1401" i="3"/>
  <c r="I1401" i="3"/>
  <c r="H1401" i="3"/>
  <c r="G1401" i="3"/>
  <c r="F1401" i="3"/>
  <c r="E1401" i="3"/>
  <c r="D1401" i="3"/>
  <c r="C1401" i="3"/>
  <c r="B1401" i="3"/>
  <c r="K1400" i="3"/>
  <c r="K1403" i="3" s="1"/>
  <c r="J1400" i="3"/>
  <c r="J1403" i="3" s="1"/>
  <c r="I1400" i="3"/>
  <c r="I1403" i="3" s="1"/>
  <c r="H1400" i="3"/>
  <c r="G1400" i="3"/>
  <c r="F1400" i="3"/>
  <c r="E1400" i="3"/>
  <c r="D1400" i="3"/>
  <c r="D1403" i="3" s="1"/>
  <c r="C1400" i="3"/>
  <c r="C1403" i="3" s="1"/>
  <c r="B1400" i="3"/>
  <c r="B1403" i="3" s="1"/>
  <c r="K1398" i="3"/>
  <c r="J1398" i="3"/>
  <c r="I1398" i="3"/>
  <c r="H1398" i="3"/>
  <c r="G1398" i="3"/>
  <c r="F1398" i="3"/>
  <c r="E1398" i="3"/>
  <c r="D1398" i="3"/>
  <c r="C1398" i="3"/>
  <c r="B1398" i="3"/>
  <c r="K1396" i="3"/>
  <c r="J1396" i="3"/>
  <c r="I1396" i="3"/>
  <c r="H1396" i="3"/>
  <c r="G1396" i="3"/>
  <c r="F1396" i="3"/>
  <c r="E1396" i="3"/>
  <c r="D1396" i="3"/>
  <c r="C1396" i="3"/>
  <c r="B1396" i="3"/>
  <c r="K1395" i="3"/>
  <c r="J1395" i="3"/>
  <c r="I1395" i="3"/>
  <c r="H1395" i="3"/>
  <c r="G1395" i="3"/>
  <c r="F1395" i="3"/>
  <c r="E1395" i="3"/>
  <c r="D1395" i="3"/>
  <c r="C1395" i="3"/>
  <c r="B1395" i="3"/>
  <c r="K1394" i="3"/>
  <c r="K1397" i="3" s="1"/>
  <c r="J1394" i="3"/>
  <c r="J1397" i="3" s="1"/>
  <c r="I1394" i="3"/>
  <c r="I1397" i="3" s="1"/>
  <c r="H1394" i="3"/>
  <c r="H1397" i="3" s="1"/>
  <c r="G1394" i="3"/>
  <c r="G1397" i="3" s="1"/>
  <c r="F1394" i="3"/>
  <c r="F1397" i="3" s="1"/>
  <c r="E1394" i="3"/>
  <c r="E1397" i="3" s="1"/>
  <c r="D1394" i="3"/>
  <c r="D1397" i="3" s="1"/>
  <c r="C1394" i="3"/>
  <c r="B1394" i="3"/>
  <c r="B1397" i="3" s="1"/>
  <c r="K1391" i="3"/>
  <c r="J1391" i="3"/>
  <c r="I1391" i="3"/>
  <c r="H1391" i="3"/>
  <c r="G1391" i="3"/>
  <c r="F1391" i="3"/>
  <c r="E1391" i="3"/>
  <c r="D1391" i="3"/>
  <c r="C1391" i="3"/>
  <c r="B1391" i="3"/>
  <c r="K1389" i="3"/>
  <c r="J1389" i="3"/>
  <c r="I1389" i="3"/>
  <c r="H1389" i="3"/>
  <c r="G1389" i="3"/>
  <c r="F1389" i="3"/>
  <c r="E1389" i="3"/>
  <c r="D1389" i="3"/>
  <c r="C1389" i="3"/>
  <c r="B1389" i="3"/>
  <c r="K1388" i="3"/>
  <c r="J1388" i="3"/>
  <c r="I1388" i="3"/>
  <c r="H1388" i="3"/>
  <c r="G1388" i="3"/>
  <c r="F1388" i="3"/>
  <c r="E1388" i="3"/>
  <c r="D1388" i="3"/>
  <c r="C1388" i="3"/>
  <c r="B1388" i="3"/>
  <c r="K1387" i="3"/>
  <c r="J1387" i="3"/>
  <c r="J1390" i="3" s="1"/>
  <c r="I1387" i="3"/>
  <c r="I1390" i="3" s="1"/>
  <c r="I1392" i="3" s="1"/>
  <c r="H1387" i="3"/>
  <c r="H1390" i="3" s="1"/>
  <c r="G1387" i="3"/>
  <c r="F1387" i="3"/>
  <c r="E1387" i="3"/>
  <c r="D1387" i="3"/>
  <c r="D1390" i="3" s="1"/>
  <c r="C1387" i="3"/>
  <c r="C1390" i="3" s="1"/>
  <c r="B1387" i="3"/>
  <c r="B1390" i="3" s="1"/>
  <c r="K1385" i="3"/>
  <c r="J1385" i="3"/>
  <c r="I1385" i="3"/>
  <c r="H1385" i="3"/>
  <c r="G1385" i="3"/>
  <c r="F1385" i="3"/>
  <c r="E1385" i="3"/>
  <c r="D1385" i="3"/>
  <c r="C1385" i="3"/>
  <c r="B1385" i="3"/>
  <c r="K1383" i="3"/>
  <c r="J1383" i="3"/>
  <c r="I1383" i="3"/>
  <c r="H1383" i="3"/>
  <c r="G1383" i="3"/>
  <c r="F1383" i="3"/>
  <c r="E1383" i="3"/>
  <c r="D1383" i="3"/>
  <c r="C1383" i="3"/>
  <c r="B1383" i="3"/>
  <c r="K1382" i="3"/>
  <c r="J1382" i="3"/>
  <c r="I1382" i="3"/>
  <c r="H1382" i="3"/>
  <c r="G1382" i="3"/>
  <c r="F1382" i="3"/>
  <c r="E1382" i="3"/>
  <c r="D1382" i="3"/>
  <c r="C1382" i="3"/>
  <c r="B1382" i="3"/>
  <c r="K1381" i="3"/>
  <c r="J1381" i="3"/>
  <c r="J1384" i="3" s="1"/>
  <c r="I1381" i="3"/>
  <c r="H1381" i="3"/>
  <c r="G1381" i="3"/>
  <c r="G1384" i="3" s="1"/>
  <c r="F1381" i="3"/>
  <c r="F1384" i="3" s="1"/>
  <c r="E1381" i="3"/>
  <c r="D1381" i="3"/>
  <c r="D1384" i="3" s="1"/>
  <c r="C1381" i="3"/>
  <c r="C1384" i="3" s="1"/>
  <c r="B1381" i="3"/>
  <c r="B1384" i="3" s="1"/>
  <c r="K1372" i="3"/>
  <c r="J1372" i="3"/>
  <c r="I1372" i="3"/>
  <c r="H1372" i="3"/>
  <c r="G1372" i="3"/>
  <c r="F1372" i="3"/>
  <c r="E1372" i="3"/>
  <c r="D1372" i="3"/>
  <c r="C1372" i="3"/>
  <c r="B1372" i="3"/>
  <c r="K1370" i="3"/>
  <c r="J1370" i="3"/>
  <c r="I1370" i="3"/>
  <c r="H1370" i="3"/>
  <c r="G1370" i="3"/>
  <c r="F1370" i="3"/>
  <c r="E1370" i="3"/>
  <c r="D1370" i="3"/>
  <c r="C1370" i="3"/>
  <c r="B1370" i="3"/>
  <c r="K1369" i="3"/>
  <c r="J1369" i="3"/>
  <c r="I1369" i="3"/>
  <c r="H1369" i="3"/>
  <c r="G1369" i="3"/>
  <c r="F1369" i="3"/>
  <c r="E1369" i="3"/>
  <c r="D1369" i="3"/>
  <c r="C1369" i="3"/>
  <c r="B1369" i="3"/>
  <c r="K1368" i="3"/>
  <c r="K1371" i="3" s="1"/>
  <c r="J1368" i="3"/>
  <c r="J1371" i="3" s="1"/>
  <c r="I1368" i="3"/>
  <c r="I1371" i="3" s="1"/>
  <c r="H1368" i="3"/>
  <c r="H1371" i="3" s="1"/>
  <c r="G1368" i="3"/>
  <c r="F1368" i="3"/>
  <c r="E1368" i="3"/>
  <c r="E1371" i="3" s="1"/>
  <c r="D1368" i="3"/>
  <c r="D1371" i="3" s="1"/>
  <c r="C1368" i="3"/>
  <c r="C1371" i="3" s="1"/>
  <c r="B1368" i="3"/>
  <c r="B1371" i="3" s="1"/>
  <c r="K1366" i="3"/>
  <c r="J1366" i="3"/>
  <c r="I1366" i="3"/>
  <c r="H1366" i="3"/>
  <c r="G1366" i="3"/>
  <c r="F1366" i="3"/>
  <c r="E1366" i="3"/>
  <c r="D1366" i="3"/>
  <c r="C1366" i="3"/>
  <c r="B1366" i="3"/>
  <c r="K1364" i="3"/>
  <c r="J1364" i="3"/>
  <c r="I1364" i="3"/>
  <c r="H1364" i="3"/>
  <c r="G1364" i="3"/>
  <c r="F1364" i="3"/>
  <c r="E1364" i="3"/>
  <c r="D1364" i="3"/>
  <c r="C1364" i="3"/>
  <c r="B1364" i="3"/>
  <c r="K1363" i="3"/>
  <c r="J1363" i="3"/>
  <c r="I1363" i="3"/>
  <c r="H1363" i="3"/>
  <c r="G1363" i="3"/>
  <c r="F1363" i="3"/>
  <c r="E1363" i="3"/>
  <c r="D1363" i="3"/>
  <c r="C1363" i="3"/>
  <c r="B1363" i="3"/>
  <c r="K1362" i="3"/>
  <c r="K1365" i="3" s="1"/>
  <c r="J1362" i="3"/>
  <c r="J1365" i="3" s="1"/>
  <c r="I1362" i="3"/>
  <c r="I1365" i="3" s="1"/>
  <c r="H1362" i="3"/>
  <c r="H1365" i="3" s="1"/>
  <c r="G1362" i="3"/>
  <c r="F1362" i="3"/>
  <c r="E1362" i="3"/>
  <c r="D1362" i="3"/>
  <c r="D1365" i="3" s="1"/>
  <c r="C1362" i="3"/>
  <c r="B1362" i="3"/>
  <c r="B1365" i="3" s="1"/>
  <c r="K1359" i="3"/>
  <c r="J1359" i="3"/>
  <c r="I1359" i="3"/>
  <c r="H1359" i="3"/>
  <c r="G1359" i="3"/>
  <c r="F1359" i="3"/>
  <c r="E1359" i="3"/>
  <c r="D1359" i="3"/>
  <c r="C1359" i="3"/>
  <c r="B1359" i="3"/>
  <c r="K1357" i="3"/>
  <c r="J1357" i="3"/>
  <c r="I1357" i="3"/>
  <c r="H1357" i="3"/>
  <c r="G1357" i="3"/>
  <c r="F1357" i="3"/>
  <c r="E1357" i="3"/>
  <c r="D1357" i="3"/>
  <c r="C1357" i="3"/>
  <c r="B1357" i="3"/>
  <c r="K1356" i="3"/>
  <c r="J1356" i="3"/>
  <c r="I1356" i="3"/>
  <c r="H1356" i="3"/>
  <c r="G1356" i="3"/>
  <c r="F1356" i="3"/>
  <c r="E1356" i="3"/>
  <c r="D1356" i="3"/>
  <c r="C1356" i="3"/>
  <c r="B1356" i="3"/>
  <c r="K1355" i="3"/>
  <c r="K1358" i="3" s="1"/>
  <c r="J1355" i="3"/>
  <c r="J1358" i="3" s="1"/>
  <c r="I1355" i="3"/>
  <c r="H1355" i="3"/>
  <c r="G1355" i="3"/>
  <c r="G1358" i="3" s="1"/>
  <c r="F1355" i="3"/>
  <c r="E1355" i="3"/>
  <c r="D1355" i="3"/>
  <c r="D1358" i="3" s="1"/>
  <c r="C1355" i="3"/>
  <c r="B1355" i="3"/>
  <c r="B1358" i="3" s="1"/>
  <c r="K1353" i="3"/>
  <c r="J1353" i="3"/>
  <c r="I1353" i="3"/>
  <c r="H1353" i="3"/>
  <c r="G1353" i="3"/>
  <c r="F1353" i="3"/>
  <c r="E1353" i="3"/>
  <c r="D1353" i="3"/>
  <c r="C1353" i="3"/>
  <c r="B1353" i="3"/>
  <c r="K1351" i="3"/>
  <c r="J1351" i="3"/>
  <c r="I1351" i="3"/>
  <c r="H1351" i="3"/>
  <c r="G1351" i="3"/>
  <c r="F1351" i="3"/>
  <c r="E1351" i="3"/>
  <c r="D1351" i="3"/>
  <c r="C1351" i="3"/>
  <c r="B1351" i="3"/>
  <c r="K1350" i="3"/>
  <c r="J1350" i="3"/>
  <c r="I1350" i="3"/>
  <c r="H1350" i="3"/>
  <c r="G1350" i="3"/>
  <c r="F1350" i="3"/>
  <c r="E1350" i="3"/>
  <c r="D1350" i="3"/>
  <c r="C1350" i="3"/>
  <c r="B1350" i="3"/>
  <c r="K1349" i="3"/>
  <c r="K1352" i="3" s="1"/>
  <c r="J1349" i="3"/>
  <c r="J1352" i="3" s="1"/>
  <c r="I1349" i="3"/>
  <c r="I1352" i="3" s="1"/>
  <c r="H1349" i="3"/>
  <c r="H1352" i="3" s="1"/>
  <c r="G1349" i="3"/>
  <c r="G1352" i="3" s="1"/>
  <c r="F1349" i="3"/>
  <c r="E1349" i="3"/>
  <c r="E1352" i="3" s="1"/>
  <c r="E1354" i="3" s="1"/>
  <c r="D1349" i="3"/>
  <c r="D1352" i="3" s="1"/>
  <c r="C1349" i="3"/>
  <c r="B1349" i="3"/>
  <c r="B1352" i="3" s="1"/>
  <c r="K1340" i="3"/>
  <c r="J1340" i="3"/>
  <c r="I1340" i="3"/>
  <c r="H1340" i="3"/>
  <c r="G1340" i="3"/>
  <c r="F1340" i="3"/>
  <c r="E1340" i="3"/>
  <c r="D1340" i="3"/>
  <c r="C1340" i="3"/>
  <c r="B1340" i="3"/>
  <c r="K1338" i="3"/>
  <c r="J1338" i="3"/>
  <c r="I1338" i="3"/>
  <c r="H1338" i="3"/>
  <c r="G1338" i="3"/>
  <c r="F1338" i="3"/>
  <c r="E1338" i="3"/>
  <c r="D1338" i="3"/>
  <c r="C1338" i="3"/>
  <c r="B1338" i="3"/>
  <c r="K1337" i="3"/>
  <c r="J1337" i="3"/>
  <c r="I1337" i="3"/>
  <c r="H1337" i="3"/>
  <c r="G1337" i="3"/>
  <c r="F1337" i="3"/>
  <c r="E1337" i="3"/>
  <c r="D1337" i="3"/>
  <c r="C1337" i="3"/>
  <c r="B1337" i="3"/>
  <c r="K1336" i="3"/>
  <c r="K1339" i="3" s="1"/>
  <c r="J1336" i="3"/>
  <c r="J1339" i="3" s="1"/>
  <c r="I1336" i="3"/>
  <c r="I1339" i="3" s="1"/>
  <c r="I1341" i="3" s="1"/>
  <c r="H1336" i="3"/>
  <c r="H1339" i="3" s="1"/>
  <c r="G1336" i="3"/>
  <c r="F1336" i="3"/>
  <c r="E1336" i="3"/>
  <c r="D1336" i="3"/>
  <c r="D1339" i="3" s="1"/>
  <c r="C1336" i="3"/>
  <c r="B1336" i="3"/>
  <c r="B1339" i="3" s="1"/>
  <c r="K1334" i="3"/>
  <c r="J1334" i="3"/>
  <c r="I1334" i="3"/>
  <c r="H1334" i="3"/>
  <c r="G1334" i="3"/>
  <c r="F1334" i="3"/>
  <c r="E1334" i="3"/>
  <c r="D1334" i="3"/>
  <c r="C1334" i="3"/>
  <c r="B1334" i="3"/>
  <c r="K1332" i="3"/>
  <c r="J1332" i="3"/>
  <c r="I1332" i="3"/>
  <c r="H1332" i="3"/>
  <c r="G1332" i="3"/>
  <c r="F1332" i="3"/>
  <c r="E1332" i="3"/>
  <c r="D1332" i="3"/>
  <c r="C1332" i="3"/>
  <c r="B1332" i="3"/>
  <c r="K1331" i="3"/>
  <c r="J1331" i="3"/>
  <c r="I1331" i="3"/>
  <c r="H1331" i="3"/>
  <c r="G1331" i="3"/>
  <c r="F1331" i="3"/>
  <c r="E1331" i="3"/>
  <c r="D1331" i="3"/>
  <c r="C1331" i="3"/>
  <c r="B1331" i="3"/>
  <c r="K1330" i="3"/>
  <c r="J1330" i="3"/>
  <c r="J1333" i="3" s="1"/>
  <c r="I1330" i="3"/>
  <c r="I1333" i="3" s="1"/>
  <c r="H1330" i="3"/>
  <c r="G1330" i="3"/>
  <c r="F1330" i="3"/>
  <c r="E1330" i="3"/>
  <c r="D1330" i="3"/>
  <c r="D1333" i="3" s="1"/>
  <c r="C1330" i="3"/>
  <c r="C1333" i="3" s="1"/>
  <c r="B1330" i="3"/>
  <c r="B1333" i="3" s="1"/>
  <c r="K1327" i="3"/>
  <c r="J1327" i="3"/>
  <c r="I1327" i="3"/>
  <c r="H1327" i="3"/>
  <c r="G1327" i="3"/>
  <c r="F1327" i="3"/>
  <c r="E1327" i="3"/>
  <c r="D1327" i="3"/>
  <c r="C1327" i="3"/>
  <c r="B1327" i="3"/>
  <c r="K1325" i="3"/>
  <c r="J1325" i="3"/>
  <c r="I1325" i="3"/>
  <c r="H1325" i="3"/>
  <c r="G1325" i="3"/>
  <c r="F1325" i="3"/>
  <c r="E1325" i="3"/>
  <c r="D1325" i="3"/>
  <c r="C1325" i="3"/>
  <c r="B1325" i="3"/>
  <c r="K1324" i="3"/>
  <c r="J1324" i="3"/>
  <c r="I1324" i="3"/>
  <c r="H1324" i="3"/>
  <c r="G1324" i="3"/>
  <c r="F1324" i="3"/>
  <c r="E1324" i="3"/>
  <c r="D1324" i="3"/>
  <c r="C1324" i="3"/>
  <c r="B1324" i="3"/>
  <c r="K1323" i="3"/>
  <c r="K1326" i="3" s="1"/>
  <c r="J1323" i="3"/>
  <c r="J1326" i="3" s="1"/>
  <c r="I1323" i="3"/>
  <c r="H1323" i="3"/>
  <c r="H1326" i="3" s="1"/>
  <c r="G1323" i="3"/>
  <c r="F1323" i="3"/>
  <c r="E1323" i="3"/>
  <c r="E1326" i="3" s="1"/>
  <c r="D1323" i="3"/>
  <c r="D1326" i="3" s="1"/>
  <c r="C1323" i="3"/>
  <c r="C1326" i="3" s="1"/>
  <c r="B1323" i="3"/>
  <c r="B1326" i="3" s="1"/>
  <c r="K1321" i="3"/>
  <c r="J1321" i="3"/>
  <c r="I1321" i="3"/>
  <c r="H1321" i="3"/>
  <c r="G1321" i="3"/>
  <c r="F1321" i="3"/>
  <c r="E1321" i="3"/>
  <c r="D1321" i="3"/>
  <c r="C1321" i="3"/>
  <c r="B1321" i="3"/>
  <c r="K1319" i="3"/>
  <c r="J1319" i="3"/>
  <c r="I1319" i="3"/>
  <c r="H1319" i="3"/>
  <c r="G1319" i="3"/>
  <c r="F1319" i="3"/>
  <c r="E1319" i="3"/>
  <c r="D1319" i="3"/>
  <c r="C1319" i="3"/>
  <c r="B1319" i="3"/>
  <c r="K1318" i="3"/>
  <c r="J1318" i="3"/>
  <c r="I1318" i="3"/>
  <c r="H1318" i="3"/>
  <c r="G1318" i="3"/>
  <c r="F1318" i="3"/>
  <c r="E1318" i="3"/>
  <c r="D1318" i="3"/>
  <c r="C1318" i="3"/>
  <c r="B1318" i="3"/>
  <c r="K1317" i="3"/>
  <c r="J1317" i="3"/>
  <c r="J1320" i="3" s="1"/>
  <c r="I1317" i="3"/>
  <c r="I1320" i="3" s="1"/>
  <c r="I1322" i="3" s="1"/>
  <c r="H1317" i="3"/>
  <c r="H1320" i="3" s="1"/>
  <c r="G1317" i="3"/>
  <c r="F1317" i="3"/>
  <c r="E1317" i="3"/>
  <c r="D1317" i="3"/>
  <c r="D1320" i="3" s="1"/>
  <c r="C1317" i="3"/>
  <c r="C1320" i="3" s="1"/>
  <c r="B1317" i="3"/>
  <c r="B1320" i="3" s="1"/>
  <c r="K1308" i="3"/>
  <c r="J1308" i="3"/>
  <c r="I1308" i="3"/>
  <c r="H1308" i="3"/>
  <c r="G1308" i="3"/>
  <c r="F1308" i="3"/>
  <c r="E1308" i="3"/>
  <c r="D1308" i="3"/>
  <c r="C1308" i="3"/>
  <c r="B1308" i="3"/>
  <c r="K1306" i="3"/>
  <c r="J1306" i="3"/>
  <c r="I1306" i="3"/>
  <c r="H1306" i="3"/>
  <c r="G1306" i="3"/>
  <c r="F1306" i="3"/>
  <c r="E1306" i="3"/>
  <c r="D1306" i="3"/>
  <c r="C1306" i="3"/>
  <c r="B1306" i="3"/>
  <c r="K1305" i="3"/>
  <c r="J1305" i="3"/>
  <c r="I1305" i="3"/>
  <c r="H1305" i="3"/>
  <c r="G1305" i="3"/>
  <c r="F1305" i="3"/>
  <c r="E1305" i="3"/>
  <c r="D1305" i="3"/>
  <c r="C1305" i="3"/>
  <c r="B1305" i="3"/>
  <c r="K1304" i="3"/>
  <c r="K1307" i="3" s="1"/>
  <c r="J1304" i="3"/>
  <c r="J1307" i="3" s="1"/>
  <c r="I1304" i="3"/>
  <c r="I1307" i="3" s="1"/>
  <c r="H1304" i="3"/>
  <c r="H1307" i="3" s="1"/>
  <c r="G1304" i="3"/>
  <c r="G1307" i="3" s="1"/>
  <c r="F1304" i="3"/>
  <c r="E1304" i="3"/>
  <c r="E1307" i="3" s="1"/>
  <c r="D1304" i="3"/>
  <c r="D1307" i="3" s="1"/>
  <c r="C1304" i="3"/>
  <c r="C1307" i="3" s="1"/>
  <c r="B1304" i="3"/>
  <c r="B1307" i="3" s="1"/>
  <c r="K1302" i="3"/>
  <c r="J1302" i="3"/>
  <c r="I1302" i="3"/>
  <c r="H1302" i="3"/>
  <c r="G1302" i="3"/>
  <c r="F1302" i="3"/>
  <c r="E1302" i="3"/>
  <c r="D1302" i="3"/>
  <c r="C1302" i="3"/>
  <c r="B1302" i="3"/>
  <c r="K1300" i="3"/>
  <c r="J1300" i="3"/>
  <c r="I1300" i="3"/>
  <c r="H1300" i="3"/>
  <c r="G1300" i="3"/>
  <c r="F1300" i="3"/>
  <c r="E1300" i="3"/>
  <c r="D1300" i="3"/>
  <c r="C1300" i="3"/>
  <c r="B1300" i="3"/>
  <c r="K1299" i="3"/>
  <c r="J1299" i="3"/>
  <c r="I1299" i="3"/>
  <c r="H1299" i="3"/>
  <c r="G1299" i="3"/>
  <c r="F1299" i="3"/>
  <c r="E1299" i="3"/>
  <c r="D1299" i="3"/>
  <c r="C1299" i="3"/>
  <c r="B1299" i="3"/>
  <c r="K1298" i="3"/>
  <c r="J1298" i="3"/>
  <c r="J1301" i="3" s="1"/>
  <c r="I1298" i="3"/>
  <c r="I1301" i="3" s="1"/>
  <c r="H1298" i="3"/>
  <c r="G1298" i="3"/>
  <c r="F1298" i="3"/>
  <c r="F1301" i="3" s="1"/>
  <c r="E1298" i="3"/>
  <c r="E1301" i="3" s="1"/>
  <c r="D1298" i="3"/>
  <c r="D1301" i="3" s="1"/>
  <c r="C1298" i="3"/>
  <c r="C1301" i="3" s="1"/>
  <c r="B1298" i="3"/>
  <c r="B1301" i="3" s="1"/>
  <c r="K1295" i="3"/>
  <c r="J1295" i="3"/>
  <c r="I1295" i="3"/>
  <c r="H1295" i="3"/>
  <c r="G1295" i="3"/>
  <c r="F1295" i="3"/>
  <c r="E1295" i="3"/>
  <c r="D1295" i="3"/>
  <c r="C1295" i="3"/>
  <c r="B1295" i="3"/>
  <c r="K1293" i="3"/>
  <c r="J1293" i="3"/>
  <c r="I1293" i="3"/>
  <c r="H1293" i="3"/>
  <c r="G1293" i="3"/>
  <c r="F1293" i="3"/>
  <c r="E1293" i="3"/>
  <c r="D1293" i="3"/>
  <c r="C1293" i="3"/>
  <c r="B1293" i="3"/>
  <c r="K1292" i="3"/>
  <c r="J1292" i="3"/>
  <c r="I1292" i="3"/>
  <c r="H1292" i="3"/>
  <c r="G1292" i="3"/>
  <c r="F1292" i="3"/>
  <c r="E1292" i="3"/>
  <c r="D1292" i="3"/>
  <c r="C1292" i="3"/>
  <c r="B1292" i="3"/>
  <c r="K1291" i="3"/>
  <c r="J1291" i="3"/>
  <c r="J1294" i="3" s="1"/>
  <c r="I1291" i="3"/>
  <c r="I1294" i="3" s="1"/>
  <c r="H1291" i="3"/>
  <c r="H1294" i="3" s="1"/>
  <c r="G1291" i="3"/>
  <c r="G1294" i="3" s="1"/>
  <c r="F1291" i="3"/>
  <c r="E1291" i="3"/>
  <c r="D1291" i="3"/>
  <c r="D1294" i="3" s="1"/>
  <c r="C1291" i="3"/>
  <c r="C1294" i="3" s="1"/>
  <c r="B1291" i="3"/>
  <c r="B1294" i="3" s="1"/>
  <c r="K1289" i="3"/>
  <c r="J1289" i="3"/>
  <c r="I1289" i="3"/>
  <c r="H1289" i="3"/>
  <c r="G1289" i="3"/>
  <c r="F1289" i="3"/>
  <c r="E1289" i="3"/>
  <c r="D1289" i="3"/>
  <c r="C1289" i="3"/>
  <c r="B1289" i="3"/>
  <c r="K1287" i="3"/>
  <c r="J1287" i="3"/>
  <c r="I1287" i="3"/>
  <c r="H1287" i="3"/>
  <c r="G1287" i="3"/>
  <c r="F1287" i="3"/>
  <c r="E1287" i="3"/>
  <c r="D1287" i="3"/>
  <c r="C1287" i="3"/>
  <c r="B1287" i="3"/>
  <c r="K1286" i="3"/>
  <c r="J1286" i="3"/>
  <c r="I1286" i="3"/>
  <c r="H1286" i="3"/>
  <c r="G1286" i="3"/>
  <c r="F1286" i="3"/>
  <c r="E1286" i="3"/>
  <c r="D1286" i="3"/>
  <c r="C1286" i="3"/>
  <c r="B1286" i="3"/>
  <c r="K1285" i="3"/>
  <c r="K1288" i="3" s="1"/>
  <c r="J1285" i="3"/>
  <c r="J1288" i="3" s="1"/>
  <c r="I1285" i="3"/>
  <c r="I1288" i="3" s="1"/>
  <c r="I1290" i="3" s="1"/>
  <c r="H1285" i="3"/>
  <c r="H1288" i="3" s="1"/>
  <c r="G1285" i="3"/>
  <c r="G1288" i="3" s="1"/>
  <c r="F1285" i="3"/>
  <c r="E1285" i="3"/>
  <c r="D1285" i="3"/>
  <c r="D1288" i="3" s="1"/>
  <c r="C1285" i="3"/>
  <c r="B1285" i="3"/>
  <c r="B1288" i="3" s="1"/>
  <c r="K1276" i="3"/>
  <c r="J1276" i="3"/>
  <c r="I1276" i="3"/>
  <c r="H1276" i="3"/>
  <c r="G1276" i="3"/>
  <c r="F1276" i="3"/>
  <c r="E1276" i="3"/>
  <c r="D1276" i="3"/>
  <c r="C1276" i="3"/>
  <c r="B1276" i="3"/>
  <c r="K1274" i="3"/>
  <c r="J1274" i="3"/>
  <c r="I1274" i="3"/>
  <c r="H1274" i="3"/>
  <c r="G1274" i="3"/>
  <c r="F1274" i="3"/>
  <c r="E1274" i="3"/>
  <c r="D1274" i="3"/>
  <c r="C1274" i="3"/>
  <c r="B1274" i="3"/>
  <c r="K1273" i="3"/>
  <c r="J1273" i="3"/>
  <c r="I1273" i="3"/>
  <c r="H1273" i="3"/>
  <c r="G1273" i="3"/>
  <c r="F1273" i="3"/>
  <c r="E1273" i="3"/>
  <c r="D1273" i="3"/>
  <c r="C1273" i="3"/>
  <c r="B1273" i="3"/>
  <c r="K1272" i="3"/>
  <c r="K1275" i="3" s="1"/>
  <c r="J1272" i="3"/>
  <c r="J1275" i="3" s="1"/>
  <c r="I1272" i="3"/>
  <c r="I1275" i="3" s="1"/>
  <c r="H1272" i="3"/>
  <c r="G1272" i="3"/>
  <c r="G1275" i="3" s="1"/>
  <c r="F1272" i="3"/>
  <c r="E1272" i="3"/>
  <c r="D1272" i="3"/>
  <c r="D1275" i="3" s="1"/>
  <c r="C1272" i="3"/>
  <c r="C1275" i="3" s="1"/>
  <c r="B1272" i="3"/>
  <c r="B1275" i="3" s="1"/>
  <c r="K1270" i="3"/>
  <c r="J1270" i="3"/>
  <c r="I1270" i="3"/>
  <c r="H1270" i="3"/>
  <c r="G1270" i="3"/>
  <c r="F1270" i="3"/>
  <c r="E1270" i="3"/>
  <c r="D1270" i="3"/>
  <c r="C1270" i="3"/>
  <c r="B1270" i="3"/>
  <c r="K1268" i="3"/>
  <c r="J1268" i="3"/>
  <c r="I1268" i="3"/>
  <c r="H1268" i="3"/>
  <c r="G1268" i="3"/>
  <c r="F1268" i="3"/>
  <c r="E1268" i="3"/>
  <c r="D1268" i="3"/>
  <c r="C1268" i="3"/>
  <c r="B1268" i="3"/>
  <c r="K1267" i="3"/>
  <c r="J1267" i="3"/>
  <c r="I1267" i="3"/>
  <c r="H1267" i="3"/>
  <c r="G1267" i="3"/>
  <c r="F1267" i="3"/>
  <c r="E1267" i="3"/>
  <c r="D1267" i="3"/>
  <c r="C1267" i="3"/>
  <c r="B1267" i="3"/>
  <c r="K1266" i="3"/>
  <c r="K1269" i="3" s="1"/>
  <c r="J1266" i="3"/>
  <c r="J1269" i="3" s="1"/>
  <c r="I1266" i="3"/>
  <c r="I1269" i="3" s="1"/>
  <c r="I1271" i="3" s="1"/>
  <c r="H1266" i="3"/>
  <c r="H1269" i="3" s="1"/>
  <c r="G1266" i="3"/>
  <c r="G1269" i="3" s="1"/>
  <c r="F1266" i="3"/>
  <c r="E1266" i="3"/>
  <c r="D1266" i="3"/>
  <c r="D1269" i="3" s="1"/>
  <c r="C1266" i="3"/>
  <c r="C1269" i="3" s="1"/>
  <c r="B1266" i="3"/>
  <c r="B1269" i="3" s="1"/>
  <c r="K1263" i="3"/>
  <c r="J1263" i="3"/>
  <c r="I1263" i="3"/>
  <c r="H1263" i="3"/>
  <c r="G1263" i="3"/>
  <c r="F1263" i="3"/>
  <c r="E1263" i="3"/>
  <c r="D1263" i="3"/>
  <c r="C1263" i="3"/>
  <c r="B1263" i="3"/>
  <c r="K1261" i="3"/>
  <c r="J1261" i="3"/>
  <c r="I1261" i="3"/>
  <c r="H1261" i="3"/>
  <c r="G1261" i="3"/>
  <c r="F1261" i="3"/>
  <c r="E1261" i="3"/>
  <c r="D1261" i="3"/>
  <c r="C1261" i="3"/>
  <c r="B1261" i="3"/>
  <c r="K1260" i="3"/>
  <c r="J1260" i="3"/>
  <c r="I1260" i="3"/>
  <c r="H1260" i="3"/>
  <c r="G1260" i="3"/>
  <c r="F1260" i="3"/>
  <c r="E1260" i="3"/>
  <c r="D1260" i="3"/>
  <c r="C1260" i="3"/>
  <c r="B1260" i="3"/>
  <c r="K1259" i="3"/>
  <c r="K1262" i="3" s="1"/>
  <c r="J1259" i="3"/>
  <c r="J1262" i="3" s="1"/>
  <c r="I1259" i="3"/>
  <c r="I1262" i="3" s="1"/>
  <c r="H1259" i="3"/>
  <c r="H1262" i="3" s="1"/>
  <c r="G1259" i="3"/>
  <c r="G1262" i="3" s="1"/>
  <c r="F1259" i="3"/>
  <c r="E1259" i="3"/>
  <c r="D1259" i="3"/>
  <c r="D1262" i="3" s="1"/>
  <c r="C1259" i="3"/>
  <c r="C1262" i="3" s="1"/>
  <c r="B1259" i="3"/>
  <c r="B1262" i="3" s="1"/>
  <c r="K1257" i="3"/>
  <c r="J1257" i="3"/>
  <c r="I1257" i="3"/>
  <c r="H1257" i="3"/>
  <c r="G1257" i="3"/>
  <c r="F1257" i="3"/>
  <c r="E1257" i="3"/>
  <c r="D1257" i="3"/>
  <c r="C1257" i="3"/>
  <c r="B1257" i="3"/>
  <c r="K1255" i="3"/>
  <c r="J1255" i="3"/>
  <c r="I1255" i="3"/>
  <c r="H1255" i="3"/>
  <c r="G1255" i="3"/>
  <c r="F1255" i="3"/>
  <c r="E1255" i="3"/>
  <c r="D1255" i="3"/>
  <c r="C1255" i="3"/>
  <c r="B1255" i="3"/>
  <c r="K1254" i="3"/>
  <c r="J1254" i="3"/>
  <c r="I1254" i="3"/>
  <c r="H1254" i="3"/>
  <c r="G1254" i="3"/>
  <c r="F1254" i="3"/>
  <c r="E1254" i="3"/>
  <c r="D1254" i="3"/>
  <c r="C1254" i="3"/>
  <c r="B1254" i="3"/>
  <c r="K1253" i="3"/>
  <c r="K1256" i="3" s="1"/>
  <c r="J1253" i="3"/>
  <c r="J1256" i="3" s="1"/>
  <c r="I1253" i="3"/>
  <c r="I1256" i="3" s="1"/>
  <c r="H1253" i="3"/>
  <c r="H1256" i="3" s="1"/>
  <c r="G1253" i="3"/>
  <c r="F1253" i="3"/>
  <c r="F1256" i="3" s="1"/>
  <c r="E1253" i="3"/>
  <c r="E1256" i="3" s="1"/>
  <c r="D1253" i="3"/>
  <c r="D1256" i="3" s="1"/>
  <c r="C1253" i="3"/>
  <c r="B1253" i="3"/>
  <c r="B1256" i="3" s="1"/>
  <c r="K1244" i="3"/>
  <c r="J1244" i="3"/>
  <c r="I1244" i="3"/>
  <c r="H1244" i="3"/>
  <c r="G1244" i="3"/>
  <c r="F1244" i="3"/>
  <c r="E1244" i="3"/>
  <c r="D1244" i="3"/>
  <c r="C1244" i="3"/>
  <c r="B1244" i="3"/>
  <c r="K1242" i="3"/>
  <c r="J1242" i="3"/>
  <c r="I1242" i="3"/>
  <c r="H1242" i="3"/>
  <c r="G1242" i="3"/>
  <c r="F1242" i="3"/>
  <c r="E1242" i="3"/>
  <c r="D1242" i="3"/>
  <c r="C1242" i="3"/>
  <c r="B1242" i="3"/>
  <c r="K1241" i="3"/>
  <c r="J1241" i="3"/>
  <c r="I1241" i="3"/>
  <c r="H1241" i="3"/>
  <c r="G1241" i="3"/>
  <c r="F1241" i="3"/>
  <c r="E1241" i="3"/>
  <c r="D1241" i="3"/>
  <c r="C1241" i="3"/>
  <c r="B1241" i="3"/>
  <c r="K1240" i="3"/>
  <c r="J1240" i="3"/>
  <c r="J1243" i="3" s="1"/>
  <c r="I1240" i="3"/>
  <c r="I1243" i="3" s="1"/>
  <c r="H1240" i="3"/>
  <c r="H1243" i="3" s="1"/>
  <c r="G1240" i="3"/>
  <c r="G1243" i="3" s="1"/>
  <c r="F1240" i="3"/>
  <c r="E1240" i="3"/>
  <c r="D1240" i="3"/>
  <c r="D1243" i="3" s="1"/>
  <c r="C1240" i="3"/>
  <c r="C1243" i="3" s="1"/>
  <c r="B1240" i="3"/>
  <c r="B1243" i="3" s="1"/>
  <c r="K1238" i="3"/>
  <c r="J1238" i="3"/>
  <c r="I1238" i="3"/>
  <c r="H1238" i="3"/>
  <c r="G1238" i="3"/>
  <c r="F1238" i="3"/>
  <c r="E1238" i="3"/>
  <c r="D1238" i="3"/>
  <c r="C1238" i="3"/>
  <c r="B1238" i="3"/>
  <c r="K1236" i="3"/>
  <c r="J1236" i="3"/>
  <c r="I1236" i="3"/>
  <c r="H1236" i="3"/>
  <c r="G1236" i="3"/>
  <c r="F1236" i="3"/>
  <c r="E1236" i="3"/>
  <c r="D1236" i="3"/>
  <c r="C1236" i="3"/>
  <c r="B1236" i="3"/>
  <c r="K1235" i="3"/>
  <c r="J1235" i="3"/>
  <c r="I1235" i="3"/>
  <c r="H1235" i="3"/>
  <c r="G1235" i="3"/>
  <c r="F1235" i="3"/>
  <c r="E1235" i="3"/>
  <c r="D1235" i="3"/>
  <c r="C1235" i="3"/>
  <c r="B1235" i="3"/>
  <c r="K1234" i="3"/>
  <c r="K1237" i="3" s="1"/>
  <c r="J1234" i="3"/>
  <c r="J1237" i="3" s="1"/>
  <c r="I1234" i="3"/>
  <c r="I1237" i="3" s="1"/>
  <c r="H1234" i="3"/>
  <c r="G1234" i="3"/>
  <c r="F1234" i="3"/>
  <c r="E1234" i="3"/>
  <c r="E1237" i="3" s="1"/>
  <c r="D1234" i="3"/>
  <c r="D1237" i="3" s="1"/>
  <c r="C1234" i="3"/>
  <c r="C1237" i="3" s="1"/>
  <c r="B1234" i="3"/>
  <c r="B1237" i="3" s="1"/>
  <c r="K1231" i="3"/>
  <c r="J1231" i="3"/>
  <c r="I1231" i="3"/>
  <c r="H1231" i="3"/>
  <c r="G1231" i="3"/>
  <c r="F1231" i="3"/>
  <c r="E1231" i="3"/>
  <c r="D1231" i="3"/>
  <c r="C1231" i="3"/>
  <c r="B1231" i="3"/>
  <c r="K1229" i="3"/>
  <c r="J1229" i="3"/>
  <c r="I1229" i="3"/>
  <c r="H1229" i="3"/>
  <c r="G1229" i="3"/>
  <c r="F1229" i="3"/>
  <c r="E1229" i="3"/>
  <c r="D1229" i="3"/>
  <c r="C1229" i="3"/>
  <c r="B1229" i="3"/>
  <c r="K1228" i="3"/>
  <c r="J1228" i="3"/>
  <c r="I1228" i="3"/>
  <c r="H1228" i="3"/>
  <c r="G1228" i="3"/>
  <c r="F1228" i="3"/>
  <c r="E1228" i="3"/>
  <c r="D1228" i="3"/>
  <c r="C1228" i="3"/>
  <c r="B1228" i="3"/>
  <c r="K1227" i="3"/>
  <c r="K1230" i="3" s="1"/>
  <c r="J1227" i="3"/>
  <c r="J1230" i="3" s="1"/>
  <c r="I1227" i="3"/>
  <c r="I1230" i="3" s="1"/>
  <c r="H1227" i="3"/>
  <c r="G1227" i="3"/>
  <c r="G1230" i="3" s="1"/>
  <c r="F1227" i="3"/>
  <c r="F1230" i="3" s="1"/>
  <c r="E1227" i="3"/>
  <c r="D1227" i="3"/>
  <c r="D1230" i="3" s="1"/>
  <c r="C1227" i="3"/>
  <c r="B1227" i="3"/>
  <c r="B1230" i="3" s="1"/>
  <c r="K1225" i="3"/>
  <c r="J1225" i="3"/>
  <c r="I1225" i="3"/>
  <c r="H1225" i="3"/>
  <c r="G1225" i="3"/>
  <c r="F1225" i="3"/>
  <c r="E1225" i="3"/>
  <c r="D1225" i="3"/>
  <c r="C1225" i="3"/>
  <c r="B1225" i="3"/>
  <c r="K1223" i="3"/>
  <c r="J1223" i="3"/>
  <c r="I1223" i="3"/>
  <c r="H1223" i="3"/>
  <c r="G1223" i="3"/>
  <c r="F1223" i="3"/>
  <c r="E1223" i="3"/>
  <c r="D1223" i="3"/>
  <c r="C1223" i="3"/>
  <c r="B1223" i="3"/>
  <c r="K1222" i="3"/>
  <c r="J1222" i="3"/>
  <c r="I1222" i="3"/>
  <c r="H1222" i="3"/>
  <c r="G1222" i="3"/>
  <c r="F1222" i="3"/>
  <c r="E1222" i="3"/>
  <c r="D1222" i="3"/>
  <c r="C1222" i="3"/>
  <c r="B1222" i="3"/>
  <c r="K1221" i="3"/>
  <c r="K1224" i="3" s="1"/>
  <c r="J1221" i="3"/>
  <c r="J1224" i="3" s="1"/>
  <c r="I1221" i="3"/>
  <c r="I1224" i="3" s="1"/>
  <c r="I1226" i="3" s="1"/>
  <c r="H1221" i="3"/>
  <c r="H1224" i="3" s="1"/>
  <c r="G1221" i="3"/>
  <c r="G1224" i="3" s="1"/>
  <c r="F1221" i="3"/>
  <c r="E1221" i="3"/>
  <c r="E1224" i="3" s="1"/>
  <c r="D1221" i="3"/>
  <c r="D1224" i="3" s="1"/>
  <c r="C1221" i="3"/>
  <c r="B1221" i="3"/>
  <c r="B1224" i="3" s="1"/>
  <c r="K1212" i="3"/>
  <c r="J1212" i="3"/>
  <c r="I1212" i="3"/>
  <c r="H1212" i="3"/>
  <c r="G1212" i="3"/>
  <c r="F1212" i="3"/>
  <c r="E1212" i="3"/>
  <c r="D1212" i="3"/>
  <c r="C1212" i="3"/>
  <c r="B1212" i="3"/>
  <c r="K1210" i="3"/>
  <c r="J1210" i="3"/>
  <c r="I1210" i="3"/>
  <c r="H1210" i="3"/>
  <c r="G1210" i="3"/>
  <c r="F1210" i="3"/>
  <c r="E1210" i="3"/>
  <c r="D1210" i="3"/>
  <c r="C1210" i="3"/>
  <c r="B1210" i="3"/>
  <c r="K1209" i="3"/>
  <c r="J1209" i="3"/>
  <c r="I1209" i="3"/>
  <c r="H1209" i="3"/>
  <c r="G1209" i="3"/>
  <c r="F1209" i="3"/>
  <c r="E1209" i="3"/>
  <c r="D1209" i="3"/>
  <c r="C1209" i="3"/>
  <c r="B1209" i="3"/>
  <c r="K1208" i="3"/>
  <c r="J1208" i="3"/>
  <c r="J1211" i="3" s="1"/>
  <c r="I1208" i="3"/>
  <c r="I1211" i="3" s="1"/>
  <c r="H1208" i="3"/>
  <c r="G1208" i="3"/>
  <c r="G1211" i="3" s="1"/>
  <c r="F1208" i="3"/>
  <c r="F1211" i="3" s="1"/>
  <c r="E1208" i="3"/>
  <c r="D1208" i="3"/>
  <c r="D1211" i="3" s="1"/>
  <c r="C1208" i="3"/>
  <c r="C1211" i="3" s="1"/>
  <c r="B1208" i="3"/>
  <c r="B1211" i="3" s="1"/>
  <c r="K1206" i="3"/>
  <c r="J1206" i="3"/>
  <c r="I1206" i="3"/>
  <c r="H1206" i="3"/>
  <c r="G1206" i="3"/>
  <c r="F1206" i="3"/>
  <c r="E1206" i="3"/>
  <c r="D1206" i="3"/>
  <c r="C1206" i="3"/>
  <c r="B1206" i="3"/>
  <c r="K1204" i="3"/>
  <c r="J1204" i="3"/>
  <c r="I1204" i="3"/>
  <c r="H1204" i="3"/>
  <c r="G1204" i="3"/>
  <c r="F1204" i="3"/>
  <c r="E1204" i="3"/>
  <c r="D1204" i="3"/>
  <c r="C1204" i="3"/>
  <c r="B1204" i="3"/>
  <c r="K1203" i="3"/>
  <c r="J1203" i="3"/>
  <c r="I1203" i="3"/>
  <c r="H1203" i="3"/>
  <c r="G1203" i="3"/>
  <c r="F1203" i="3"/>
  <c r="E1203" i="3"/>
  <c r="D1203" i="3"/>
  <c r="C1203" i="3"/>
  <c r="B1203" i="3"/>
  <c r="K1202" i="3"/>
  <c r="J1202" i="3"/>
  <c r="J1205" i="3" s="1"/>
  <c r="I1202" i="3"/>
  <c r="I1205" i="3" s="1"/>
  <c r="H1202" i="3"/>
  <c r="H1205" i="3" s="1"/>
  <c r="G1202" i="3"/>
  <c r="G1205" i="3" s="1"/>
  <c r="F1202" i="3"/>
  <c r="F1205" i="3" s="1"/>
  <c r="E1202" i="3"/>
  <c r="E1205" i="3" s="1"/>
  <c r="D1202" i="3"/>
  <c r="D1205" i="3" s="1"/>
  <c r="C1202" i="3"/>
  <c r="C1205" i="3" s="1"/>
  <c r="B1202" i="3"/>
  <c r="B1205" i="3" s="1"/>
  <c r="K1199" i="3"/>
  <c r="J1199" i="3"/>
  <c r="I1199" i="3"/>
  <c r="H1199" i="3"/>
  <c r="G1199" i="3"/>
  <c r="F1199" i="3"/>
  <c r="E1199" i="3"/>
  <c r="D1199" i="3"/>
  <c r="C1199" i="3"/>
  <c r="B1199" i="3"/>
  <c r="K1197" i="3"/>
  <c r="J1197" i="3"/>
  <c r="I1197" i="3"/>
  <c r="H1197" i="3"/>
  <c r="G1197" i="3"/>
  <c r="F1197" i="3"/>
  <c r="E1197" i="3"/>
  <c r="D1197" i="3"/>
  <c r="C1197" i="3"/>
  <c r="B1197" i="3"/>
  <c r="K1196" i="3"/>
  <c r="J1196" i="3"/>
  <c r="I1196" i="3"/>
  <c r="H1196" i="3"/>
  <c r="G1196" i="3"/>
  <c r="F1196" i="3"/>
  <c r="E1196" i="3"/>
  <c r="D1196" i="3"/>
  <c r="C1196" i="3"/>
  <c r="B1196" i="3"/>
  <c r="K1195" i="3"/>
  <c r="J1195" i="3"/>
  <c r="J1198" i="3" s="1"/>
  <c r="I1195" i="3"/>
  <c r="I1198" i="3" s="1"/>
  <c r="H1195" i="3"/>
  <c r="H1198" i="3" s="1"/>
  <c r="G1195" i="3"/>
  <c r="G1198" i="3" s="1"/>
  <c r="F1195" i="3"/>
  <c r="E1195" i="3"/>
  <c r="D1195" i="3"/>
  <c r="D1198" i="3" s="1"/>
  <c r="C1195" i="3"/>
  <c r="C1198" i="3" s="1"/>
  <c r="B1195" i="3"/>
  <c r="B1198" i="3" s="1"/>
  <c r="K1193" i="3"/>
  <c r="J1193" i="3"/>
  <c r="I1193" i="3"/>
  <c r="H1193" i="3"/>
  <c r="G1193" i="3"/>
  <c r="F1193" i="3"/>
  <c r="E1193" i="3"/>
  <c r="D1193" i="3"/>
  <c r="C1193" i="3"/>
  <c r="B1193" i="3"/>
  <c r="K1191" i="3"/>
  <c r="J1191" i="3"/>
  <c r="I1191" i="3"/>
  <c r="H1191" i="3"/>
  <c r="G1191" i="3"/>
  <c r="F1191" i="3"/>
  <c r="E1191" i="3"/>
  <c r="D1191" i="3"/>
  <c r="C1191" i="3"/>
  <c r="B1191" i="3"/>
  <c r="K1190" i="3"/>
  <c r="J1190" i="3"/>
  <c r="I1190" i="3"/>
  <c r="H1190" i="3"/>
  <c r="G1190" i="3"/>
  <c r="F1190" i="3"/>
  <c r="E1190" i="3"/>
  <c r="D1190" i="3"/>
  <c r="C1190" i="3"/>
  <c r="B1190" i="3"/>
  <c r="K1189" i="3"/>
  <c r="K1192" i="3" s="1"/>
  <c r="J1189" i="3"/>
  <c r="J1192" i="3" s="1"/>
  <c r="I1189" i="3"/>
  <c r="I1192" i="3" s="1"/>
  <c r="H1189" i="3"/>
  <c r="G1189" i="3"/>
  <c r="G1192" i="3" s="1"/>
  <c r="F1189" i="3"/>
  <c r="E1189" i="3"/>
  <c r="E1192" i="3" s="1"/>
  <c r="D1189" i="3"/>
  <c r="D1192" i="3" s="1"/>
  <c r="C1189" i="3"/>
  <c r="B1189" i="3"/>
  <c r="B1192" i="3" s="1"/>
  <c r="K1180" i="3"/>
  <c r="J1180" i="3"/>
  <c r="I1180" i="3"/>
  <c r="H1180" i="3"/>
  <c r="G1180" i="3"/>
  <c r="F1180" i="3"/>
  <c r="E1180" i="3"/>
  <c r="D1180" i="3"/>
  <c r="C1180" i="3"/>
  <c r="B1180" i="3"/>
  <c r="K1178" i="3"/>
  <c r="J1178" i="3"/>
  <c r="I1178" i="3"/>
  <c r="H1178" i="3"/>
  <c r="G1178" i="3"/>
  <c r="F1178" i="3"/>
  <c r="E1178" i="3"/>
  <c r="D1178" i="3"/>
  <c r="C1178" i="3"/>
  <c r="B1178" i="3"/>
  <c r="K1177" i="3"/>
  <c r="J1177" i="3"/>
  <c r="I1177" i="3"/>
  <c r="H1177" i="3"/>
  <c r="G1177" i="3"/>
  <c r="F1177" i="3"/>
  <c r="E1177" i="3"/>
  <c r="D1177" i="3"/>
  <c r="C1177" i="3"/>
  <c r="B1177" i="3"/>
  <c r="K1176" i="3"/>
  <c r="K1179" i="3" s="1"/>
  <c r="J1176" i="3"/>
  <c r="J1179" i="3" s="1"/>
  <c r="I1176" i="3"/>
  <c r="I1179" i="3" s="1"/>
  <c r="H1176" i="3"/>
  <c r="G1176" i="3"/>
  <c r="G1179" i="3" s="1"/>
  <c r="F1176" i="3"/>
  <c r="F1179" i="3" s="1"/>
  <c r="E1176" i="3"/>
  <c r="D1176" i="3"/>
  <c r="D1179" i="3" s="1"/>
  <c r="C1176" i="3"/>
  <c r="C1179" i="3" s="1"/>
  <c r="B1176" i="3"/>
  <c r="B1179" i="3" s="1"/>
  <c r="K1174" i="3"/>
  <c r="J1174" i="3"/>
  <c r="I1174" i="3"/>
  <c r="H1174" i="3"/>
  <c r="G1174" i="3"/>
  <c r="F1174" i="3"/>
  <c r="E1174" i="3"/>
  <c r="D1174" i="3"/>
  <c r="C1174" i="3"/>
  <c r="B1174" i="3"/>
  <c r="K1172" i="3"/>
  <c r="J1172" i="3"/>
  <c r="I1172" i="3"/>
  <c r="H1172" i="3"/>
  <c r="G1172" i="3"/>
  <c r="F1172" i="3"/>
  <c r="E1172" i="3"/>
  <c r="D1172" i="3"/>
  <c r="C1172" i="3"/>
  <c r="B1172" i="3"/>
  <c r="K1171" i="3"/>
  <c r="J1171" i="3"/>
  <c r="I1171" i="3"/>
  <c r="H1171" i="3"/>
  <c r="G1171" i="3"/>
  <c r="F1171" i="3"/>
  <c r="E1171" i="3"/>
  <c r="D1171" i="3"/>
  <c r="C1171" i="3"/>
  <c r="B1171" i="3"/>
  <c r="K1170" i="3"/>
  <c r="J1170" i="3"/>
  <c r="J1173" i="3" s="1"/>
  <c r="I1170" i="3"/>
  <c r="I1173" i="3" s="1"/>
  <c r="H1170" i="3"/>
  <c r="H1173" i="3" s="1"/>
  <c r="G1170" i="3"/>
  <c r="G1173" i="3" s="1"/>
  <c r="F1170" i="3"/>
  <c r="E1170" i="3"/>
  <c r="D1170" i="3"/>
  <c r="D1173" i="3" s="1"/>
  <c r="C1170" i="3"/>
  <c r="C1173" i="3" s="1"/>
  <c r="B1170" i="3"/>
  <c r="B1173" i="3" s="1"/>
  <c r="K1167" i="3"/>
  <c r="J1167" i="3"/>
  <c r="I1167" i="3"/>
  <c r="H1167" i="3"/>
  <c r="G1167" i="3"/>
  <c r="F1167" i="3"/>
  <c r="E1167" i="3"/>
  <c r="D1167" i="3"/>
  <c r="C1167" i="3"/>
  <c r="B1167" i="3"/>
  <c r="K1165" i="3"/>
  <c r="J1165" i="3"/>
  <c r="I1165" i="3"/>
  <c r="H1165" i="3"/>
  <c r="G1165" i="3"/>
  <c r="F1165" i="3"/>
  <c r="E1165" i="3"/>
  <c r="D1165" i="3"/>
  <c r="C1165" i="3"/>
  <c r="B1165" i="3"/>
  <c r="K1164" i="3"/>
  <c r="J1164" i="3"/>
  <c r="I1164" i="3"/>
  <c r="H1164" i="3"/>
  <c r="G1164" i="3"/>
  <c r="F1164" i="3"/>
  <c r="E1164" i="3"/>
  <c r="D1164" i="3"/>
  <c r="C1164" i="3"/>
  <c r="B1164" i="3"/>
  <c r="K1163" i="3"/>
  <c r="K1166" i="3" s="1"/>
  <c r="K1168" i="3" s="1"/>
  <c r="J1163" i="3"/>
  <c r="J1166" i="3" s="1"/>
  <c r="I1163" i="3"/>
  <c r="I1166" i="3" s="1"/>
  <c r="H1163" i="3"/>
  <c r="G1163" i="3"/>
  <c r="G1166" i="3" s="1"/>
  <c r="F1163" i="3"/>
  <c r="E1163" i="3"/>
  <c r="E1166" i="3" s="1"/>
  <c r="D1163" i="3"/>
  <c r="D1166" i="3" s="1"/>
  <c r="C1163" i="3"/>
  <c r="B1163" i="3"/>
  <c r="B1166" i="3" s="1"/>
  <c r="K1161" i="3"/>
  <c r="J1161" i="3"/>
  <c r="I1161" i="3"/>
  <c r="H1161" i="3"/>
  <c r="G1161" i="3"/>
  <c r="F1161" i="3"/>
  <c r="E1161" i="3"/>
  <c r="D1161" i="3"/>
  <c r="C1161" i="3"/>
  <c r="B1161" i="3"/>
  <c r="K1159" i="3"/>
  <c r="J1159" i="3"/>
  <c r="I1159" i="3"/>
  <c r="H1159" i="3"/>
  <c r="G1159" i="3"/>
  <c r="F1159" i="3"/>
  <c r="E1159" i="3"/>
  <c r="D1159" i="3"/>
  <c r="C1159" i="3"/>
  <c r="B1159" i="3"/>
  <c r="K1158" i="3"/>
  <c r="J1158" i="3"/>
  <c r="I1158" i="3"/>
  <c r="H1158" i="3"/>
  <c r="G1158" i="3"/>
  <c r="F1158" i="3"/>
  <c r="E1158" i="3"/>
  <c r="D1158" i="3"/>
  <c r="C1158" i="3"/>
  <c r="B1158" i="3"/>
  <c r="K1157" i="3"/>
  <c r="K1160" i="3" s="1"/>
  <c r="J1157" i="3"/>
  <c r="J1160" i="3" s="1"/>
  <c r="I1157" i="3"/>
  <c r="I1160" i="3" s="1"/>
  <c r="H1157" i="3"/>
  <c r="G1157" i="3"/>
  <c r="F1157" i="3"/>
  <c r="F1160" i="3" s="1"/>
  <c r="E1157" i="3"/>
  <c r="E1160" i="3" s="1"/>
  <c r="D1157" i="3"/>
  <c r="D1160" i="3" s="1"/>
  <c r="C1157" i="3"/>
  <c r="C1160" i="3" s="1"/>
  <c r="B1157" i="3"/>
  <c r="B1160" i="3" s="1"/>
  <c r="K1148" i="3"/>
  <c r="J1148" i="3"/>
  <c r="I1148" i="3"/>
  <c r="H1148" i="3"/>
  <c r="G1148" i="3"/>
  <c r="F1148" i="3"/>
  <c r="E1148" i="3"/>
  <c r="D1148" i="3"/>
  <c r="C1148" i="3"/>
  <c r="B1148" i="3"/>
  <c r="K1146" i="3"/>
  <c r="J1146" i="3"/>
  <c r="I1146" i="3"/>
  <c r="H1146" i="3"/>
  <c r="G1146" i="3"/>
  <c r="F1146" i="3"/>
  <c r="E1146" i="3"/>
  <c r="D1146" i="3"/>
  <c r="C1146" i="3"/>
  <c r="B1146" i="3"/>
  <c r="K1145" i="3"/>
  <c r="J1145" i="3"/>
  <c r="I1145" i="3"/>
  <c r="H1145" i="3"/>
  <c r="G1145" i="3"/>
  <c r="F1145" i="3"/>
  <c r="E1145" i="3"/>
  <c r="D1145" i="3"/>
  <c r="C1145" i="3"/>
  <c r="B1145" i="3"/>
  <c r="K1144" i="3"/>
  <c r="K1147" i="3" s="1"/>
  <c r="J1144" i="3"/>
  <c r="J1147" i="3" s="1"/>
  <c r="I1144" i="3"/>
  <c r="I1147" i="3" s="1"/>
  <c r="H1144" i="3"/>
  <c r="H1147" i="3" s="1"/>
  <c r="G1144" i="3"/>
  <c r="G1147" i="3" s="1"/>
  <c r="G1149" i="3" s="1"/>
  <c r="F1144" i="3"/>
  <c r="E1144" i="3"/>
  <c r="D1144" i="3"/>
  <c r="C1144" i="3"/>
  <c r="C1147" i="3" s="1"/>
  <c r="B1144" i="3"/>
  <c r="B1147" i="3" s="1"/>
  <c r="K1142" i="3"/>
  <c r="J1142" i="3"/>
  <c r="I1142" i="3"/>
  <c r="H1142" i="3"/>
  <c r="G1142" i="3"/>
  <c r="F1142" i="3"/>
  <c r="E1142" i="3"/>
  <c r="D1142" i="3"/>
  <c r="C1142" i="3"/>
  <c r="B1142" i="3"/>
  <c r="K1140" i="3"/>
  <c r="J1140" i="3"/>
  <c r="I1140" i="3"/>
  <c r="H1140" i="3"/>
  <c r="G1140" i="3"/>
  <c r="F1140" i="3"/>
  <c r="E1140" i="3"/>
  <c r="D1140" i="3"/>
  <c r="C1140" i="3"/>
  <c r="B1140" i="3"/>
  <c r="K1139" i="3"/>
  <c r="J1139" i="3"/>
  <c r="I1139" i="3"/>
  <c r="H1139" i="3"/>
  <c r="G1139" i="3"/>
  <c r="F1139" i="3"/>
  <c r="E1139" i="3"/>
  <c r="D1139" i="3"/>
  <c r="C1139" i="3"/>
  <c r="B1139" i="3"/>
  <c r="K1138" i="3"/>
  <c r="K1141" i="3" s="1"/>
  <c r="J1138" i="3"/>
  <c r="J1141" i="3" s="1"/>
  <c r="I1138" i="3"/>
  <c r="I1141" i="3" s="1"/>
  <c r="H1138" i="3"/>
  <c r="G1138" i="3"/>
  <c r="G1141" i="3" s="1"/>
  <c r="F1138" i="3"/>
  <c r="E1138" i="3"/>
  <c r="D1138" i="3"/>
  <c r="D1141" i="3" s="1"/>
  <c r="C1138" i="3"/>
  <c r="C1141" i="3" s="1"/>
  <c r="B1138" i="3"/>
  <c r="B1141" i="3" s="1"/>
  <c r="K1135" i="3"/>
  <c r="J1135" i="3"/>
  <c r="I1135" i="3"/>
  <c r="H1135" i="3"/>
  <c r="G1135" i="3"/>
  <c r="F1135" i="3"/>
  <c r="E1135" i="3"/>
  <c r="D1135" i="3"/>
  <c r="C1135" i="3"/>
  <c r="B1135" i="3"/>
  <c r="K1133" i="3"/>
  <c r="J1133" i="3"/>
  <c r="I1133" i="3"/>
  <c r="H1133" i="3"/>
  <c r="G1133" i="3"/>
  <c r="F1133" i="3"/>
  <c r="E1133" i="3"/>
  <c r="D1133" i="3"/>
  <c r="C1133" i="3"/>
  <c r="B1133" i="3"/>
  <c r="K1132" i="3"/>
  <c r="J1132" i="3"/>
  <c r="I1132" i="3"/>
  <c r="H1132" i="3"/>
  <c r="G1132" i="3"/>
  <c r="F1132" i="3"/>
  <c r="E1132" i="3"/>
  <c r="D1132" i="3"/>
  <c r="C1132" i="3"/>
  <c r="B1132" i="3"/>
  <c r="K1131" i="3"/>
  <c r="J1131" i="3"/>
  <c r="J1134" i="3" s="1"/>
  <c r="I1131" i="3"/>
  <c r="I1134" i="3" s="1"/>
  <c r="H1131" i="3"/>
  <c r="G1131" i="3"/>
  <c r="G1134" i="3" s="1"/>
  <c r="F1131" i="3"/>
  <c r="F1134" i="3" s="1"/>
  <c r="E1131" i="3"/>
  <c r="E1134" i="3" s="1"/>
  <c r="D1131" i="3"/>
  <c r="D1134" i="3" s="1"/>
  <c r="C1131" i="3"/>
  <c r="C1134" i="3" s="1"/>
  <c r="B1131" i="3"/>
  <c r="B1134" i="3" s="1"/>
  <c r="K1129" i="3"/>
  <c r="J1129" i="3"/>
  <c r="I1129" i="3"/>
  <c r="H1129" i="3"/>
  <c r="G1129" i="3"/>
  <c r="F1129" i="3"/>
  <c r="E1129" i="3"/>
  <c r="D1129" i="3"/>
  <c r="C1129" i="3"/>
  <c r="B1129" i="3"/>
  <c r="K1127" i="3"/>
  <c r="J1127" i="3"/>
  <c r="I1127" i="3"/>
  <c r="H1127" i="3"/>
  <c r="G1127" i="3"/>
  <c r="F1127" i="3"/>
  <c r="E1127" i="3"/>
  <c r="D1127" i="3"/>
  <c r="C1127" i="3"/>
  <c r="B1127" i="3"/>
  <c r="K1126" i="3"/>
  <c r="J1126" i="3"/>
  <c r="I1126" i="3"/>
  <c r="H1126" i="3"/>
  <c r="G1126" i="3"/>
  <c r="F1126" i="3"/>
  <c r="E1126" i="3"/>
  <c r="D1126" i="3"/>
  <c r="C1126" i="3"/>
  <c r="B1126" i="3"/>
  <c r="K1125" i="3"/>
  <c r="J1125" i="3"/>
  <c r="J1128" i="3" s="1"/>
  <c r="I1125" i="3"/>
  <c r="I1128" i="3" s="1"/>
  <c r="I1130" i="3" s="1"/>
  <c r="H1125" i="3"/>
  <c r="H1128" i="3" s="1"/>
  <c r="G1125" i="3"/>
  <c r="G1128" i="3" s="1"/>
  <c r="F1125" i="3"/>
  <c r="E1125" i="3"/>
  <c r="D1125" i="3"/>
  <c r="D1128" i="3" s="1"/>
  <c r="C1125" i="3"/>
  <c r="C1128" i="3" s="1"/>
  <c r="B1125" i="3"/>
  <c r="B1128" i="3" s="1"/>
  <c r="K1116" i="3"/>
  <c r="J1116" i="3"/>
  <c r="I1116" i="3"/>
  <c r="H1116" i="3"/>
  <c r="G1116" i="3"/>
  <c r="F1116" i="3"/>
  <c r="E1116" i="3"/>
  <c r="D1116" i="3"/>
  <c r="C1116" i="3"/>
  <c r="B1116" i="3"/>
  <c r="K1114" i="3"/>
  <c r="J1114" i="3"/>
  <c r="I1114" i="3"/>
  <c r="H1114" i="3"/>
  <c r="G1114" i="3"/>
  <c r="F1114" i="3"/>
  <c r="E1114" i="3"/>
  <c r="D1114" i="3"/>
  <c r="C1114" i="3"/>
  <c r="B1114" i="3"/>
  <c r="K1113" i="3"/>
  <c r="J1113" i="3"/>
  <c r="I1113" i="3"/>
  <c r="H1113" i="3"/>
  <c r="G1113" i="3"/>
  <c r="F1113" i="3"/>
  <c r="E1113" i="3"/>
  <c r="D1113" i="3"/>
  <c r="C1113" i="3"/>
  <c r="B1113" i="3"/>
  <c r="K1112" i="3"/>
  <c r="K1115" i="3" s="1"/>
  <c r="J1112" i="3"/>
  <c r="J1115" i="3" s="1"/>
  <c r="I1112" i="3"/>
  <c r="I1115" i="3" s="1"/>
  <c r="H1112" i="3"/>
  <c r="H1115" i="3" s="1"/>
  <c r="G1112" i="3"/>
  <c r="G1115" i="3" s="1"/>
  <c r="F1112" i="3"/>
  <c r="E1112" i="3"/>
  <c r="D1112" i="3"/>
  <c r="D1115" i="3" s="1"/>
  <c r="C1112" i="3"/>
  <c r="B1112" i="3"/>
  <c r="B1115" i="3" s="1"/>
  <c r="K1110" i="3"/>
  <c r="J1110" i="3"/>
  <c r="I1110" i="3"/>
  <c r="H1110" i="3"/>
  <c r="G1110" i="3"/>
  <c r="F1110" i="3"/>
  <c r="E1110" i="3"/>
  <c r="D1110" i="3"/>
  <c r="C1110" i="3"/>
  <c r="B1110" i="3"/>
  <c r="K1108" i="3"/>
  <c r="J1108" i="3"/>
  <c r="I1108" i="3"/>
  <c r="H1108" i="3"/>
  <c r="G1108" i="3"/>
  <c r="F1108" i="3"/>
  <c r="E1108" i="3"/>
  <c r="D1108" i="3"/>
  <c r="C1108" i="3"/>
  <c r="B1108" i="3"/>
  <c r="K1107" i="3"/>
  <c r="J1107" i="3"/>
  <c r="I1107" i="3"/>
  <c r="H1107" i="3"/>
  <c r="G1107" i="3"/>
  <c r="F1107" i="3"/>
  <c r="E1107" i="3"/>
  <c r="D1107" i="3"/>
  <c r="C1107" i="3"/>
  <c r="B1107" i="3"/>
  <c r="K1106" i="3"/>
  <c r="J1106" i="3"/>
  <c r="J1109" i="3" s="1"/>
  <c r="I1106" i="3"/>
  <c r="H1106" i="3"/>
  <c r="G1106" i="3"/>
  <c r="G1109" i="3" s="1"/>
  <c r="F1106" i="3"/>
  <c r="F1109" i="3" s="1"/>
  <c r="E1106" i="3"/>
  <c r="E1109" i="3" s="1"/>
  <c r="D1106" i="3"/>
  <c r="D1109" i="3" s="1"/>
  <c r="C1106" i="3"/>
  <c r="C1109" i="3" s="1"/>
  <c r="B1106" i="3"/>
  <c r="B1109" i="3" s="1"/>
  <c r="K1103" i="3"/>
  <c r="J1103" i="3"/>
  <c r="I1103" i="3"/>
  <c r="H1103" i="3"/>
  <c r="G1103" i="3"/>
  <c r="F1103" i="3"/>
  <c r="E1103" i="3"/>
  <c r="D1103" i="3"/>
  <c r="C1103" i="3"/>
  <c r="B1103" i="3"/>
  <c r="K1101" i="3"/>
  <c r="J1101" i="3"/>
  <c r="I1101" i="3"/>
  <c r="H1101" i="3"/>
  <c r="G1101" i="3"/>
  <c r="F1101" i="3"/>
  <c r="E1101" i="3"/>
  <c r="D1101" i="3"/>
  <c r="C1101" i="3"/>
  <c r="B1101" i="3"/>
  <c r="K1100" i="3"/>
  <c r="J1100" i="3"/>
  <c r="I1100" i="3"/>
  <c r="H1100" i="3"/>
  <c r="G1100" i="3"/>
  <c r="F1100" i="3"/>
  <c r="E1100" i="3"/>
  <c r="D1100" i="3"/>
  <c r="C1100" i="3"/>
  <c r="B1100" i="3"/>
  <c r="K1099" i="3"/>
  <c r="K1102" i="3" s="1"/>
  <c r="J1099" i="3"/>
  <c r="J1102" i="3" s="1"/>
  <c r="I1099" i="3"/>
  <c r="I1102" i="3" s="1"/>
  <c r="H1099" i="3"/>
  <c r="H1102" i="3" s="1"/>
  <c r="G1099" i="3"/>
  <c r="G1102" i="3" s="1"/>
  <c r="F1099" i="3"/>
  <c r="E1099" i="3"/>
  <c r="D1099" i="3"/>
  <c r="D1102" i="3" s="1"/>
  <c r="C1099" i="3"/>
  <c r="B1099" i="3"/>
  <c r="B1102" i="3" s="1"/>
  <c r="K1097" i="3"/>
  <c r="J1097" i="3"/>
  <c r="I1097" i="3"/>
  <c r="H1097" i="3"/>
  <c r="G1097" i="3"/>
  <c r="F1097" i="3"/>
  <c r="E1097" i="3"/>
  <c r="D1097" i="3"/>
  <c r="C1097" i="3"/>
  <c r="B1097" i="3"/>
  <c r="K1095" i="3"/>
  <c r="J1095" i="3"/>
  <c r="I1095" i="3"/>
  <c r="H1095" i="3"/>
  <c r="G1095" i="3"/>
  <c r="F1095" i="3"/>
  <c r="E1095" i="3"/>
  <c r="D1095" i="3"/>
  <c r="C1095" i="3"/>
  <c r="B1095" i="3"/>
  <c r="K1094" i="3"/>
  <c r="J1094" i="3"/>
  <c r="I1094" i="3"/>
  <c r="H1094" i="3"/>
  <c r="G1094" i="3"/>
  <c r="F1094" i="3"/>
  <c r="E1094" i="3"/>
  <c r="D1094" i="3"/>
  <c r="C1094" i="3"/>
  <c r="B1094" i="3"/>
  <c r="K1093" i="3"/>
  <c r="J1093" i="3"/>
  <c r="J1096" i="3" s="1"/>
  <c r="I1093" i="3"/>
  <c r="I1096" i="3" s="1"/>
  <c r="H1093" i="3"/>
  <c r="G1093" i="3"/>
  <c r="G1096" i="3" s="1"/>
  <c r="F1093" i="3"/>
  <c r="F1096" i="3" s="1"/>
  <c r="E1093" i="3"/>
  <c r="D1093" i="3"/>
  <c r="D1096" i="3" s="1"/>
  <c r="C1093" i="3"/>
  <c r="C1096" i="3" s="1"/>
  <c r="B1093" i="3"/>
  <c r="B1096" i="3" s="1"/>
  <c r="K1084" i="3"/>
  <c r="J1084" i="3"/>
  <c r="I1084" i="3"/>
  <c r="H1084" i="3"/>
  <c r="G1084" i="3"/>
  <c r="F1084" i="3"/>
  <c r="E1084" i="3"/>
  <c r="D1084" i="3"/>
  <c r="C1084" i="3"/>
  <c r="B1084" i="3"/>
  <c r="K1082" i="3"/>
  <c r="J1082" i="3"/>
  <c r="I1082" i="3"/>
  <c r="H1082" i="3"/>
  <c r="G1082" i="3"/>
  <c r="F1082" i="3"/>
  <c r="E1082" i="3"/>
  <c r="D1082" i="3"/>
  <c r="C1082" i="3"/>
  <c r="B1082" i="3"/>
  <c r="K1081" i="3"/>
  <c r="J1081" i="3"/>
  <c r="I1081" i="3"/>
  <c r="H1081" i="3"/>
  <c r="G1081" i="3"/>
  <c r="F1081" i="3"/>
  <c r="E1081" i="3"/>
  <c r="D1081" i="3"/>
  <c r="C1081" i="3"/>
  <c r="B1081" i="3"/>
  <c r="K1080" i="3"/>
  <c r="K1083" i="3" s="1"/>
  <c r="J1080" i="3"/>
  <c r="J1083" i="3" s="1"/>
  <c r="I1080" i="3"/>
  <c r="I1083" i="3" s="1"/>
  <c r="H1080" i="3"/>
  <c r="H1083" i="3" s="1"/>
  <c r="G1080" i="3"/>
  <c r="G1083" i="3" s="1"/>
  <c r="F1080" i="3"/>
  <c r="F1083" i="3" s="1"/>
  <c r="E1080" i="3"/>
  <c r="E1083" i="3" s="1"/>
  <c r="D1080" i="3"/>
  <c r="D1083" i="3" s="1"/>
  <c r="C1080" i="3"/>
  <c r="B1080" i="3"/>
  <c r="B1083" i="3" s="1"/>
  <c r="K1078" i="3"/>
  <c r="J1078" i="3"/>
  <c r="I1078" i="3"/>
  <c r="H1078" i="3"/>
  <c r="G1078" i="3"/>
  <c r="F1078" i="3"/>
  <c r="E1078" i="3"/>
  <c r="D1078" i="3"/>
  <c r="C1078" i="3"/>
  <c r="B1078" i="3"/>
  <c r="K1076" i="3"/>
  <c r="J1076" i="3"/>
  <c r="I1076" i="3"/>
  <c r="H1076" i="3"/>
  <c r="G1076" i="3"/>
  <c r="F1076" i="3"/>
  <c r="E1076" i="3"/>
  <c r="D1076" i="3"/>
  <c r="C1076" i="3"/>
  <c r="B1076" i="3"/>
  <c r="K1075" i="3"/>
  <c r="J1075" i="3"/>
  <c r="I1075" i="3"/>
  <c r="H1075" i="3"/>
  <c r="G1075" i="3"/>
  <c r="F1075" i="3"/>
  <c r="E1075" i="3"/>
  <c r="D1075" i="3"/>
  <c r="C1075" i="3"/>
  <c r="B1075" i="3"/>
  <c r="K1074" i="3"/>
  <c r="J1074" i="3"/>
  <c r="J1077" i="3" s="1"/>
  <c r="I1074" i="3"/>
  <c r="I1077" i="3" s="1"/>
  <c r="H1074" i="3"/>
  <c r="G1074" i="3"/>
  <c r="G1077" i="3" s="1"/>
  <c r="F1074" i="3"/>
  <c r="F1077" i="3" s="1"/>
  <c r="E1074" i="3"/>
  <c r="E1077" i="3" s="1"/>
  <c r="D1074" i="3"/>
  <c r="D1077" i="3" s="1"/>
  <c r="C1074" i="3"/>
  <c r="C1077" i="3" s="1"/>
  <c r="B1074" i="3"/>
  <c r="B1077" i="3" s="1"/>
  <c r="K1071" i="3"/>
  <c r="J1071" i="3"/>
  <c r="I1071" i="3"/>
  <c r="H1071" i="3"/>
  <c r="G1071" i="3"/>
  <c r="F1071" i="3"/>
  <c r="E1071" i="3"/>
  <c r="D1071" i="3"/>
  <c r="C1071" i="3"/>
  <c r="B1071" i="3"/>
  <c r="K1069" i="3"/>
  <c r="J1069" i="3"/>
  <c r="I1069" i="3"/>
  <c r="H1069" i="3"/>
  <c r="G1069" i="3"/>
  <c r="F1069" i="3"/>
  <c r="E1069" i="3"/>
  <c r="D1069" i="3"/>
  <c r="C1069" i="3"/>
  <c r="B1069" i="3"/>
  <c r="K1068" i="3"/>
  <c r="J1068" i="3"/>
  <c r="I1068" i="3"/>
  <c r="H1068" i="3"/>
  <c r="G1068" i="3"/>
  <c r="F1068" i="3"/>
  <c r="E1068" i="3"/>
  <c r="D1068" i="3"/>
  <c r="C1068" i="3"/>
  <c r="B1068" i="3"/>
  <c r="K1067" i="3"/>
  <c r="K1070" i="3" s="1"/>
  <c r="J1067" i="3"/>
  <c r="J1070" i="3" s="1"/>
  <c r="I1067" i="3"/>
  <c r="I1070" i="3" s="1"/>
  <c r="H1067" i="3"/>
  <c r="G1067" i="3"/>
  <c r="F1067" i="3"/>
  <c r="E1067" i="3"/>
  <c r="E1070" i="3" s="1"/>
  <c r="D1067" i="3"/>
  <c r="D1070" i="3" s="1"/>
  <c r="C1067" i="3"/>
  <c r="C1070" i="3" s="1"/>
  <c r="B1067" i="3"/>
  <c r="B1070" i="3" s="1"/>
  <c r="K1065" i="3"/>
  <c r="J1065" i="3"/>
  <c r="I1065" i="3"/>
  <c r="H1065" i="3"/>
  <c r="G1065" i="3"/>
  <c r="F1065" i="3"/>
  <c r="E1065" i="3"/>
  <c r="D1065" i="3"/>
  <c r="C1065" i="3"/>
  <c r="B1065" i="3"/>
  <c r="K1063" i="3"/>
  <c r="J1063" i="3"/>
  <c r="I1063" i="3"/>
  <c r="H1063" i="3"/>
  <c r="G1063" i="3"/>
  <c r="F1063" i="3"/>
  <c r="E1063" i="3"/>
  <c r="D1063" i="3"/>
  <c r="C1063" i="3"/>
  <c r="B1063" i="3"/>
  <c r="K1062" i="3"/>
  <c r="J1062" i="3"/>
  <c r="I1062" i="3"/>
  <c r="H1062" i="3"/>
  <c r="G1062" i="3"/>
  <c r="F1062" i="3"/>
  <c r="E1062" i="3"/>
  <c r="D1062" i="3"/>
  <c r="C1062" i="3"/>
  <c r="B1062" i="3"/>
  <c r="K1061" i="3"/>
  <c r="K1064" i="3" s="1"/>
  <c r="J1061" i="3"/>
  <c r="J1064" i="3" s="1"/>
  <c r="I1061" i="3"/>
  <c r="I1064" i="3" s="1"/>
  <c r="H1061" i="3"/>
  <c r="G1061" i="3"/>
  <c r="F1061" i="3"/>
  <c r="F1064" i="3" s="1"/>
  <c r="E1061" i="3"/>
  <c r="E1064" i="3" s="1"/>
  <c r="D1061" i="3"/>
  <c r="D1064" i="3" s="1"/>
  <c r="C1061" i="3"/>
  <c r="C1064" i="3" s="1"/>
  <c r="B1061" i="3"/>
  <c r="B1064" i="3" s="1"/>
  <c r="K1052" i="3"/>
  <c r="J1052" i="3"/>
  <c r="I1052" i="3"/>
  <c r="H1052" i="3"/>
  <c r="G1052" i="3"/>
  <c r="F1052" i="3"/>
  <c r="E1052" i="3"/>
  <c r="D1052" i="3"/>
  <c r="C1052" i="3"/>
  <c r="B1052" i="3"/>
  <c r="K1050" i="3"/>
  <c r="J1050" i="3"/>
  <c r="I1050" i="3"/>
  <c r="H1050" i="3"/>
  <c r="G1050" i="3"/>
  <c r="F1050" i="3"/>
  <c r="E1050" i="3"/>
  <c r="D1050" i="3"/>
  <c r="C1050" i="3"/>
  <c r="B1050" i="3"/>
  <c r="K1049" i="3"/>
  <c r="J1049" i="3"/>
  <c r="I1049" i="3"/>
  <c r="H1049" i="3"/>
  <c r="G1049" i="3"/>
  <c r="F1049" i="3"/>
  <c r="E1049" i="3"/>
  <c r="D1049" i="3"/>
  <c r="C1049" i="3"/>
  <c r="B1049" i="3"/>
  <c r="K1048" i="3"/>
  <c r="J1048" i="3"/>
  <c r="J1051" i="3" s="1"/>
  <c r="I1048" i="3"/>
  <c r="I1051" i="3" s="1"/>
  <c r="I1053" i="3" s="1"/>
  <c r="H1048" i="3"/>
  <c r="H1051" i="3" s="1"/>
  <c r="G1048" i="3"/>
  <c r="G1051" i="3" s="1"/>
  <c r="F1048" i="3"/>
  <c r="F1051" i="3" s="1"/>
  <c r="E1048" i="3"/>
  <c r="D1048" i="3"/>
  <c r="D1051" i="3" s="1"/>
  <c r="C1048" i="3"/>
  <c r="B1048" i="3"/>
  <c r="B1051" i="3" s="1"/>
  <c r="K1046" i="3"/>
  <c r="J1046" i="3"/>
  <c r="I1046" i="3"/>
  <c r="H1046" i="3"/>
  <c r="G1046" i="3"/>
  <c r="F1046" i="3"/>
  <c r="E1046" i="3"/>
  <c r="D1046" i="3"/>
  <c r="C1046" i="3"/>
  <c r="B1046" i="3"/>
  <c r="K1044" i="3"/>
  <c r="J1044" i="3"/>
  <c r="I1044" i="3"/>
  <c r="H1044" i="3"/>
  <c r="G1044" i="3"/>
  <c r="F1044" i="3"/>
  <c r="E1044" i="3"/>
  <c r="D1044" i="3"/>
  <c r="C1044" i="3"/>
  <c r="B1044" i="3"/>
  <c r="K1043" i="3"/>
  <c r="J1043" i="3"/>
  <c r="I1043" i="3"/>
  <c r="H1043" i="3"/>
  <c r="G1043" i="3"/>
  <c r="F1043" i="3"/>
  <c r="E1043" i="3"/>
  <c r="D1043" i="3"/>
  <c r="C1043" i="3"/>
  <c r="B1043" i="3"/>
  <c r="K1042" i="3"/>
  <c r="K1045" i="3" s="1"/>
  <c r="J1042" i="3"/>
  <c r="J1045" i="3" s="1"/>
  <c r="I1042" i="3"/>
  <c r="H1042" i="3"/>
  <c r="G1042" i="3"/>
  <c r="F1042" i="3"/>
  <c r="E1042" i="3"/>
  <c r="D1042" i="3"/>
  <c r="D1045" i="3" s="1"/>
  <c r="C1042" i="3"/>
  <c r="B1042" i="3"/>
  <c r="B1045" i="3" s="1"/>
  <c r="K1039" i="3"/>
  <c r="J1039" i="3"/>
  <c r="I1039" i="3"/>
  <c r="H1039" i="3"/>
  <c r="G1039" i="3"/>
  <c r="F1039" i="3"/>
  <c r="E1039" i="3"/>
  <c r="D1039" i="3"/>
  <c r="C1039" i="3"/>
  <c r="B1039" i="3"/>
  <c r="K1037" i="3"/>
  <c r="J1037" i="3"/>
  <c r="I1037" i="3"/>
  <c r="H1037" i="3"/>
  <c r="G1037" i="3"/>
  <c r="F1037" i="3"/>
  <c r="E1037" i="3"/>
  <c r="D1037" i="3"/>
  <c r="C1037" i="3"/>
  <c r="B1037" i="3"/>
  <c r="K1036" i="3"/>
  <c r="J1036" i="3"/>
  <c r="I1036" i="3"/>
  <c r="H1036" i="3"/>
  <c r="G1036" i="3"/>
  <c r="F1036" i="3"/>
  <c r="E1036" i="3"/>
  <c r="D1036" i="3"/>
  <c r="C1036" i="3"/>
  <c r="B1036" i="3"/>
  <c r="K1035" i="3"/>
  <c r="K1038" i="3" s="1"/>
  <c r="J1035" i="3"/>
  <c r="J1038" i="3" s="1"/>
  <c r="I1035" i="3"/>
  <c r="I1038" i="3" s="1"/>
  <c r="H1035" i="3"/>
  <c r="G1035" i="3"/>
  <c r="F1035" i="3"/>
  <c r="F1038" i="3" s="1"/>
  <c r="E1035" i="3"/>
  <c r="E1038" i="3" s="1"/>
  <c r="D1035" i="3"/>
  <c r="D1038" i="3" s="1"/>
  <c r="C1035" i="3"/>
  <c r="C1038" i="3" s="1"/>
  <c r="B1035" i="3"/>
  <c r="B1038" i="3" s="1"/>
  <c r="K1033" i="3"/>
  <c r="J1033" i="3"/>
  <c r="I1033" i="3"/>
  <c r="H1033" i="3"/>
  <c r="G1033" i="3"/>
  <c r="F1033" i="3"/>
  <c r="E1033" i="3"/>
  <c r="D1033" i="3"/>
  <c r="C1033" i="3"/>
  <c r="B1033" i="3"/>
  <c r="K1031" i="3"/>
  <c r="J1031" i="3"/>
  <c r="I1031" i="3"/>
  <c r="H1031" i="3"/>
  <c r="G1031" i="3"/>
  <c r="F1031" i="3"/>
  <c r="E1031" i="3"/>
  <c r="D1031" i="3"/>
  <c r="C1031" i="3"/>
  <c r="B1031" i="3"/>
  <c r="K1030" i="3"/>
  <c r="J1030" i="3"/>
  <c r="I1030" i="3"/>
  <c r="H1030" i="3"/>
  <c r="G1030" i="3"/>
  <c r="F1030" i="3"/>
  <c r="E1030" i="3"/>
  <c r="D1030" i="3"/>
  <c r="C1030" i="3"/>
  <c r="B1030" i="3"/>
  <c r="K1029" i="3"/>
  <c r="K1032" i="3" s="1"/>
  <c r="J1029" i="3"/>
  <c r="J1032" i="3" s="1"/>
  <c r="I1029" i="3"/>
  <c r="I1032" i="3" s="1"/>
  <c r="I1034" i="3" s="1"/>
  <c r="H1029" i="3"/>
  <c r="H1032" i="3" s="1"/>
  <c r="G1029" i="3"/>
  <c r="F1029" i="3"/>
  <c r="F1032" i="3" s="1"/>
  <c r="E1029" i="3"/>
  <c r="D1029" i="3"/>
  <c r="D1032" i="3" s="1"/>
  <c r="C1029" i="3"/>
  <c r="B1029" i="3"/>
  <c r="B1032" i="3" s="1"/>
  <c r="K1020" i="3"/>
  <c r="J1020" i="3"/>
  <c r="I1020" i="3"/>
  <c r="H1020" i="3"/>
  <c r="G1020" i="3"/>
  <c r="F1020" i="3"/>
  <c r="E1020" i="3"/>
  <c r="D1020" i="3"/>
  <c r="C1020" i="3"/>
  <c r="B1020" i="3"/>
  <c r="K1018" i="3"/>
  <c r="J1018" i="3"/>
  <c r="I1018" i="3"/>
  <c r="H1018" i="3"/>
  <c r="G1018" i="3"/>
  <c r="F1018" i="3"/>
  <c r="E1018" i="3"/>
  <c r="D1018" i="3"/>
  <c r="C1018" i="3"/>
  <c r="B1018" i="3"/>
  <c r="K1017" i="3"/>
  <c r="J1017" i="3"/>
  <c r="I1017" i="3"/>
  <c r="H1017" i="3"/>
  <c r="G1017" i="3"/>
  <c r="F1017" i="3"/>
  <c r="E1017" i="3"/>
  <c r="D1017" i="3"/>
  <c r="C1017" i="3"/>
  <c r="B1017" i="3"/>
  <c r="K1016" i="3"/>
  <c r="K1019" i="3" s="1"/>
  <c r="J1016" i="3"/>
  <c r="J1019" i="3" s="1"/>
  <c r="I1016" i="3"/>
  <c r="I1019" i="3" s="1"/>
  <c r="H1016" i="3"/>
  <c r="H1019" i="3" s="1"/>
  <c r="G1016" i="3"/>
  <c r="F1016" i="3"/>
  <c r="E1016" i="3"/>
  <c r="E1019" i="3" s="1"/>
  <c r="D1016" i="3"/>
  <c r="D1019" i="3" s="1"/>
  <c r="C1016" i="3"/>
  <c r="C1019" i="3" s="1"/>
  <c r="B1016" i="3"/>
  <c r="B1019" i="3" s="1"/>
  <c r="K1014" i="3"/>
  <c r="J1014" i="3"/>
  <c r="I1014" i="3"/>
  <c r="H1014" i="3"/>
  <c r="G1014" i="3"/>
  <c r="F1014" i="3"/>
  <c r="E1014" i="3"/>
  <c r="D1014" i="3"/>
  <c r="C1014" i="3"/>
  <c r="B1014" i="3"/>
  <c r="K1012" i="3"/>
  <c r="J1012" i="3"/>
  <c r="I1012" i="3"/>
  <c r="H1012" i="3"/>
  <c r="G1012" i="3"/>
  <c r="F1012" i="3"/>
  <c r="E1012" i="3"/>
  <c r="D1012" i="3"/>
  <c r="C1012" i="3"/>
  <c r="B1012" i="3"/>
  <c r="K1011" i="3"/>
  <c r="J1011" i="3"/>
  <c r="I1011" i="3"/>
  <c r="H1011" i="3"/>
  <c r="G1011" i="3"/>
  <c r="F1011" i="3"/>
  <c r="E1011" i="3"/>
  <c r="D1011" i="3"/>
  <c r="C1011" i="3"/>
  <c r="B1011" i="3"/>
  <c r="K1010" i="3"/>
  <c r="J1010" i="3"/>
  <c r="J1013" i="3" s="1"/>
  <c r="I1010" i="3"/>
  <c r="I1013" i="3" s="1"/>
  <c r="H1010" i="3"/>
  <c r="G1010" i="3"/>
  <c r="G1013" i="3" s="1"/>
  <c r="F1010" i="3"/>
  <c r="F1013" i="3" s="1"/>
  <c r="E1010" i="3"/>
  <c r="E1013" i="3" s="1"/>
  <c r="D1010" i="3"/>
  <c r="D1013" i="3" s="1"/>
  <c r="C1010" i="3"/>
  <c r="C1013" i="3" s="1"/>
  <c r="B1010" i="3"/>
  <c r="B1013" i="3" s="1"/>
  <c r="K1007" i="3"/>
  <c r="J1007" i="3"/>
  <c r="I1007" i="3"/>
  <c r="H1007" i="3"/>
  <c r="G1007" i="3"/>
  <c r="F1007" i="3"/>
  <c r="E1007" i="3"/>
  <c r="D1007" i="3"/>
  <c r="C1007" i="3"/>
  <c r="B1007" i="3"/>
  <c r="K1005" i="3"/>
  <c r="J1005" i="3"/>
  <c r="I1005" i="3"/>
  <c r="H1005" i="3"/>
  <c r="G1005" i="3"/>
  <c r="F1005" i="3"/>
  <c r="E1005" i="3"/>
  <c r="D1005" i="3"/>
  <c r="C1005" i="3"/>
  <c r="B1005" i="3"/>
  <c r="K1004" i="3"/>
  <c r="J1004" i="3"/>
  <c r="I1004" i="3"/>
  <c r="H1004" i="3"/>
  <c r="G1004" i="3"/>
  <c r="F1004" i="3"/>
  <c r="E1004" i="3"/>
  <c r="D1004" i="3"/>
  <c r="C1004" i="3"/>
  <c r="B1004" i="3"/>
  <c r="K1003" i="3"/>
  <c r="J1003" i="3"/>
  <c r="J1006" i="3" s="1"/>
  <c r="I1003" i="3"/>
  <c r="I1006" i="3" s="1"/>
  <c r="H1003" i="3"/>
  <c r="H1006" i="3" s="1"/>
  <c r="G1003" i="3"/>
  <c r="G1006" i="3" s="1"/>
  <c r="F1003" i="3"/>
  <c r="E1003" i="3"/>
  <c r="D1003" i="3"/>
  <c r="D1006" i="3" s="1"/>
  <c r="C1003" i="3"/>
  <c r="C1006" i="3" s="1"/>
  <c r="B1003" i="3"/>
  <c r="B1006" i="3" s="1"/>
  <c r="K1001" i="3"/>
  <c r="J1001" i="3"/>
  <c r="I1001" i="3"/>
  <c r="H1001" i="3"/>
  <c r="G1001" i="3"/>
  <c r="F1001" i="3"/>
  <c r="E1001" i="3"/>
  <c r="D1001" i="3"/>
  <c r="C1001" i="3"/>
  <c r="B1001" i="3"/>
  <c r="K999" i="3"/>
  <c r="J999" i="3"/>
  <c r="I999" i="3"/>
  <c r="H999" i="3"/>
  <c r="G999" i="3"/>
  <c r="F999" i="3"/>
  <c r="E999" i="3"/>
  <c r="D999" i="3"/>
  <c r="C999" i="3"/>
  <c r="B999" i="3"/>
  <c r="K998" i="3"/>
  <c r="J998" i="3"/>
  <c r="I998" i="3"/>
  <c r="H998" i="3"/>
  <c r="G998" i="3"/>
  <c r="F998" i="3"/>
  <c r="E998" i="3"/>
  <c r="D998" i="3"/>
  <c r="C998" i="3"/>
  <c r="B998" i="3"/>
  <c r="K997" i="3"/>
  <c r="K1000" i="3" s="1"/>
  <c r="J997" i="3"/>
  <c r="J1000" i="3" s="1"/>
  <c r="I997" i="3"/>
  <c r="I1000" i="3" s="1"/>
  <c r="H997" i="3"/>
  <c r="G997" i="3"/>
  <c r="F997" i="3"/>
  <c r="E997" i="3"/>
  <c r="E1000" i="3" s="1"/>
  <c r="D997" i="3"/>
  <c r="D1000" i="3" s="1"/>
  <c r="C997" i="3"/>
  <c r="C1000" i="3" s="1"/>
  <c r="B997" i="3"/>
  <c r="B1000" i="3" s="1"/>
  <c r="K988" i="3"/>
  <c r="J988" i="3"/>
  <c r="I988" i="3"/>
  <c r="H988" i="3"/>
  <c r="G988" i="3"/>
  <c r="F988" i="3"/>
  <c r="E988" i="3"/>
  <c r="D988" i="3"/>
  <c r="C988" i="3"/>
  <c r="B988" i="3"/>
  <c r="K986" i="3"/>
  <c r="J986" i="3"/>
  <c r="I986" i="3"/>
  <c r="H986" i="3"/>
  <c r="G986" i="3"/>
  <c r="F986" i="3"/>
  <c r="E986" i="3"/>
  <c r="D986" i="3"/>
  <c r="C986" i="3"/>
  <c r="B986" i="3"/>
  <c r="K985" i="3"/>
  <c r="J985" i="3"/>
  <c r="I985" i="3"/>
  <c r="H985" i="3"/>
  <c r="G985" i="3"/>
  <c r="F985" i="3"/>
  <c r="E985" i="3"/>
  <c r="D985" i="3"/>
  <c r="C985" i="3"/>
  <c r="B985" i="3"/>
  <c r="K984" i="3"/>
  <c r="K987" i="3" s="1"/>
  <c r="J984" i="3"/>
  <c r="J987" i="3" s="1"/>
  <c r="I984" i="3"/>
  <c r="I987" i="3" s="1"/>
  <c r="H984" i="3"/>
  <c r="G984" i="3"/>
  <c r="G987" i="3" s="1"/>
  <c r="F984" i="3"/>
  <c r="F987" i="3" s="1"/>
  <c r="E984" i="3"/>
  <c r="E987" i="3" s="1"/>
  <c r="D984" i="3"/>
  <c r="D987" i="3" s="1"/>
  <c r="C984" i="3"/>
  <c r="C987" i="3" s="1"/>
  <c r="B984" i="3"/>
  <c r="B987" i="3" s="1"/>
  <c r="K982" i="3"/>
  <c r="J982" i="3"/>
  <c r="I982" i="3"/>
  <c r="H982" i="3"/>
  <c r="G982" i="3"/>
  <c r="F982" i="3"/>
  <c r="E982" i="3"/>
  <c r="D982" i="3"/>
  <c r="C982" i="3"/>
  <c r="B982" i="3"/>
  <c r="K980" i="3"/>
  <c r="J980" i="3"/>
  <c r="I980" i="3"/>
  <c r="H980" i="3"/>
  <c r="G980" i="3"/>
  <c r="F980" i="3"/>
  <c r="E980" i="3"/>
  <c r="D980" i="3"/>
  <c r="C980" i="3"/>
  <c r="B980" i="3"/>
  <c r="K979" i="3"/>
  <c r="J979" i="3"/>
  <c r="I979" i="3"/>
  <c r="H979" i="3"/>
  <c r="G979" i="3"/>
  <c r="F979" i="3"/>
  <c r="E979" i="3"/>
  <c r="D979" i="3"/>
  <c r="C979" i="3"/>
  <c r="B979" i="3"/>
  <c r="K978" i="3"/>
  <c r="K981" i="3" s="1"/>
  <c r="J978" i="3"/>
  <c r="J981" i="3" s="1"/>
  <c r="I978" i="3"/>
  <c r="I981" i="3" s="1"/>
  <c r="H978" i="3"/>
  <c r="H981" i="3" s="1"/>
  <c r="G978" i="3"/>
  <c r="G981" i="3" s="1"/>
  <c r="F978" i="3"/>
  <c r="E978" i="3"/>
  <c r="E981" i="3" s="1"/>
  <c r="D978" i="3"/>
  <c r="D981" i="3" s="1"/>
  <c r="C978" i="3"/>
  <c r="B978" i="3"/>
  <c r="B981" i="3" s="1"/>
  <c r="K975" i="3"/>
  <c r="J975" i="3"/>
  <c r="I975" i="3"/>
  <c r="H975" i="3"/>
  <c r="G975" i="3"/>
  <c r="F975" i="3"/>
  <c r="E975" i="3"/>
  <c r="D975" i="3"/>
  <c r="C975" i="3"/>
  <c r="B975" i="3"/>
  <c r="K973" i="3"/>
  <c r="J973" i="3"/>
  <c r="I973" i="3"/>
  <c r="H973" i="3"/>
  <c r="G973" i="3"/>
  <c r="F973" i="3"/>
  <c r="E973" i="3"/>
  <c r="D973" i="3"/>
  <c r="C973" i="3"/>
  <c r="B973" i="3"/>
  <c r="K972" i="3"/>
  <c r="J972" i="3"/>
  <c r="I972" i="3"/>
  <c r="H972" i="3"/>
  <c r="G972" i="3"/>
  <c r="F972" i="3"/>
  <c r="E972" i="3"/>
  <c r="D972" i="3"/>
  <c r="C972" i="3"/>
  <c r="B972" i="3"/>
  <c r="K971" i="3"/>
  <c r="J971" i="3"/>
  <c r="J974" i="3" s="1"/>
  <c r="I971" i="3"/>
  <c r="I974" i="3" s="1"/>
  <c r="H971" i="3"/>
  <c r="G971" i="3"/>
  <c r="G974" i="3" s="1"/>
  <c r="F971" i="3"/>
  <c r="F974" i="3" s="1"/>
  <c r="E971" i="3"/>
  <c r="E974" i="3" s="1"/>
  <c r="D971" i="3"/>
  <c r="D974" i="3" s="1"/>
  <c r="C971" i="3"/>
  <c r="C974" i="3" s="1"/>
  <c r="B971" i="3"/>
  <c r="B974" i="3" s="1"/>
  <c r="K969" i="3"/>
  <c r="J969" i="3"/>
  <c r="I969" i="3"/>
  <c r="H969" i="3"/>
  <c r="G969" i="3"/>
  <c r="F969" i="3"/>
  <c r="E969" i="3"/>
  <c r="D969" i="3"/>
  <c r="C969" i="3"/>
  <c r="B969" i="3"/>
  <c r="K967" i="3"/>
  <c r="J967" i="3"/>
  <c r="I967" i="3"/>
  <c r="H967" i="3"/>
  <c r="G967" i="3"/>
  <c r="F967" i="3"/>
  <c r="E967" i="3"/>
  <c r="D967" i="3"/>
  <c r="C967" i="3"/>
  <c r="B967" i="3"/>
  <c r="K966" i="3"/>
  <c r="J966" i="3"/>
  <c r="I966" i="3"/>
  <c r="H966" i="3"/>
  <c r="G966" i="3"/>
  <c r="F966" i="3"/>
  <c r="E966" i="3"/>
  <c r="D966" i="3"/>
  <c r="C966" i="3"/>
  <c r="B966" i="3"/>
  <c r="K965" i="3"/>
  <c r="K968" i="3" s="1"/>
  <c r="J965" i="3"/>
  <c r="J968" i="3" s="1"/>
  <c r="I965" i="3"/>
  <c r="I968" i="3" s="1"/>
  <c r="H965" i="3"/>
  <c r="H968" i="3" s="1"/>
  <c r="G965" i="3"/>
  <c r="G968" i="3" s="1"/>
  <c r="F965" i="3"/>
  <c r="F968" i="3" s="1"/>
  <c r="E965" i="3"/>
  <c r="E968" i="3" s="1"/>
  <c r="D965" i="3"/>
  <c r="D968" i="3" s="1"/>
  <c r="C965" i="3"/>
  <c r="C968" i="3" s="1"/>
  <c r="B965" i="3"/>
  <c r="B968" i="3" s="1"/>
  <c r="K956" i="3"/>
  <c r="J956" i="3"/>
  <c r="I956" i="3"/>
  <c r="H956" i="3"/>
  <c r="G956" i="3"/>
  <c r="F956" i="3"/>
  <c r="E956" i="3"/>
  <c r="D956" i="3"/>
  <c r="C956" i="3"/>
  <c r="B956" i="3"/>
  <c r="K954" i="3"/>
  <c r="J954" i="3"/>
  <c r="I954" i="3"/>
  <c r="H954" i="3"/>
  <c r="G954" i="3"/>
  <c r="F954" i="3"/>
  <c r="E954" i="3"/>
  <c r="D954" i="3"/>
  <c r="C954" i="3"/>
  <c r="B954" i="3"/>
  <c r="K953" i="3"/>
  <c r="J953" i="3"/>
  <c r="I953" i="3"/>
  <c r="H953" i="3"/>
  <c r="G953" i="3"/>
  <c r="F953" i="3"/>
  <c r="E953" i="3"/>
  <c r="D953" i="3"/>
  <c r="C953" i="3"/>
  <c r="B953" i="3"/>
  <c r="K952" i="3"/>
  <c r="K955" i="3" s="1"/>
  <c r="J952" i="3"/>
  <c r="J955" i="3" s="1"/>
  <c r="I952" i="3"/>
  <c r="I955" i="3" s="1"/>
  <c r="H952" i="3"/>
  <c r="H955" i="3" s="1"/>
  <c r="G952" i="3"/>
  <c r="G955" i="3" s="1"/>
  <c r="F952" i="3"/>
  <c r="E952" i="3"/>
  <c r="D952" i="3"/>
  <c r="D955" i="3" s="1"/>
  <c r="C952" i="3"/>
  <c r="C955" i="3" s="1"/>
  <c r="B952" i="3"/>
  <c r="B955" i="3" s="1"/>
  <c r="K950" i="3"/>
  <c r="J950" i="3"/>
  <c r="I950" i="3"/>
  <c r="H950" i="3"/>
  <c r="G950" i="3"/>
  <c r="F950" i="3"/>
  <c r="E950" i="3"/>
  <c r="D950" i="3"/>
  <c r="C950" i="3"/>
  <c r="B950" i="3"/>
  <c r="K948" i="3"/>
  <c r="J948" i="3"/>
  <c r="I948" i="3"/>
  <c r="H948" i="3"/>
  <c r="G948" i="3"/>
  <c r="F948" i="3"/>
  <c r="E948" i="3"/>
  <c r="D948" i="3"/>
  <c r="C948" i="3"/>
  <c r="B948" i="3"/>
  <c r="K947" i="3"/>
  <c r="J947" i="3"/>
  <c r="I947" i="3"/>
  <c r="H947" i="3"/>
  <c r="G947" i="3"/>
  <c r="F947" i="3"/>
  <c r="E947" i="3"/>
  <c r="D947" i="3"/>
  <c r="C947" i="3"/>
  <c r="B947" i="3"/>
  <c r="K946" i="3"/>
  <c r="K949" i="3" s="1"/>
  <c r="J946" i="3"/>
  <c r="J949" i="3" s="1"/>
  <c r="I946" i="3"/>
  <c r="I949" i="3" s="1"/>
  <c r="H946" i="3"/>
  <c r="G946" i="3"/>
  <c r="F946" i="3"/>
  <c r="E946" i="3"/>
  <c r="D946" i="3"/>
  <c r="D949" i="3" s="1"/>
  <c r="C946" i="3"/>
  <c r="B946" i="3"/>
  <c r="B949" i="3" s="1"/>
  <c r="K943" i="3"/>
  <c r="J943" i="3"/>
  <c r="I943" i="3"/>
  <c r="H943" i="3"/>
  <c r="G943" i="3"/>
  <c r="F943" i="3"/>
  <c r="E943" i="3"/>
  <c r="D943" i="3"/>
  <c r="C943" i="3"/>
  <c r="B943" i="3"/>
  <c r="K941" i="3"/>
  <c r="J941" i="3"/>
  <c r="I941" i="3"/>
  <c r="H941" i="3"/>
  <c r="G941" i="3"/>
  <c r="F941" i="3"/>
  <c r="E941" i="3"/>
  <c r="D941" i="3"/>
  <c r="C941" i="3"/>
  <c r="B941" i="3"/>
  <c r="K940" i="3"/>
  <c r="J940" i="3"/>
  <c r="I940" i="3"/>
  <c r="H940" i="3"/>
  <c r="G940" i="3"/>
  <c r="F940" i="3"/>
  <c r="E940" i="3"/>
  <c r="D940" i="3"/>
  <c r="C940" i="3"/>
  <c r="B940" i="3"/>
  <c r="K939" i="3"/>
  <c r="K942" i="3" s="1"/>
  <c r="J939" i="3"/>
  <c r="J942" i="3" s="1"/>
  <c r="I939" i="3"/>
  <c r="I942" i="3" s="1"/>
  <c r="H939" i="3"/>
  <c r="H942" i="3" s="1"/>
  <c r="G939" i="3"/>
  <c r="G942" i="3" s="1"/>
  <c r="F939" i="3"/>
  <c r="F942" i="3" s="1"/>
  <c r="E939" i="3"/>
  <c r="E942" i="3" s="1"/>
  <c r="D939" i="3"/>
  <c r="D942" i="3" s="1"/>
  <c r="C939" i="3"/>
  <c r="C942" i="3" s="1"/>
  <c r="B939" i="3"/>
  <c r="B942" i="3" s="1"/>
  <c r="K937" i="3"/>
  <c r="J937" i="3"/>
  <c r="I937" i="3"/>
  <c r="H937" i="3"/>
  <c r="G937" i="3"/>
  <c r="F937" i="3"/>
  <c r="E937" i="3"/>
  <c r="D937" i="3"/>
  <c r="C937" i="3"/>
  <c r="B937" i="3"/>
  <c r="K935" i="3"/>
  <c r="J935" i="3"/>
  <c r="I935" i="3"/>
  <c r="H935" i="3"/>
  <c r="G935" i="3"/>
  <c r="F935" i="3"/>
  <c r="E935" i="3"/>
  <c r="D935" i="3"/>
  <c r="C935" i="3"/>
  <c r="B935" i="3"/>
  <c r="K934" i="3"/>
  <c r="J934" i="3"/>
  <c r="I934" i="3"/>
  <c r="H934" i="3"/>
  <c r="G934" i="3"/>
  <c r="F934" i="3"/>
  <c r="E934" i="3"/>
  <c r="D934" i="3"/>
  <c r="C934" i="3"/>
  <c r="B934" i="3"/>
  <c r="K933" i="3"/>
  <c r="K936" i="3" s="1"/>
  <c r="J933" i="3"/>
  <c r="J936" i="3" s="1"/>
  <c r="I933" i="3"/>
  <c r="I936" i="3" s="1"/>
  <c r="H933" i="3"/>
  <c r="H936" i="3" s="1"/>
  <c r="G933" i="3"/>
  <c r="G936" i="3" s="1"/>
  <c r="F933" i="3"/>
  <c r="F936" i="3" s="1"/>
  <c r="E933" i="3"/>
  <c r="D933" i="3"/>
  <c r="D936" i="3" s="1"/>
  <c r="C933" i="3"/>
  <c r="C936" i="3" s="1"/>
  <c r="B933" i="3"/>
  <c r="B936" i="3" s="1"/>
  <c r="K924" i="3"/>
  <c r="J924" i="3"/>
  <c r="I924" i="3"/>
  <c r="H924" i="3"/>
  <c r="G924" i="3"/>
  <c r="F924" i="3"/>
  <c r="E924" i="3"/>
  <c r="D924" i="3"/>
  <c r="C924" i="3"/>
  <c r="B924" i="3"/>
  <c r="K922" i="3"/>
  <c r="J922" i="3"/>
  <c r="I922" i="3"/>
  <c r="H922" i="3"/>
  <c r="G922" i="3"/>
  <c r="F922" i="3"/>
  <c r="E922" i="3"/>
  <c r="D922" i="3"/>
  <c r="C922" i="3"/>
  <c r="B922" i="3"/>
  <c r="K921" i="3"/>
  <c r="J921" i="3"/>
  <c r="I921" i="3"/>
  <c r="H921" i="3"/>
  <c r="G921" i="3"/>
  <c r="F921" i="3"/>
  <c r="E921" i="3"/>
  <c r="D921" i="3"/>
  <c r="C921" i="3"/>
  <c r="B921" i="3"/>
  <c r="K920" i="3"/>
  <c r="K923" i="3" s="1"/>
  <c r="J920" i="3"/>
  <c r="J923" i="3" s="1"/>
  <c r="I920" i="3"/>
  <c r="I923" i="3" s="1"/>
  <c r="H920" i="3"/>
  <c r="G920" i="3"/>
  <c r="G923" i="3" s="1"/>
  <c r="F920" i="3"/>
  <c r="E920" i="3"/>
  <c r="E923" i="3" s="1"/>
  <c r="D920" i="3"/>
  <c r="D923" i="3" s="1"/>
  <c r="C920" i="3"/>
  <c r="C923" i="3" s="1"/>
  <c r="B920" i="3"/>
  <c r="B923" i="3" s="1"/>
  <c r="K918" i="3"/>
  <c r="J918" i="3"/>
  <c r="I918" i="3"/>
  <c r="H918" i="3"/>
  <c r="G918" i="3"/>
  <c r="F918" i="3"/>
  <c r="E918" i="3"/>
  <c r="D918" i="3"/>
  <c r="C918" i="3"/>
  <c r="B918" i="3"/>
  <c r="K916" i="3"/>
  <c r="J916" i="3"/>
  <c r="I916" i="3"/>
  <c r="H916" i="3"/>
  <c r="G916" i="3"/>
  <c r="F916" i="3"/>
  <c r="E916" i="3"/>
  <c r="D916" i="3"/>
  <c r="C916" i="3"/>
  <c r="B916" i="3"/>
  <c r="K915" i="3"/>
  <c r="J915" i="3"/>
  <c r="I915" i="3"/>
  <c r="H915" i="3"/>
  <c r="G915" i="3"/>
  <c r="F915" i="3"/>
  <c r="E915" i="3"/>
  <c r="D915" i="3"/>
  <c r="C915" i="3"/>
  <c r="B915" i="3"/>
  <c r="K914" i="3"/>
  <c r="K917" i="3" s="1"/>
  <c r="J914" i="3"/>
  <c r="J917" i="3" s="1"/>
  <c r="I914" i="3"/>
  <c r="H914" i="3"/>
  <c r="G914" i="3"/>
  <c r="G917" i="3" s="1"/>
  <c r="F914" i="3"/>
  <c r="F917" i="3" s="1"/>
  <c r="E914" i="3"/>
  <c r="E917" i="3" s="1"/>
  <c r="D914" i="3"/>
  <c r="D917" i="3" s="1"/>
  <c r="C914" i="3"/>
  <c r="B914" i="3"/>
  <c r="B917" i="3" s="1"/>
  <c r="K911" i="3"/>
  <c r="J911" i="3"/>
  <c r="I911" i="3"/>
  <c r="H911" i="3"/>
  <c r="G911" i="3"/>
  <c r="F911" i="3"/>
  <c r="E911" i="3"/>
  <c r="D911" i="3"/>
  <c r="C911" i="3"/>
  <c r="B911" i="3"/>
  <c r="K909" i="3"/>
  <c r="J909" i="3"/>
  <c r="I909" i="3"/>
  <c r="H909" i="3"/>
  <c r="G909" i="3"/>
  <c r="F909" i="3"/>
  <c r="E909" i="3"/>
  <c r="D909" i="3"/>
  <c r="C909" i="3"/>
  <c r="B909" i="3"/>
  <c r="K908" i="3"/>
  <c r="J908" i="3"/>
  <c r="I908" i="3"/>
  <c r="H908" i="3"/>
  <c r="G908" i="3"/>
  <c r="F908" i="3"/>
  <c r="E908" i="3"/>
  <c r="D908" i="3"/>
  <c r="C908" i="3"/>
  <c r="B908" i="3"/>
  <c r="K907" i="3"/>
  <c r="J907" i="3"/>
  <c r="J910" i="3" s="1"/>
  <c r="I907" i="3"/>
  <c r="I910" i="3" s="1"/>
  <c r="H907" i="3"/>
  <c r="H910" i="3" s="1"/>
  <c r="G907" i="3"/>
  <c r="G910" i="3" s="1"/>
  <c r="F907" i="3"/>
  <c r="F910" i="3" s="1"/>
  <c r="E907" i="3"/>
  <c r="E910" i="3" s="1"/>
  <c r="D907" i="3"/>
  <c r="D910" i="3" s="1"/>
  <c r="C907" i="3"/>
  <c r="C910" i="3" s="1"/>
  <c r="B907" i="3"/>
  <c r="B910" i="3" s="1"/>
  <c r="K905" i="3"/>
  <c r="J905" i="3"/>
  <c r="I905" i="3"/>
  <c r="H905" i="3"/>
  <c r="G905" i="3"/>
  <c r="F905" i="3"/>
  <c r="E905" i="3"/>
  <c r="D905" i="3"/>
  <c r="C905" i="3"/>
  <c r="B905" i="3"/>
  <c r="K903" i="3"/>
  <c r="J903" i="3"/>
  <c r="I903" i="3"/>
  <c r="H903" i="3"/>
  <c r="G903" i="3"/>
  <c r="F903" i="3"/>
  <c r="E903" i="3"/>
  <c r="D903" i="3"/>
  <c r="C903" i="3"/>
  <c r="B903" i="3"/>
  <c r="K902" i="3"/>
  <c r="J902" i="3"/>
  <c r="I902" i="3"/>
  <c r="H902" i="3"/>
  <c r="G902" i="3"/>
  <c r="F902" i="3"/>
  <c r="E902" i="3"/>
  <c r="D902" i="3"/>
  <c r="C902" i="3"/>
  <c r="B902" i="3"/>
  <c r="K901" i="3"/>
  <c r="J901" i="3"/>
  <c r="J904" i="3" s="1"/>
  <c r="I901" i="3"/>
  <c r="I904" i="3" s="1"/>
  <c r="H901" i="3"/>
  <c r="G901" i="3"/>
  <c r="G904" i="3" s="1"/>
  <c r="F901" i="3"/>
  <c r="E901" i="3"/>
  <c r="E904" i="3" s="1"/>
  <c r="D901" i="3"/>
  <c r="D904" i="3" s="1"/>
  <c r="C901" i="3"/>
  <c r="B901" i="3"/>
  <c r="B904" i="3" s="1"/>
  <c r="K892" i="3"/>
  <c r="J892" i="3"/>
  <c r="I892" i="3"/>
  <c r="H892" i="3"/>
  <c r="G892" i="3"/>
  <c r="F892" i="3"/>
  <c r="E892" i="3"/>
  <c r="D892" i="3"/>
  <c r="C892" i="3"/>
  <c r="B892" i="3"/>
  <c r="K890" i="3"/>
  <c r="J890" i="3"/>
  <c r="I890" i="3"/>
  <c r="H890" i="3"/>
  <c r="G890" i="3"/>
  <c r="F890" i="3"/>
  <c r="E890" i="3"/>
  <c r="D890" i="3"/>
  <c r="C890" i="3"/>
  <c r="B890" i="3"/>
  <c r="K889" i="3"/>
  <c r="J889" i="3"/>
  <c r="I889" i="3"/>
  <c r="H889" i="3"/>
  <c r="G889" i="3"/>
  <c r="F889" i="3"/>
  <c r="E889" i="3"/>
  <c r="D889" i="3"/>
  <c r="C889" i="3"/>
  <c r="B889" i="3"/>
  <c r="K888" i="3"/>
  <c r="K891" i="3" s="1"/>
  <c r="J888" i="3"/>
  <c r="J891" i="3" s="1"/>
  <c r="I888" i="3"/>
  <c r="I891" i="3" s="1"/>
  <c r="H888" i="3"/>
  <c r="G888" i="3"/>
  <c r="G891" i="3" s="1"/>
  <c r="F888" i="3"/>
  <c r="F891" i="3" s="1"/>
  <c r="E888" i="3"/>
  <c r="E891" i="3" s="1"/>
  <c r="D888" i="3"/>
  <c r="D891" i="3" s="1"/>
  <c r="C888" i="3"/>
  <c r="C891" i="3" s="1"/>
  <c r="B888" i="3"/>
  <c r="B891" i="3" s="1"/>
  <c r="K886" i="3"/>
  <c r="J886" i="3"/>
  <c r="I886" i="3"/>
  <c r="H886" i="3"/>
  <c r="G886" i="3"/>
  <c r="F886" i="3"/>
  <c r="E886" i="3"/>
  <c r="D886" i="3"/>
  <c r="C886" i="3"/>
  <c r="B886" i="3"/>
  <c r="K884" i="3"/>
  <c r="J884" i="3"/>
  <c r="I884" i="3"/>
  <c r="H884" i="3"/>
  <c r="G884" i="3"/>
  <c r="F884" i="3"/>
  <c r="E884" i="3"/>
  <c r="D884" i="3"/>
  <c r="C884" i="3"/>
  <c r="B884" i="3"/>
  <c r="K883" i="3"/>
  <c r="J883" i="3"/>
  <c r="I883" i="3"/>
  <c r="H883" i="3"/>
  <c r="G883" i="3"/>
  <c r="F883" i="3"/>
  <c r="E883" i="3"/>
  <c r="D883" i="3"/>
  <c r="C883" i="3"/>
  <c r="B883" i="3"/>
  <c r="K882" i="3"/>
  <c r="K885" i="3" s="1"/>
  <c r="J882" i="3"/>
  <c r="J885" i="3" s="1"/>
  <c r="I882" i="3"/>
  <c r="I885" i="3" s="1"/>
  <c r="H882" i="3"/>
  <c r="H885" i="3" s="1"/>
  <c r="G882" i="3"/>
  <c r="G885" i="3" s="1"/>
  <c r="F882" i="3"/>
  <c r="F885" i="3" s="1"/>
  <c r="E882" i="3"/>
  <c r="E885" i="3" s="1"/>
  <c r="D882" i="3"/>
  <c r="D885" i="3" s="1"/>
  <c r="C882" i="3"/>
  <c r="C885" i="3" s="1"/>
  <c r="B882" i="3"/>
  <c r="B885" i="3" s="1"/>
  <c r="K879" i="3"/>
  <c r="J879" i="3"/>
  <c r="I879" i="3"/>
  <c r="H879" i="3"/>
  <c r="G879" i="3"/>
  <c r="F879" i="3"/>
  <c r="E879" i="3"/>
  <c r="D879" i="3"/>
  <c r="C879" i="3"/>
  <c r="B879" i="3"/>
  <c r="K877" i="3"/>
  <c r="J877" i="3"/>
  <c r="I877" i="3"/>
  <c r="H877" i="3"/>
  <c r="G877" i="3"/>
  <c r="F877" i="3"/>
  <c r="E877" i="3"/>
  <c r="D877" i="3"/>
  <c r="C877" i="3"/>
  <c r="B877" i="3"/>
  <c r="K876" i="3"/>
  <c r="J876" i="3"/>
  <c r="I876" i="3"/>
  <c r="H876" i="3"/>
  <c r="G876" i="3"/>
  <c r="F876" i="3"/>
  <c r="E876" i="3"/>
  <c r="D876" i="3"/>
  <c r="C876" i="3"/>
  <c r="B876" i="3"/>
  <c r="K875" i="3"/>
  <c r="K878" i="3" s="1"/>
  <c r="J875" i="3"/>
  <c r="J878" i="3" s="1"/>
  <c r="I875" i="3"/>
  <c r="H875" i="3"/>
  <c r="G875" i="3"/>
  <c r="G878" i="3" s="1"/>
  <c r="F875" i="3"/>
  <c r="E875" i="3"/>
  <c r="E878" i="3" s="1"/>
  <c r="D875" i="3"/>
  <c r="D878" i="3" s="1"/>
  <c r="C875" i="3"/>
  <c r="B875" i="3"/>
  <c r="B878" i="3" s="1"/>
  <c r="K873" i="3"/>
  <c r="J873" i="3"/>
  <c r="I873" i="3"/>
  <c r="H873" i="3"/>
  <c r="G873" i="3"/>
  <c r="F873" i="3"/>
  <c r="E873" i="3"/>
  <c r="D873" i="3"/>
  <c r="C873" i="3"/>
  <c r="B873" i="3"/>
  <c r="K871" i="3"/>
  <c r="J871" i="3"/>
  <c r="I871" i="3"/>
  <c r="H871" i="3"/>
  <c r="G871" i="3"/>
  <c r="F871" i="3"/>
  <c r="E871" i="3"/>
  <c r="D871" i="3"/>
  <c r="C871" i="3"/>
  <c r="B871" i="3"/>
  <c r="K870" i="3"/>
  <c r="J870" i="3"/>
  <c r="I870" i="3"/>
  <c r="H870" i="3"/>
  <c r="G870" i="3"/>
  <c r="F870" i="3"/>
  <c r="E870" i="3"/>
  <c r="D870" i="3"/>
  <c r="C870" i="3"/>
  <c r="B870" i="3"/>
  <c r="K869" i="3"/>
  <c r="K872" i="3" s="1"/>
  <c r="J869" i="3"/>
  <c r="J872" i="3" s="1"/>
  <c r="I869" i="3"/>
  <c r="I872" i="3" s="1"/>
  <c r="H869" i="3"/>
  <c r="G869" i="3"/>
  <c r="F869" i="3"/>
  <c r="F872" i="3" s="1"/>
  <c r="E869" i="3"/>
  <c r="E872" i="3" s="1"/>
  <c r="D869" i="3"/>
  <c r="D872" i="3" s="1"/>
  <c r="C869" i="3"/>
  <c r="C872" i="3" s="1"/>
  <c r="B869" i="3"/>
  <c r="B872" i="3" s="1"/>
  <c r="K860" i="3"/>
  <c r="J860" i="3"/>
  <c r="I860" i="3"/>
  <c r="H860" i="3"/>
  <c r="G860" i="3"/>
  <c r="F860" i="3"/>
  <c r="E860" i="3"/>
  <c r="D860" i="3"/>
  <c r="C860" i="3"/>
  <c r="B860" i="3"/>
  <c r="K858" i="3"/>
  <c r="J858" i="3"/>
  <c r="I858" i="3"/>
  <c r="H858" i="3"/>
  <c r="G858" i="3"/>
  <c r="F858" i="3"/>
  <c r="E858" i="3"/>
  <c r="D858" i="3"/>
  <c r="C858" i="3"/>
  <c r="B858" i="3"/>
  <c r="K857" i="3"/>
  <c r="J857" i="3"/>
  <c r="I857" i="3"/>
  <c r="H857" i="3"/>
  <c r="G857" i="3"/>
  <c r="F857" i="3"/>
  <c r="E857" i="3"/>
  <c r="D857" i="3"/>
  <c r="C857" i="3"/>
  <c r="B857" i="3"/>
  <c r="K856" i="3"/>
  <c r="K859" i="3" s="1"/>
  <c r="J856" i="3"/>
  <c r="J859" i="3" s="1"/>
  <c r="I856" i="3"/>
  <c r="I859" i="3" s="1"/>
  <c r="H856" i="3"/>
  <c r="H859" i="3" s="1"/>
  <c r="G856" i="3"/>
  <c r="G859" i="3" s="1"/>
  <c r="F856" i="3"/>
  <c r="E856" i="3"/>
  <c r="D856" i="3"/>
  <c r="D859" i="3" s="1"/>
  <c r="C856" i="3"/>
  <c r="C859" i="3" s="1"/>
  <c r="B856" i="3"/>
  <c r="B859" i="3" s="1"/>
  <c r="K854" i="3"/>
  <c r="J854" i="3"/>
  <c r="I854" i="3"/>
  <c r="H854" i="3"/>
  <c r="G854" i="3"/>
  <c r="F854" i="3"/>
  <c r="E854" i="3"/>
  <c r="D854" i="3"/>
  <c r="C854" i="3"/>
  <c r="B854" i="3"/>
  <c r="K852" i="3"/>
  <c r="J852" i="3"/>
  <c r="I852" i="3"/>
  <c r="H852" i="3"/>
  <c r="G852" i="3"/>
  <c r="F852" i="3"/>
  <c r="E852" i="3"/>
  <c r="D852" i="3"/>
  <c r="C852" i="3"/>
  <c r="B852" i="3"/>
  <c r="K851" i="3"/>
  <c r="J851" i="3"/>
  <c r="I851" i="3"/>
  <c r="H851" i="3"/>
  <c r="G851" i="3"/>
  <c r="F851" i="3"/>
  <c r="E851" i="3"/>
  <c r="D851" i="3"/>
  <c r="C851" i="3"/>
  <c r="B851" i="3"/>
  <c r="K850" i="3"/>
  <c r="J850" i="3"/>
  <c r="J853" i="3" s="1"/>
  <c r="I850" i="3"/>
  <c r="I853" i="3" s="1"/>
  <c r="H850" i="3"/>
  <c r="G850" i="3"/>
  <c r="G853" i="3" s="1"/>
  <c r="F850" i="3"/>
  <c r="E850" i="3"/>
  <c r="D850" i="3"/>
  <c r="D853" i="3" s="1"/>
  <c r="C850" i="3"/>
  <c r="B850" i="3"/>
  <c r="B853" i="3" s="1"/>
  <c r="K847" i="3"/>
  <c r="J847" i="3"/>
  <c r="I847" i="3"/>
  <c r="H847" i="3"/>
  <c r="G847" i="3"/>
  <c r="F847" i="3"/>
  <c r="E847" i="3"/>
  <c r="D847" i="3"/>
  <c r="C847" i="3"/>
  <c r="B847" i="3"/>
  <c r="K845" i="3"/>
  <c r="J845" i="3"/>
  <c r="I845" i="3"/>
  <c r="H845" i="3"/>
  <c r="G845" i="3"/>
  <c r="F845" i="3"/>
  <c r="E845" i="3"/>
  <c r="D845" i="3"/>
  <c r="C845" i="3"/>
  <c r="B845" i="3"/>
  <c r="K844" i="3"/>
  <c r="J844" i="3"/>
  <c r="I844" i="3"/>
  <c r="H844" i="3"/>
  <c r="G844" i="3"/>
  <c r="F844" i="3"/>
  <c r="E844" i="3"/>
  <c r="D844" i="3"/>
  <c r="C844" i="3"/>
  <c r="B844" i="3"/>
  <c r="K843" i="3"/>
  <c r="K846" i="3" s="1"/>
  <c r="J843" i="3"/>
  <c r="J846" i="3" s="1"/>
  <c r="I843" i="3"/>
  <c r="I846" i="3" s="1"/>
  <c r="H843" i="3"/>
  <c r="H846" i="3" s="1"/>
  <c r="G843" i="3"/>
  <c r="G846" i="3" s="1"/>
  <c r="F843" i="3"/>
  <c r="F846" i="3" s="1"/>
  <c r="E843" i="3"/>
  <c r="E846" i="3" s="1"/>
  <c r="D843" i="3"/>
  <c r="D846" i="3" s="1"/>
  <c r="C843" i="3"/>
  <c r="B843" i="3"/>
  <c r="B846" i="3" s="1"/>
  <c r="K841" i="3"/>
  <c r="J841" i="3"/>
  <c r="I841" i="3"/>
  <c r="H841" i="3"/>
  <c r="G841" i="3"/>
  <c r="F841" i="3"/>
  <c r="E841" i="3"/>
  <c r="D841" i="3"/>
  <c r="C841" i="3"/>
  <c r="B841" i="3"/>
  <c r="K839" i="3"/>
  <c r="J839" i="3"/>
  <c r="I839" i="3"/>
  <c r="H839" i="3"/>
  <c r="G839" i="3"/>
  <c r="F839" i="3"/>
  <c r="E839" i="3"/>
  <c r="D839" i="3"/>
  <c r="C839" i="3"/>
  <c r="B839" i="3"/>
  <c r="K838" i="3"/>
  <c r="J838" i="3"/>
  <c r="I838" i="3"/>
  <c r="H838" i="3"/>
  <c r="G838" i="3"/>
  <c r="F838" i="3"/>
  <c r="E838" i="3"/>
  <c r="D838" i="3"/>
  <c r="C838" i="3"/>
  <c r="B838" i="3"/>
  <c r="K837" i="3"/>
  <c r="J837" i="3"/>
  <c r="J840" i="3" s="1"/>
  <c r="I837" i="3"/>
  <c r="I840" i="3" s="1"/>
  <c r="H837" i="3"/>
  <c r="H840" i="3" s="1"/>
  <c r="G837" i="3"/>
  <c r="G840" i="3" s="1"/>
  <c r="F837" i="3"/>
  <c r="F840" i="3" s="1"/>
  <c r="E837" i="3"/>
  <c r="D837" i="3"/>
  <c r="D840" i="3" s="1"/>
  <c r="C837" i="3"/>
  <c r="C840" i="3" s="1"/>
  <c r="B837" i="3"/>
  <c r="B840" i="3" s="1"/>
  <c r="K828" i="3"/>
  <c r="J828" i="3"/>
  <c r="I828" i="3"/>
  <c r="H828" i="3"/>
  <c r="G828" i="3"/>
  <c r="F828" i="3"/>
  <c r="E828" i="3"/>
  <c r="D828" i="3"/>
  <c r="C828" i="3"/>
  <c r="B828" i="3"/>
  <c r="K826" i="3"/>
  <c r="J826" i="3"/>
  <c r="I826" i="3"/>
  <c r="H826" i="3"/>
  <c r="G826" i="3"/>
  <c r="F826" i="3"/>
  <c r="E826" i="3"/>
  <c r="D826" i="3"/>
  <c r="C826" i="3"/>
  <c r="B826" i="3"/>
  <c r="K825" i="3"/>
  <c r="J825" i="3"/>
  <c r="I825" i="3"/>
  <c r="H825" i="3"/>
  <c r="G825" i="3"/>
  <c r="F825" i="3"/>
  <c r="E825" i="3"/>
  <c r="D825" i="3"/>
  <c r="C825" i="3"/>
  <c r="B825" i="3"/>
  <c r="K824" i="3"/>
  <c r="K827" i="3" s="1"/>
  <c r="J824" i="3"/>
  <c r="J827" i="3" s="1"/>
  <c r="I824" i="3"/>
  <c r="H824" i="3"/>
  <c r="H827" i="3" s="1"/>
  <c r="G824" i="3"/>
  <c r="G827" i="3" s="1"/>
  <c r="F824" i="3"/>
  <c r="E824" i="3"/>
  <c r="D824" i="3"/>
  <c r="D827" i="3" s="1"/>
  <c r="C824" i="3"/>
  <c r="C827" i="3" s="1"/>
  <c r="B824" i="3"/>
  <c r="B827" i="3" s="1"/>
  <c r="K822" i="3"/>
  <c r="J822" i="3"/>
  <c r="I822" i="3"/>
  <c r="H822" i="3"/>
  <c r="G822" i="3"/>
  <c r="F822" i="3"/>
  <c r="E822" i="3"/>
  <c r="D822" i="3"/>
  <c r="C822" i="3"/>
  <c r="B822" i="3"/>
  <c r="K820" i="3"/>
  <c r="J820" i="3"/>
  <c r="I820" i="3"/>
  <c r="H820" i="3"/>
  <c r="G820" i="3"/>
  <c r="F820" i="3"/>
  <c r="E820" i="3"/>
  <c r="D820" i="3"/>
  <c r="C820" i="3"/>
  <c r="B820" i="3"/>
  <c r="K819" i="3"/>
  <c r="J819" i="3"/>
  <c r="I819" i="3"/>
  <c r="H819" i="3"/>
  <c r="G819" i="3"/>
  <c r="F819" i="3"/>
  <c r="E819" i="3"/>
  <c r="D819" i="3"/>
  <c r="C819" i="3"/>
  <c r="B819" i="3"/>
  <c r="K818" i="3"/>
  <c r="K821" i="3" s="1"/>
  <c r="J818" i="3"/>
  <c r="J821" i="3" s="1"/>
  <c r="I818" i="3"/>
  <c r="I821" i="3" s="1"/>
  <c r="H818" i="3"/>
  <c r="H821" i="3" s="1"/>
  <c r="G818" i="3"/>
  <c r="G821" i="3" s="1"/>
  <c r="F818" i="3"/>
  <c r="F821" i="3" s="1"/>
  <c r="E818" i="3"/>
  <c r="D818" i="3"/>
  <c r="D821" i="3" s="1"/>
  <c r="C818" i="3"/>
  <c r="B818" i="3"/>
  <c r="B821" i="3" s="1"/>
  <c r="K815" i="3"/>
  <c r="J815" i="3"/>
  <c r="I815" i="3"/>
  <c r="H815" i="3"/>
  <c r="G815" i="3"/>
  <c r="F815" i="3"/>
  <c r="E815" i="3"/>
  <c r="D815" i="3"/>
  <c r="C815" i="3"/>
  <c r="B815" i="3"/>
  <c r="K813" i="3"/>
  <c r="J813" i="3"/>
  <c r="I813" i="3"/>
  <c r="H813" i="3"/>
  <c r="G813" i="3"/>
  <c r="F813" i="3"/>
  <c r="E813" i="3"/>
  <c r="D813" i="3"/>
  <c r="C813" i="3"/>
  <c r="B813" i="3"/>
  <c r="K812" i="3"/>
  <c r="J812" i="3"/>
  <c r="I812" i="3"/>
  <c r="H812" i="3"/>
  <c r="G812" i="3"/>
  <c r="F812" i="3"/>
  <c r="E812" i="3"/>
  <c r="D812" i="3"/>
  <c r="C812" i="3"/>
  <c r="B812" i="3"/>
  <c r="K811" i="3"/>
  <c r="K814" i="3" s="1"/>
  <c r="J811" i="3"/>
  <c r="J814" i="3" s="1"/>
  <c r="I811" i="3"/>
  <c r="I814" i="3" s="1"/>
  <c r="H811" i="3"/>
  <c r="H814" i="3" s="1"/>
  <c r="G811" i="3"/>
  <c r="G814" i="3" s="1"/>
  <c r="F811" i="3"/>
  <c r="E811" i="3"/>
  <c r="D811" i="3"/>
  <c r="D814" i="3" s="1"/>
  <c r="C811" i="3"/>
  <c r="C814" i="3" s="1"/>
  <c r="B811" i="3"/>
  <c r="B814" i="3" s="1"/>
  <c r="K809" i="3"/>
  <c r="J809" i="3"/>
  <c r="I809" i="3"/>
  <c r="H809" i="3"/>
  <c r="G809" i="3"/>
  <c r="F809" i="3"/>
  <c r="E809" i="3"/>
  <c r="D809" i="3"/>
  <c r="C809" i="3"/>
  <c r="B809" i="3"/>
  <c r="K807" i="3"/>
  <c r="J807" i="3"/>
  <c r="I807" i="3"/>
  <c r="H807" i="3"/>
  <c r="G807" i="3"/>
  <c r="F807" i="3"/>
  <c r="E807" i="3"/>
  <c r="D807" i="3"/>
  <c r="C807" i="3"/>
  <c r="B807" i="3"/>
  <c r="K806" i="3"/>
  <c r="J806" i="3"/>
  <c r="I806" i="3"/>
  <c r="H806" i="3"/>
  <c r="G806" i="3"/>
  <c r="F806" i="3"/>
  <c r="E806" i="3"/>
  <c r="D806" i="3"/>
  <c r="C806" i="3"/>
  <c r="B806" i="3"/>
  <c r="K805" i="3"/>
  <c r="K808" i="3" s="1"/>
  <c r="J805" i="3"/>
  <c r="J808" i="3" s="1"/>
  <c r="I805" i="3"/>
  <c r="I808" i="3" s="1"/>
  <c r="H805" i="3"/>
  <c r="H808" i="3" s="1"/>
  <c r="G805" i="3"/>
  <c r="G808" i="3" s="1"/>
  <c r="F805" i="3"/>
  <c r="E805" i="3"/>
  <c r="D805" i="3"/>
  <c r="D808" i="3" s="1"/>
  <c r="C805" i="3"/>
  <c r="B805" i="3"/>
  <c r="B808" i="3" s="1"/>
  <c r="K796" i="3"/>
  <c r="J796" i="3"/>
  <c r="I796" i="3"/>
  <c r="H796" i="3"/>
  <c r="G796" i="3"/>
  <c r="F796" i="3"/>
  <c r="E796" i="3"/>
  <c r="D796" i="3"/>
  <c r="C796" i="3"/>
  <c r="B796" i="3"/>
  <c r="K794" i="3"/>
  <c r="J794" i="3"/>
  <c r="I794" i="3"/>
  <c r="H794" i="3"/>
  <c r="G794" i="3"/>
  <c r="F794" i="3"/>
  <c r="E794" i="3"/>
  <c r="D794" i="3"/>
  <c r="C794" i="3"/>
  <c r="B794" i="3"/>
  <c r="K793" i="3"/>
  <c r="J793" i="3"/>
  <c r="I793" i="3"/>
  <c r="H793" i="3"/>
  <c r="G793" i="3"/>
  <c r="F793" i="3"/>
  <c r="E793" i="3"/>
  <c r="D793" i="3"/>
  <c r="C793" i="3"/>
  <c r="B793" i="3"/>
  <c r="K792" i="3"/>
  <c r="K795" i="3" s="1"/>
  <c r="J792" i="3"/>
  <c r="J795" i="3" s="1"/>
  <c r="I792" i="3"/>
  <c r="I795" i="3" s="1"/>
  <c r="H792" i="3"/>
  <c r="H795" i="3" s="1"/>
  <c r="G792" i="3"/>
  <c r="F792" i="3"/>
  <c r="F795" i="3" s="1"/>
  <c r="E792" i="3"/>
  <c r="E795" i="3" s="1"/>
  <c r="D792" i="3"/>
  <c r="D795" i="3" s="1"/>
  <c r="C792" i="3"/>
  <c r="C795" i="3" s="1"/>
  <c r="B792" i="3"/>
  <c r="B795" i="3" s="1"/>
  <c r="K790" i="3"/>
  <c r="J790" i="3"/>
  <c r="I790" i="3"/>
  <c r="H790" i="3"/>
  <c r="G790" i="3"/>
  <c r="F790" i="3"/>
  <c r="E790" i="3"/>
  <c r="D790" i="3"/>
  <c r="C790" i="3"/>
  <c r="B790" i="3"/>
  <c r="K788" i="3"/>
  <c r="J788" i="3"/>
  <c r="I788" i="3"/>
  <c r="H788" i="3"/>
  <c r="G788" i="3"/>
  <c r="F788" i="3"/>
  <c r="E788" i="3"/>
  <c r="D788" i="3"/>
  <c r="C788" i="3"/>
  <c r="B788" i="3"/>
  <c r="K787" i="3"/>
  <c r="J787" i="3"/>
  <c r="I787" i="3"/>
  <c r="H787" i="3"/>
  <c r="G787" i="3"/>
  <c r="F787" i="3"/>
  <c r="E787" i="3"/>
  <c r="D787" i="3"/>
  <c r="C787" i="3"/>
  <c r="B787" i="3"/>
  <c r="K786" i="3"/>
  <c r="J786" i="3"/>
  <c r="J789" i="3" s="1"/>
  <c r="I786" i="3"/>
  <c r="I789" i="3" s="1"/>
  <c r="H786" i="3"/>
  <c r="H789" i="3" s="1"/>
  <c r="G786" i="3"/>
  <c r="G789" i="3" s="1"/>
  <c r="F786" i="3"/>
  <c r="E786" i="3"/>
  <c r="D786" i="3"/>
  <c r="D789" i="3" s="1"/>
  <c r="C786" i="3"/>
  <c r="C789" i="3" s="1"/>
  <c r="B786" i="3"/>
  <c r="B789" i="3" s="1"/>
  <c r="K783" i="3"/>
  <c r="J783" i="3"/>
  <c r="I783" i="3"/>
  <c r="H783" i="3"/>
  <c r="G783" i="3"/>
  <c r="F783" i="3"/>
  <c r="E783" i="3"/>
  <c r="D783" i="3"/>
  <c r="C783" i="3"/>
  <c r="B783" i="3"/>
  <c r="K781" i="3"/>
  <c r="J781" i="3"/>
  <c r="I781" i="3"/>
  <c r="H781" i="3"/>
  <c r="G781" i="3"/>
  <c r="F781" i="3"/>
  <c r="E781" i="3"/>
  <c r="D781" i="3"/>
  <c r="C781" i="3"/>
  <c r="B781" i="3"/>
  <c r="K780" i="3"/>
  <c r="J780" i="3"/>
  <c r="I780" i="3"/>
  <c r="H780" i="3"/>
  <c r="G780" i="3"/>
  <c r="F780" i="3"/>
  <c r="E780" i="3"/>
  <c r="D780" i="3"/>
  <c r="C780" i="3"/>
  <c r="B780" i="3"/>
  <c r="K779" i="3"/>
  <c r="J779" i="3"/>
  <c r="J782" i="3" s="1"/>
  <c r="I779" i="3"/>
  <c r="I782" i="3" s="1"/>
  <c r="H779" i="3"/>
  <c r="H782" i="3" s="1"/>
  <c r="G779" i="3"/>
  <c r="G782" i="3" s="1"/>
  <c r="F779" i="3"/>
  <c r="E779" i="3"/>
  <c r="D779" i="3"/>
  <c r="D782" i="3" s="1"/>
  <c r="C779" i="3"/>
  <c r="B779" i="3"/>
  <c r="B782" i="3" s="1"/>
  <c r="K777" i="3"/>
  <c r="J777" i="3"/>
  <c r="I777" i="3"/>
  <c r="H777" i="3"/>
  <c r="G777" i="3"/>
  <c r="F777" i="3"/>
  <c r="E777" i="3"/>
  <c r="D777" i="3"/>
  <c r="C777" i="3"/>
  <c r="B777" i="3"/>
  <c r="K775" i="3"/>
  <c r="J775" i="3"/>
  <c r="I775" i="3"/>
  <c r="H775" i="3"/>
  <c r="G775" i="3"/>
  <c r="F775" i="3"/>
  <c r="E775" i="3"/>
  <c r="D775" i="3"/>
  <c r="C775" i="3"/>
  <c r="B775" i="3"/>
  <c r="K774" i="3"/>
  <c r="J774" i="3"/>
  <c r="I774" i="3"/>
  <c r="H774" i="3"/>
  <c r="G774" i="3"/>
  <c r="F774" i="3"/>
  <c r="E774" i="3"/>
  <c r="D774" i="3"/>
  <c r="C774" i="3"/>
  <c r="B774" i="3"/>
  <c r="K773" i="3"/>
  <c r="K776" i="3" s="1"/>
  <c r="J773" i="3"/>
  <c r="J776" i="3" s="1"/>
  <c r="I773" i="3"/>
  <c r="I776" i="3" s="1"/>
  <c r="H773" i="3"/>
  <c r="G773" i="3"/>
  <c r="G776" i="3" s="1"/>
  <c r="F773" i="3"/>
  <c r="F776" i="3" s="1"/>
  <c r="E773" i="3"/>
  <c r="E776" i="3" s="1"/>
  <c r="D773" i="3"/>
  <c r="D776" i="3" s="1"/>
  <c r="C773" i="3"/>
  <c r="B773" i="3"/>
  <c r="B776" i="3" s="1"/>
  <c r="K764" i="3"/>
  <c r="J764" i="3"/>
  <c r="I764" i="3"/>
  <c r="H764" i="3"/>
  <c r="G764" i="3"/>
  <c r="F764" i="3"/>
  <c r="E764" i="3"/>
  <c r="D764" i="3"/>
  <c r="C764" i="3"/>
  <c r="B764" i="3"/>
  <c r="K762" i="3"/>
  <c r="J762" i="3"/>
  <c r="I762" i="3"/>
  <c r="H762" i="3"/>
  <c r="G762" i="3"/>
  <c r="F762" i="3"/>
  <c r="E762" i="3"/>
  <c r="D762" i="3"/>
  <c r="C762" i="3"/>
  <c r="B762" i="3"/>
  <c r="K761" i="3"/>
  <c r="J761" i="3"/>
  <c r="I761" i="3"/>
  <c r="H761" i="3"/>
  <c r="G761" i="3"/>
  <c r="F761" i="3"/>
  <c r="E761" i="3"/>
  <c r="D761" i="3"/>
  <c r="C761" i="3"/>
  <c r="B761" i="3"/>
  <c r="K760" i="3"/>
  <c r="K763" i="3" s="1"/>
  <c r="J760" i="3"/>
  <c r="J763" i="3" s="1"/>
  <c r="I760" i="3"/>
  <c r="H760" i="3"/>
  <c r="H763" i="3" s="1"/>
  <c r="G760" i="3"/>
  <c r="G763" i="3" s="1"/>
  <c r="F760" i="3"/>
  <c r="E760" i="3"/>
  <c r="D760" i="3"/>
  <c r="D763" i="3" s="1"/>
  <c r="C760" i="3"/>
  <c r="C763" i="3" s="1"/>
  <c r="B760" i="3"/>
  <c r="B763" i="3" s="1"/>
  <c r="K758" i="3"/>
  <c r="J758" i="3"/>
  <c r="I758" i="3"/>
  <c r="H758" i="3"/>
  <c r="G758" i="3"/>
  <c r="F758" i="3"/>
  <c r="E758" i="3"/>
  <c r="D758" i="3"/>
  <c r="C758" i="3"/>
  <c r="B758" i="3"/>
  <c r="K756" i="3"/>
  <c r="J756" i="3"/>
  <c r="I756" i="3"/>
  <c r="H756" i="3"/>
  <c r="G756" i="3"/>
  <c r="F756" i="3"/>
  <c r="E756" i="3"/>
  <c r="D756" i="3"/>
  <c r="C756" i="3"/>
  <c r="B756" i="3"/>
  <c r="K755" i="3"/>
  <c r="J755" i="3"/>
  <c r="I755" i="3"/>
  <c r="H755" i="3"/>
  <c r="G755" i="3"/>
  <c r="F755" i="3"/>
  <c r="E755" i="3"/>
  <c r="D755" i="3"/>
  <c r="C755" i="3"/>
  <c r="B755" i="3"/>
  <c r="K754" i="3"/>
  <c r="K757" i="3" s="1"/>
  <c r="J754" i="3"/>
  <c r="J757" i="3" s="1"/>
  <c r="I754" i="3"/>
  <c r="I757" i="3" s="1"/>
  <c r="H754" i="3"/>
  <c r="G754" i="3"/>
  <c r="G757" i="3" s="1"/>
  <c r="F754" i="3"/>
  <c r="E754" i="3"/>
  <c r="D754" i="3"/>
  <c r="C754" i="3"/>
  <c r="B754" i="3"/>
  <c r="B757" i="3" s="1"/>
  <c r="K751" i="3"/>
  <c r="J751" i="3"/>
  <c r="I751" i="3"/>
  <c r="H751" i="3"/>
  <c r="G751" i="3"/>
  <c r="F751" i="3"/>
  <c r="E751" i="3"/>
  <c r="D751" i="3"/>
  <c r="C751" i="3"/>
  <c r="B751" i="3"/>
  <c r="K749" i="3"/>
  <c r="J749" i="3"/>
  <c r="I749" i="3"/>
  <c r="H749" i="3"/>
  <c r="G749" i="3"/>
  <c r="F749" i="3"/>
  <c r="E749" i="3"/>
  <c r="D749" i="3"/>
  <c r="C749" i="3"/>
  <c r="B749" i="3"/>
  <c r="K748" i="3"/>
  <c r="J748" i="3"/>
  <c r="I748" i="3"/>
  <c r="H748" i="3"/>
  <c r="G748" i="3"/>
  <c r="F748" i="3"/>
  <c r="E748" i="3"/>
  <c r="D748" i="3"/>
  <c r="C748" i="3"/>
  <c r="B748" i="3"/>
  <c r="K747" i="3"/>
  <c r="K750" i="3" s="1"/>
  <c r="J747" i="3"/>
  <c r="J750" i="3" s="1"/>
  <c r="I747" i="3"/>
  <c r="I750" i="3" s="1"/>
  <c r="H747" i="3"/>
  <c r="H750" i="3" s="1"/>
  <c r="G747" i="3"/>
  <c r="G750" i="3" s="1"/>
  <c r="F747" i="3"/>
  <c r="F750" i="3" s="1"/>
  <c r="E747" i="3"/>
  <c r="E750" i="3" s="1"/>
  <c r="D747" i="3"/>
  <c r="D750" i="3" s="1"/>
  <c r="C747" i="3"/>
  <c r="B747" i="3"/>
  <c r="B750" i="3" s="1"/>
  <c r="K745" i="3"/>
  <c r="J745" i="3"/>
  <c r="I745" i="3"/>
  <c r="H745" i="3"/>
  <c r="G745" i="3"/>
  <c r="F745" i="3"/>
  <c r="E745" i="3"/>
  <c r="D745" i="3"/>
  <c r="C745" i="3"/>
  <c r="B745" i="3"/>
  <c r="K743" i="3"/>
  <c r="J743" i="3"/>
  <c r="I743" i="3"/>
  <c r="H743" i="3"/>
  <c r="G743" i="3"/>
  <c r="F743" i="3"/>
  <c r="E743" i="3"/>
  <c r="D743" i="3"/>
  <c r="C743" i="3"/>
  <c r="B743" i="3"/>
  <c r="K742" i="3"/>
  <c r="J742" i="3"/>
  <c r="I742" i="3"/>
  <c r="H742" i="3"/>
  <c r="G742" i="3"/>
  <c r="F742" i="3"/>
  <c r="E742" i="3"/>
  <c r="D742" i="3"/>
  <c r="C742" i="3"/>
  <c r="B742" i="3"/>
  <c r="K741" i="3"/>
  <c r="J741" i="3"/>
  <c r="J744" i="3" s="1"/>
  <c r="I741" i="3"/>
  <c r="I744" i="3" s="1"/>
  <c r="H741" i="3"/>
  <c r="H744" i="3" s="1"/>
  <c r="G741" i="3"/>
  <c r="F741" i="3"/>
  <c r="E741" i="3"/>
  <c r="D741" i="3"/>
  <c r="D744" i="3" s="1"/>
  <c r="C741" i="3"/>
  <c r="C744" i="3" s="1"/>
  <c r="B741" i="3"/>
  <c r="B744" i="3" s="1"/>
  <c r="K732" i="3"/>
  <c r="J732" i="3"/>
  <c r="I732" i="3"/>
  <c r="H732" i="3"/>
  <c r="G732" i="3"/>
  <c r="F732" i="3"/>
  <c r="E732" i="3"/>
  <c r="D732" i="3"/>
  <c r="C732" i="3"/>
  <c r="B732" i="3"/>
  <c r="K730" i="3"/>
  <c r="J730" i="3"/>
  <c r="I730" i="3"/>
  <c r="H730" i="3"/>
  <c r="G730" i="3"/>
  <c r="F730" i="3"/>
  <c r="E730" i="3"/>
  <c r="D730" i="3"/>
  <c r="C730" i="3"/>
  <c r="B730" i="3"/>
  <c r="K729" i="3"/>
  <c r="J729" i="3"/>
  <c r="I729" i="3"/>
  <c r="H729" i="3"/>
  <c r="G729" i="3"/>
  <c r="F729" i="3"/>
  <c r="E729" i="3"/>
  <c r="D729" i="3"/>
  <c r="C729" i="3"/>
  <c r="B729" i="3"/>
  <c r="K728" i="3"/>
  <c r="K731" i="3" s="1"/>
  <c r="J728" i="3"/>
  <c r="J731" i="3" s="1"/>
  <c r="I728" i="3"/>
  <c r="I731" i="3" s="1"/>
  <c r="H728" i="3"/>
  <c r="G728" i="3"/>
  <c r="G731" i="3" s="1"/>
  <c r="F728" i="3"/>
  <c r="F731" i="3" s="1"/>
  <c r="E728" i="3"/>
  <c r="D728" i="3"/>
  <c r="D731" i="3" s="1"/>
  <c r="C728" i="3"/>
  <c r="C731" i="3" s="1"/>
  <c r="B728" i="3"/>
  <c r="B731" i="3" s="1"/>
  <c r="K726" i="3"/>
  <c r="J726" i="3"/>
  <c r="I726" i="3"/>
  <c r="H726" i="3"/>
  <c r="G726" i="3"/>
  <c r="F726" i="3"/>
  <c r="E726" i="3"/>
  <c r="D726" i="3"/>
  <c r="C726" i="3"/>
  <c r="B726" i="3"/>
  <c r="K724" i="3"/>
  <c r="J724" i="3"/>
  <c r="I724" i="3"/>
  <c r="H724" i="3"/>
  <c r="G724" i="3"/>
  <c r="F724" i="3"/>
  <c r="E724" i="3"/>
  <c r="D724" i="3"/>
  <c r="C724" i="3"/>
  <c r="B724" i="3"/>
  <c r="K723" i="3"/>
  <c r="J723" i="3"/>
  <c r="I723" i="3"/>
  <c r="H723" i="3"/>
  <c r="G723" i="3"/>
  <c r="F723" i="3"/>
  <c r="E723" i="3"/>
  <c r="D723" i="3"/>
  <c r="C723" i="3"/>
  <c r="B723" i="3"/>
  <c r="K722" i="3"/>
  <c r="J722" i="3"/>
  <c r="J725" i="3" s="1"/>
  <c r="I722" i="3"/>
  <c r="I725" i="3" s="1"/>
  <c r="H722" i="3"/>
  <c r="G722" i="3"/>
  <c r="G725" i="3" s="1"/>
  <c r="F722" i="3"/>
  <c r="F725" i="3" s="1"/>
  <c r="E722" i="3"/>
  <c r="E725" i="3" s="1"/>
  <c r="D722" i="3"/>
  <c r="D725" i="3" s="1"/>
  <c r="C722" i="3"/>
  <c r="B722" i="3"/>
  <c r="B725" i="3" s="1"/>
  <c r="K719" i="3"/>
  <c r="J719" i="3"/>
  <c r="I719" i="3"/>
  <c r="H719" i="3"/>
  <c r="G719" i="3"/>
  <c r="F719" i="3"/>
  <c r="E719" i="3"/>
  <c r="D719" i="3"/>
  <c r="C719" i="3"/>
  <c r="B719" i="3"/>
  <c r="K717" i="3"/>
  <c r="J717" i="3"/>
  <c r="I717" i="3"/>
  <c r="H717" i="3"/>
  <c r="G717" i="3"/>
  <c r="F717" i="3"/>
  <c r="E717" i="3"/>
  <c r="D717" i="3"/>
  <c r="C717" i="3"/>
  <c r="B717" i="3"/>
  <c r="K716" i="3"/>
  <c r="J716" i="3"/>
  <c r="I716" i="3"/>
  <c r="H716" i="3"/>
  <c r="G716" i="3"/>
  <c r="F716" i="3"/>
  <c r="E716" i="3"/>
  <c r="D716" i="3"/>
  <c r="C716" i="3"/>
  <c r="B716" i="3"/>
  <c r="K715" i="3"/>
  <c r="J715" i="3"/>
  <c r="J718" i="3" s="1"/>
  <c r="I715" i="3"/>
  <c r="I718" i="3" s="1"/>
  <c r="H715" i="3"/>
  <c r="H718" i="3" s="1"/>
  <c r="G715" i="3"/>
  <c r="G718" i="3" s="1"/>
  <c r="F715" i="3"/>
  <c r="E715" i="3"/>
  <c r="D715" i="3"/>
  <c r="D718" i="3" s="1"/>
  <c r="C715" i="3"/>
  <c r="B715" i="3"/>
  <c r="B718" i="3" s="1"/>
  <c r="K713" i="3"/>
  <c r="J713" i="3"/>
  <c r="I713" i="3"/>
  <c r="H713" i="3"/>
  <c r="G713" i="3"/>
  <c r="F713" i="3"/>
  <c r="E713" i="3"/>
  <c r="D713" i="3"/>
  <c r="C713" i="3"/>
  <c r="B713" i="3"/>
  <c r="K711" i="3"/>
  <c r="J711" i="3"/>
  <c r="I711" i="3"/>
  <c r="H711" i="3"/>
  <c r="G711" i="3"/>
  <c r="F711" i="3"/>
  <c r="E711" i="3"/>
  <c r="D711" i="3"/>
  <c r="C711" i="3"/>
  <c r="B711" i="3"/>
  <c r="K710" i="3"/>
  <c r="J710" i="3"/>
  <c r="I710" i="3"/>
  <c r="H710" i="3"/>
  <c r="G710" i="3"/>
  <c r="F710" i="3"/>
  <c r="E710" i="3"/>
  <c r="D710" i="3"/>
  <c r="C710" i="3"/>
  <c r="B710" i="3"/>
  <c r="K709" i="3"/>
  <c r="K712" i="3" s="1"/>
  <c r="J709" i="3"/>
  <c r="J712" i="3" s="1"/>
  <c r="I709" i="3"/>
  <c r="I712" i="3" s="1"/>
  <c r="H709" i="3"/>
  <c r="G709" i="3"/>
  <c r="G712" i="3" s="1"/>
  <c r="F709" i="3"/>
  <c r="F712" i="3" s="1"/>
  <c r="E709" i="3"/>
  <c r="D709" i="3"/>
  <c r="D712" i="3" s="1"/>
  <c r="C709" i="3"/>
  <c r="B709" i="3"/>
  <c r="B712" i="3" s="1"/>
  <c r="K700" i="3"/>
  <c r="J700" i="3"/>
  <c r="I700" i="3"/>
  <c r="H700" i="3"/>
  <c r="G700" i="3"/>
  <c r="F700" i="3"/>
  <c r="E700" i="3"/>
  <c r="D700" i="3"/>
  <c r="C700" i="3"/>
  <c r="B700" i="3"/>
  <c r="K698" i="3"/>
  <c r="J698" i="3"/>
  <c r="I698" i="3"/>
  <c r="H698" i="3"/>
  <c r="G698" i="3"/>
  <c r="F698" i="3"/>
  <c r="E698" i="3"/>
  <c r="D698" i="3"/>
  <c r="C698" i="3"/>
  <c r="B698" i="3"/>
  <c r="K697" i="3"/>
  <c r="J697" i="3"/>
  <c r="I697" i="3"/>
  <c r="H697" i="3"/>
  <c r="G697" i="3"/>
  <c r="F697" i="3"/>
  <c r="E697" i="3"/>
  <c r="D697" i="3"/>
  <c r="C697" i="3"/>
  <c r="B697" i="3"/>
  <c r="K696" i="3"/>
  <c r="K699" i="3" s="1"/>
  <c r="J696" i="3"/>
  <c r="J699" i="3" s="1"/>
  <c r="I696" i="3"/>
  <c r="H696" i="3"/>
  <c r="H699" i="3" s="1"/>
  <c r="G696" i="3"/>
  <c r="F696" i="3"/>
  <c r="F699" i="3" s="1"/>
  <c r="E696" i="3"/>
  <c r="E699" i="3" s="1"/>
  <c r="D696" i="3"/>
  <c r="D699" i="3" s="1"/>
  <c r="C696" i="3"/>
  <c r="C699" i="3" s="1"/>
  <c r="B696" i="3"/>
  <c r="B699" i="3" s="1"/>
  <c r="K694" i="3"/>
  <c r="J694" i="3"/>
  <c r="I694" i="3"/>
  <c r="H694" i="3"/>
  <c r="G694" i="3"/>
  <c r="F694" i="3"/>
  <c r="E694" i="3"/>
  <c r="D694" i="3"/>
  <c r="C694" i="3"/>
  <c r="B694" i="3"/>
  <c r="K692" i="3"/>
  <c r="J692" i="3"/>
  <c r="I692" i="3"/>
  <c r="H692" i="3"/>
  <c r="G692" i="3"/>
  <c r="F692" i="3"/>
  <c r="E692" i="3"/>
  <c r="D692" i="3"/>
  <c r="C692" i="3"/>
  <c r="B692" i="3"/>
  <c r="K691" i="3"/>
  <c r="J691" i="3"/>
  <c r="I691" i="3"/>
  <c r="H691" i="3"/>
  <c r="G691" i="3"/>
  <c r="F691" i="3"/>
  <c r="E691" i="3"/>
  <c r="D691" i="3"/>
  <c r="C691" i="3"/>
  <c r="B691" i="3"/>
  <c r="K690" i="3"/>
  <c r="J690" i="3"/>
  <c r="J693" i="3" s="1"/>
  <c r="I690" i="3"/>
  <c r="I693" i="3" s="1"/>
  <c r="H690" i="3"/>
  <c r="H693" i="3" s="1"/>
  <c r="G690" i="3"/>
  <c r="G693" i="3" s="1"/>
  <c r="F690" i="3"/>
  <c r="E690" i="3"/>
  <c r="D690" i="3"/>
  <c r="D693" i="3" s="1"/>
  <c r="C690" i="3"/>
  <c r="C693" i="3" s="1"/>
  <c r="B690" i="3"/>
  <c r="B693" i="3" s="1"/>
  <c r="K687" i="3"/>
  <c r="J687" i="3"/>
  <c r="I687" i="3"/>
  <c r="H687" i="3"/>
  <c r="G687" i="3"/>
  <c r="F687" i="3"/>
  <c r="E687" i="3"/>
  <c r="D687" i="3"/>
  <c r="C687" i="3"/>
  <c r="B687" i="3"/>
  <c r="K685" i="3"/>
  <c r="J685" i="3"/>
  <c r="I685" i="3"/>
  <c r="H685" i="3"/>
  <c r="G685" i="3"/>
  <c r="F685" i="3"/>
  <c r="E685" i="3"/>
  <c r="D685" i="3"/>
  <c r="C685" i="3"/>
  <c r="B685" i="3"/>
  <c r="K684" i="3"/>
  <c r="J684" i="3"/>
  <c r="I684" i="3"/>
  <c r="H684" i="3"/>
  <c r="G684" i="3"/>
  <c r="F684" i="3"/>
  <c r="E684" i="3"/>
  <c r="D684" i="3"/>
  <c r="C684" i="3"/>
  <c r="B684" i="3"/>
  <c r="K683" i="3"/>
  <c r="K686" i="3" s="1"/>
  <c r="J683" i="3"/>
  <c r="J686" i="3" s="1"/>
  <c r="I683" i="3"/>
  <c r="I686" i="3" s="1"/>
  <c r="H683" i="3"/>
  <c r="H686" i="3" s="1"/>
  <c r="G683" i="3"/>
  <c r="G686" i="3" s="1"/>
  <c r="F683" i="3"/>
  <c r="F686" i="3" s="1"/>
  <c r="E683" i="3"/>
  <c r="E686" i="3" s="1"/>
  <c r="D683" i="3"/>
  <c r="D686" i="3" s="1"/>
  <c r="C683" i="3"/>
  <c r="B683" i="3"/>
  <c r="B686" i="3" s="1"/>
  <c r="K681" i="3"/>
  <c r="J681" i="3"/>
  <c r="I681" i="3"/>
  <c r="H681" i="3"/>
  <c r="G681" i="3"/>
  <c r="F681" i="3"/>
  <c r="E681" i="3"/>
  <c r="D681" i="3"/>
  <c r="C681" i="3"/>
  <c r="B681" i="3"/>
  <c r="K679" i="3"/>
  <c r="J679" i="3"/>
  <c r="I679" i="3"/>
  <c r="H679" i="3"/>
  <c r="G679" i="3"/>
  <c r="F679" i="3"/>
  <c r="E679" i="3"/>
  <c r="D679" i="3"/>
  <c r="C679" i="3"/>
  <c r="B679" i="3"/>
  <c r="K678" i="3"/>
  <c r="J678" i="3"/>
  <c r="I678" i="3"/>
  <c r="H678" i="3"/>
  <c r="G678" i="3"/>
  <c r="F678" i="3"/>
  <c r="E678" i="3"/>
  <c r="D678" i="3"/>
  <c r="C678" i="3"/>
  <c r="B678" i="3"/>
  <c r="K677" i="3"/>
  <c r="J677" i="3"/>
  <c r="J680" i="3" s="1"/>
  <c r="I677" i="3"/>
  <c r="I680" i="3" s="1"/>
  <c r="H677" i="3"/>
  <c r="G677" i="3"/>
  <c r="G680" i="3" s="1"/>
  <c r="F677" i="3"/>
  <c r="F680" i="3" s="1"/>
  <c r="E677" i="3"/>
  <c r="E680" i="3" s="1"/>
  <c r="D677" i="3"/>
  <c r="D680" i="3" s="1"/>
  <c r="C677" i="3"/>
  <c r="B677" i="3"/>
  <c r="B680" i="3" s="1"/>
  <c r="K668" i="3"/>
  <c r="J668" i="3"/>
  <c r="I668" i="3"/>
  <c r="H668" i="3"/>
  <c r="G668" i="3"/>
  <c r="F668" i="3"/>
  <c r="E668" i="3"/>
  <c r="D668" i="3"/>
  <c r="C668" i="3"/>
  <c r="B668" i="3"/>
  <c r="K666" i="3"/>
  <c r="J666" i="3"/>
  <c r="I666" i="3"/>
  <c r="H666" i="3"/>
  <c r="G666" i="3"/>
  <c r="F666" i="3"/>
  <c r="E666" i="3"/>
  <c r="D666" i="3"/>
  <c r="C666" i="3"/>
  <c r="B666" i="3"/>
  <c r="K665" i="3"/>
  <c r="J665" i="3"/>
  <c r="I665" i="3"/>
  <c r="H665" i="3"/>
  <c r="G665" i="3"/>
  <c r="F665" i="3"/>
  <c r="E665" i="3"/>
  <c r="D665" i="3"/>
  <c r="C665" i="3"/>
  <c r="B665" i="3"/>
  <c r="K664" i="3"/>
  <c r="J664" i="3"/>
  <c r="J667" i="3" s="1"/>
  <c r="I664" i="3"/>
  <c r="I667" i="3" s="1"/>
  <c r="H664" i="3"/>
  <c r="H667" i="3" s="1"/>
  <c r="G664" i="3"/>
  <c r="G667" i="3" s="1"/>
  <c r="F664" i="3"/>
  <c r="E664" i="3"/>
  <c r="D664" i="3"/>
  <c r="D667" i="3" s="1"/>
  <c r="C664" i="3"/>
  <c r="C667" i="3" s="1"/>
  <c r="B664" i="3"/>
  <c r="B667" i="3" s="1"/>
  <c r="K662" i="3"/>
  <c r="J662" i="3"/>
  <c r="I662" i="3"/>
  <c r="H662" i="3"/>
  <c r="G662" i="3"/>
  <c r="F662" i="3"/>
  <c r="E662" i="3"/>
  <c r="D662" i="3"/>
  <c r="C662" i="3"/>
  <c r="B662" i="3"/>
  <c r="K660" i="3"/>
  <c r="J660" i="3"/>
  <c r="I660" i="3"/>
  <c r="H660" i="3"/>
  <c r="G660" i="3"/>
  <c r="F660" i="3"/>
  <c r="E660" i="3"/>
  <c r="D660" i="3"/>
  <c r="C660" i="3"/>
  <c r="B660" i="3"/>
  <c r="K659" i="3"/>
  <c r="J659" i="3"/>
  <c r="I659" i="3"/>
  <c r="H659" i="3"/>
  <c r="G659" i="3"/>
  <c r="F659" i="3"/>
  <c r="E659" i="3"/>
  <c r="D659" i="3"/>
  <c r="C659" i="3"/>
  <c r="B659" i="3"/>
  <c r="K658" i="3"/>
  <c r="K661" i="3" s="1"/>
  <c r="J658" i="3"/>
  <c r="J661" i="3" s="1"/>
  <c r="I658" i="3"/>
  <c r="I661" i="3" s="1"/>
  <c r="H658" i="3"/>
  <c r="G658" i="3"/>
  <c r="G661" i="3" s="1"/>
  <c r="F658" i="3"/>
  <c r="F661" i="3" s="1"/>
  <c r="E658" i="3"/>
  <c r="E661" i="3" s="1"/>
  <c r="D658" i="3"/>
  <c r="D661" i="3" s="1"/>
  <c r="C658" i="3"/>
  <c r="B658" i="3"/>
  <c r="B661" i="3" s="1"/>
  <c r="K655" i="3"/>
  <c r="J655" i="3"/>
  <c r="I655" i="3"/>
  <c r="H655" i="3"/>
  <c r="G655" i="3"/>
  <c r="F655" i="3"/>
  <c r="E655" i="3"/>
  <c r="D655" i="3"/>
  <c r="C655" i="3"/>
  <c r="B655" i="3"/>
  <c r="K653" i="3"/>
  <c r="J653" i="3"/>
  <c r="I653" i="3"/>
  <c r="H653" i="3"/>
  <c r="G653" i="3"/>
  <c r="F653" i="3"/>
  <c r="E653" i="3"/>
  <c r="D653" i="3"/>
  <c r="C653" i="3"/>
  <c r="B653" i="3"/>
  <c r="K652" i="3"/>
  <c r="J652" i="3"/>
  <c r="I652" i="3"/>
  <c r="H652" i="3"/>
  <c r="G652" i="3"/>
  <c r="F652" i="3"/>
  <c r="E652" i="3"/>
  <c r="D652" i="3"/>
  <c r="C652" i="3"/>
  <c r="B652" i="3"/>
  <c r="K651" i="3"/>
  <c r="K654" i="3" s="1"/>
  <c r="J651" i="3"/>
  <c r="J654" i="3" s="1"/>
  <c r="I651" i="3"/>
  <c r="I654" i="3" s="1"/>
  <c r="H651" i="3"/>
  <c r="G651" i="3"/>
  <c r="G654" i="3" s="1"/>
  <c r="F651" i="3"/>
  <c r="E651" i="3"/>
  <c r="E654" i="3" s="1"/>
  <c r="D651" i="3"/>
  <c r="D654" i="3" s="1"/>
  <c r="C651" i="3"/>
  <c r="C654" i="3" s="1"/>
  <c r="B651" i="3"/>
  <c r="B654" i="3" s="1"/>
  <c r="K649" i="3"/>
  <c r="J649" i="3"/>
  <c r="I649" i="3"/>
  <c r="H649" i="3"/>
  <c r="G649" i="3"/>
  <c r="F649" i="3"/>
  <c r="E649" i="3"/>
  <c r="D649" i="3"/>
  <c r="C649" i="3"/>
  <c r="B649" i="3"/>
  <c r="K647" i="3"/>
  <c r="J647" i="3"/>
  <c r="I647" i="3"/>
  <c r="H647" i="3"/>
  <c r="G647" i="3"/>
  <c r="F647" i="3"/>
  <c r="E647" i="3"/>
  <c r="D647" i="3"/>
  <c r="C647" i="3"/>
  <c r="B647" i="3"/>
  <c r="K646" i="3"/>
  <c r="J646" i="3"/>
  <c r="I646" i="3"/>
  <c r="H646" i="3"/>
  <c r="G646" i="3"/>
  <c r="F646" i="3"/>
  <c r="E646" i="3"/>
  <c r="D646" i="3"/>
  <c r="C646" i="3"/>
  <c r="B646" i="3"/>
  <c r="K645" i="3"/>
  <c r="K648" i="3" s="1"/>
  <c r="J645" i="3"/>
  <c r="J648" i="3" s="1"/>
  <c r="I645" i="3"/>
  <c r="I648" i="3" s="1"/>
  <c r="H645" i="3"/>
  <c r="H648" i="3" s="1"/>
  <c r="G645" i="3"/>
  <c r="G648" i="3" s="1"/>
  <c r="F645" i="3"/>
  <c r="E645" i="3"/>
  <c r="D645" i="3"/>
  <c r="D648" i="3" s="1"/>
  <c r="C645" i="3"/>
  <c r="C648" i="3" s="1"/>
  <c r="B645" i="3"/>
  <c r="B648" i="3" s="1"/>
  <c r="K636" i="3"/>
  <c r="J636" i="3"/>
  <c r="I636" i="3"/>
  <c r="H636" i="3"/>
  <c r="G636" i="3"/>
  <c r="F636" i="3"/>
  <c r="E636" i="3"/>
  <c r="D636" i="3"/>
  <c r="C636" i="3"/>
  <c r="B636" i="3"/>
  <c r="K634" i="3"/>
  <c r="J634" i="3"/>
  <c r="I634" i="3"/>
  <c r="H634" i="3"/>
  <c r="G634" i="3"/>
  <c r="F634" i="3"/>
  <c r="E634" i="3"/>
  <c r="D634" i="3"/>
  <c r="C634" i="3"/>
  <c r="B634" i="3"/>
  <c r="K633" i="3"/>
  <c r="J633" i="3"/>
  <c r="I633" i="3"/>
  <c r="H633" i="3"/>
  <c r="G633" i="3"/>
  <c r="F633" i="3"/>
  <c r="E633" i="3"/>
  <c r="D633" i="3"/>
  <c r="C633" i="3"/>
  <c r="B633" i="3"/>
  <c r="K632" i="3"/>
  <c r="K635" i="3" s="1"/>
  <c r="J632" i="3"/>
  <c r="J635" i="3" s="1"/>
  <c r="I632" i="3"/>
  <c r="H632" i="3"/>
  <c r="G632" i="3"/>
  <c r="G635" i="3" s="1"/>
  <c r="F632" i="3"/>
  <c r="F635" i="3" s="1"/>
  <c r="E632" i="3"/>
  <c r="D632" i="3"/>
  <c r="D635" i="3" s="1"/>
  <c r="C632" i="3"/>
  <c r="C635" i="3" s="1"/>
  <c r="B632" i="3"/>
  <c r="B635" i="3" s="1"/>
  <c r="K630" i="3"/>
  <c r="J630" i="3"/>
  <c r="I630" i="3"/>
  <c r="H630" i="3"/>
  <c r="G630" i="3"/>
  <c r="F630" i="3"/>
  <c r="E630" i="3"/>
  <c r="D630" i="3"/>
  <c r="C630" i="3"/>
  <c r="B630" i="3"/>
  <c r="K628" i="3"/>
  <c r="J628" i="3"/>
  <c r="I628" i="3"/>
  <c r="H628" i="3"/>
  <c r="G628" i="3"/>
  <c r="F628" i="3"/>
  <c r="E628" i="3"/>
  <c r="D628" i="3"/>
  <c r="C628" i="3"/>
  <c r="B628" i="3"/>
  <c r="K627" i="3"/>
  <c r="J627" i="3"/>
  <c r="I627" i="3"/>
  <c r="H627" i="3"/>
  <c r="G627" i="3"/>
  <c r="F627" i="3"/>
  <c r="E627" i="3"/>
  <c r="D627" i="3"/>
  <c r="C627" i="3"/>
  <c r="B627" i="3"/>
  <c r="K626" i="3"/>
  <c r="K629" i="3" s="1"/>
  <c r="J626" i="3"/>
  <c r="J629" i="3" s="1"/>
  <c r="I626" i="3"/>
  <c r="I629" i="3" s="1"/>
  <c r="H626" i="3"/>
  <c r="G626" i="3"/>
  <c r="G629" i="3" s="1"/>
  <c r="F626" i="3"/>
  <c r="E626" i="3"/>
  <c r="D626" i="3"/>
  <c r="D629" i="3" s="1"/>
  <c r="C626" i="3"/>
  <c r="C629" i="3" s="1"/>
  <c r="B626" i="3"/>
  <c r="B629" i="3" s="1"/>
  <c r="K623" i="3"/>
  <c r="J623" i="3"/>
  <c r="I623" i="3"/>
  <c r="H623" i="3"/>
  <c r="G623" i="3"/>
  <c r="F623" i="3"/>
  <c r="E623" i="3"/>
  <c r="D623" i="3"/>
  <c r="C623" i="3"/>
  <c r="B623" i="3"/>
  <c r="K621" i="3"/>
  <c r="J621" i="3"/>
  <c r="I621" i="3"/>
  <c r="H621" i="3"/>
  <c r="G621" i="3"/>
  <c r="F621" i="3"/>
  <c r="E621" i="3"/>
  <c r="D621" i="3"/>
  <c r="C621" i="3"/>
  <c r="B621" i="3"/>
  <c r="K620" i="3"/>
  <c r="J620" i="3"/>
  <c r="I620" i="3"/>
  <c r="H620" i="3"/>
  <c r="G620" i="3"/>
  <c r="F620" i="3"/>
  <c r="E620" i="3"/>
  <c r="D620" i="3"/>
  <c r="C620" i="3"/>
  <c r="B620" i="3"/>
  <c r="K619" i="3"/>
  <c r="J619" i="3"/>
  <c r="J622" i="3" s="1"/>
  <c r="I619" i="3"/>
  <c r="I622" i="3" s="1"/>
  <c r="H619" i="3"/>
  <c r="H622" i="3" s="1"/>
  <c r="G619" i="3"/>
  <c r="G622" i="3" s="1"/>
  <c r="F619" i="3"/>
  <c r="F622" i="3" s="1"/>
  <c r="E619" i="3"/>
  <c r="D619" i="3"/>
  <c r="D622" i="3" s="1"/>
  <c r="C619" i="3"/>
  <c r="C622" i="3" s="1"/>
  <c r="B619" i="3"/>
  <c r="B622" i="3" s="1"/>
  <c r="K617" i="3"/>
  <c r="J617" i="3"/>
  <c r="I617" i="3"/>
  <c r="H617" i="3"/>
  <c r="G617" i="3"/>
  <c r="F617" i="3"/>
  <c r="E617" i="3"/>
  <c r="D617" i="3"/>
  <c r="C617" i="3"/>
  <c r="B617" i="3"/>
  <c r="K615" i="3"/>
  <c r="J615" i="3"/>
  <c r="I615" i="3"/>
  <c r="H615" i="3"/>
  <c r="G615" i="3"/>
  <c r="F615" i="3"/>
  <c r="E615" i="3"/>
  <c r="D615" i="3"/>
  <c r="C615" i="3"/>
  <c r="B615" i="3"/>
  <c r="K614" i="3"/>
  <c r="J614" i="3"/>
  <c r="I614" i="3"/>
  <c r="H614" i="3"/>
  <c r="G614" i="3"/>
  <c r="F614" i="3"/>
  <c r="E614" i="3"/>
  <c r="D614" i="3"/>
  <c r="C614" i="3"/>
  <c r="B614" i="3"/>
  <c r="K613" i="3"/>
  <c r="J613" i="3"/>
  <c r="J616" i="3" s="1"/>
  <c r="I613" i="3"/>
  <c r="I616" i="3" s="1"/>
  <c r="H613" i="3"/>
  <c r="G613" i="3"/>
  <c r="G616" i="3" s="1"/>
  <c r="F613" i="3"/>
  <c r="F616" i="3" s="1"/>
  <c r="E613" i="3"/>
  <c r="D613" i="3"/>
  <c r="D616" i="3" s="1"/>
  <c r="C613" i="3"/>
  <c r="C616" i="3" s="1"/>
  <c r="B613" i="3"/>
  <c r="B616" i="3" s="1"/>
  <c r="K604" i="3"/>
  <c r="J604" i="3"/>
  <c r="I604" i="3"/>
  <c r="H604" i="3"/>
  <c r="G604" i="3"/>
  <c r="F604" i="3"/>
  <c r="E604" i="3"/>
  <c r="D604" i="3"/>
  <c r="C604" i="3"/>
  <c r="B604" i="3"/>
  <c r="K602" i="3"/>
  <c r="J602" i="3"/>
  <c r="I602" i="3"/>
  <c r="H602" i="3"/>
  <c r="G602" i="3"/>
  <c r="F602" i="3"/>
  <c r="E602" i="3"/>
  <c r="D602" i="3"/>
  <c r="C602" i="3"/>
  <c r="B602" i="3"/>
  <c r="K601" i="3"/>
  <c r="J601" i="3"/>
  <c r="I601" i="3"/>
  <c r="H601" i="3"/>
  <c r="G601" i="3"/>
  <c r="F601" i="3"/>
  <c r="E601" i="3"/>
  <c r="D601" i="3"/>
  <c r="C601" i="3"/>
  <c r="B601" i="3"/>
  <c r="K600" i="3"/>
  <c r="K603" i="3" s="1"/>
  <c r="J600" i="3"/>
  <c r="J603" i="3" s="1"/>
  <c r="I600" i="3"/>
  <c r="I603" i="3" s="1"/>
  <c r="H600" i="3"/>
  <c r="H603" i="3" s="1"/>
  <c r="G600" i="3"/>
  <c r="G603" i="3" s="1"/>
  <c r="F600" i="3"/>
  <c r="F603" i="3" s="1"/>
  <c r="E600" i="3"/>
  <c r="E603" i="3" s="1"/>
  <c r="D600" i="3"/>
  <c r="C600" i="3"/>
  <c r="B600" i="3"/>
  <c r="B603" i="3" s="1"/>
  <c r="K598" i="3"/>
  <c r="J598" i="3"/>
  <c r="I598" i="3"/>
  <c r="H598" i="3"/>
  <c r="G598" i="3"/>
  <c r="F598" i="3"/>
  <c r="E598" i="3"/>
  <c r="D598" i="3"/>
  <c r="C598" i="3"/>
  <c r="B598" i="3"/>
  <c r="K596" i="3"/>
  <c r="J596" i="3"/>
  <c r="I596" i="3"/>
  <c r="H596" i="3"/>
  <c r="G596" i="3"/>
  <c r="F596" i="3"/>
  <c r="E596" i="3"/>
  <c r="D596" i="3"/>
  <c r="C596" i="3"/>
  <c r="B596" i="3"/>
  <c r="K595" i="3"/>
  <c r="J595" i="3"/>
  <c r="I595" i="3"/>
  <c r="H595" i="3"/>
  <c r="G595" i="3"/>
  <c r="F595" i="3"/>
  <c r="E595" i="3"/>
  <c r="D595" i="3"/>
  <c r="C595" i="3"/>
  <c r="B595" i="3"/>
  <c r="K594" i="3"/>
  <c r="K597" i="3" s="1"/>
  <c r="J594" i="3"/>
  <c r="J597" i="3" s="1"/>
  <c r="I594" i="3"/>
  <c r="I597" i="3" s="1"/>
  <c r="H594" i="3"/>
  <c r="G594" i="3"/>
  <c r="G597" i="3" s="1"/>
  <c r="F594" i="3"/>
  <c r="E594" i="3"/>
  <c r="D594" i="3"/>
  <c r="C594" i="3"/>
  <c r="C597" i="3" s="1"/>
  <c r="B594" i="3"/>
  <c r="B597" i="3" s="1"/>
  <c r="K591" i="3"/>
  <c r="J591" i="3"/>
  <c r="I591" i="3"/>
  <c r="H591" i="3"/>
  <c r="G591" i="3"/>
  <c r="F591" i="3"/>
  <c r="E591" i="3"/>
  <c r="D591" i="3"/>
  <c r="C591" i="3"/>
  <c r="B591" i="3"/>
  <c r="K589" i="3"/>
  <c r="J589" i="3"/>
  <c r="I589" i="3"/>
  <c r="H589" i="3"/>
  <c r="G589" i="3"/>
  <c r="F589" i="3"/>
  <c r="E589" i="3"/>
  <c r="D589" i="3"/>
  <c r="C589" i="3"/>
  <c r="B589" i="3"/>
  <c r="K588" i="3"/>
  <c r="J588" i="3"/>
  <c r="I588" i="3"/>
  <c r="H588" i="3"/>
  <c r="G588" i="3"/>
  <c r="F588" i="3"/>
  <c r="E588" i="3"/>
  <c r="D588" i="3"/>
  <c r="C588" i="3"/>
  <c r="B588" i="3"/>
  <c r="K587" i="3"/>
  <c r="K590" i="3" s="1"/>
  <c r="J587" i="3"/>
  <c r="J590" i="3" s="1"/>
  <c r="I587" i="3"/>
  <c r="H587" i="3"/>
  <c r="G587" i="3"/>
  <c r="F587" i="3"/>
  <c r="F590" i="3" s="1"/>
  <c r="E587" i="3"/>
  <c r="D587" i="3"/>
  <c r="D590" i="3" s="1"/>
  <c r="C587" i="3"/>
  <c r="B587" i="3"/>
  <c r="B590" i="3" s="1"/>
  <c r="K585" i="3"/>
  <c r="J585" i="3"/>
  <c r="I585" i="3"/>
  <c r="H585" i="3"/>
  <c r="G585" i="3"/>
  <c r="F585" i="3"/>
  <c r="E585" i="3"/>
  <c r="D585" i="3"/>
  <c r="C585" i="3"/>
  <c r="B585" i="3"/>
  <c r="K583" i="3"/>
  <c r="J583" i="3"/>
  <c r="I583" i="3"/>
  <c r="H583" i="3"/>
  <c r="G583" i="3"/>
  <c r="F583" i="3"/>
  <c r="E583" i="3"/>
  <c r="D583" i="3"/>
  <c r="C583" i="3"/>
  <c r="B583" i="3"/>
  <c r="K582" i="3"/>
  <c r="J582" i="3"/>
  <c r="I582" i="3"/>
  <c r="H582" i="3"/>
  <c r="G582" i="3"/>
  <c r="F582" i="3"/>
  <c r="E582" i="3"/>
  <c r="D582" i="3"/>
  <c r="C582" i="3"/>
  <c r="B582" i="3"/>
  <c r="K581" i="3"/>
  <c r="K584" i="3" s="1"/>
  <c r="J581" i="3"/>
  <c r="J584" i="3" s="1"/>
  <c r="I581" i="3"/>
  <c r="I584" i="3" s="1"/>
  <c r="H581" i="3"/>
  <c r="G581" i="3"/>
  <c r="G584" i="3" s="1"/>
  <c r="F581" i="3"/>
  <c r="F584" i="3" s="1"/>
  <c r="E581" i="3"/>
  <c r="D581" i="3"/>
  <c r="D584" i="3" s="1"/>
  <c r="C581" i="3"/>
  <c r="B581" i="3"/>
  <c r="B584" i="3" s="1"/>
  <c r="K572" i="3"/>
  <c r="J572" i="3"/>
  <c r="I572" i="3"/>
  <c r="H572" i="3"/>
  <c r="G572" i="3"/>
  <c r="F572" i="3"/>
  <c r="E572" i="3"/>
  <c r="D572" i="3"/>
  <c r="C572" i="3"/>
  <c r="B572" i="3"/>
  <c r="K570" i="3"/>
  <c r="J570" i="3"/>
  <c r="I570" i="3"/>
  <c r="H570" i="3"/>
  <c r="G570" i="3"/>
  <c r="F570" i="3"/>
  <c r="E570" i="3"/>
  <c r="D570" i="3"/>
  <c r="C570" i="3"/>
  <c r="B570" i="3"/>
  <c r="K569" i="3"/>
  <c r="J569" i="3"/>
  <c r="I569" i="3"/>
  <c r="H569" i="3"/>
  <c r="G569" i="3"/>
  <c r="F569" i="3"/>
  <c r="E569" i="3"/>
  <c r="D569" i="3"/>
  <c r="C569" i="3"/>
  <c r="B569" i="3"/>
  <c r="K568" i="3"/>
  <c r="K571" i="3" s="1"/>
  <c r="J568" i="3"/>
  <c r="I568" i="3"/>
  <c r="I571" i="3" s="1"/>
  <c r="H568" i="3"/>
  <c r="G568" i="3"/>
  <c r="G571" i="3" s="1"/>
  <c r="F568" i="3"/>
  <c r="E568" i="3"/>
  <c r="D568" i="3"/>
  <c r="D571" i="3" s="1"/>
  <c r="C568" i="3"/>
  <c r="C571" i="3" s="1"/>
  <c r="B568" i="3"/>
  <c r="B571" i="3" s="1"/>
  <c r="K566" i="3"/>
  <c r="J566" i="3"/>
  <c r="I566" i="3"/>
  <c r="H566" i="3"/>
  <c r="G566" i="3"/>
  <c r="F566" i="3"/>
  <c r="E566" i="3"/>
  <c r="D566" i="3"/>
  <c r="C566" i="3"/>
  <c r="B566" i="3"/>
  <c r="K564" i="3"/>
  <c r="J564" i="3"/>
  <c r="I564" i="3"/>
  <c r="H564" i="3"/>
  <c r="G564" i="3"/>
  <c r="F564" i="3"/>
  <c r="E564" i="3"/>
  <c r="D564" i="3"/>
  <c r="C564" i="3"/>
  <c r="B564" i="3"/>
  <c r="K563" i="3"/>
  <c r="J563" i="3"/>
  <c r="I563" i="3"/>
  <c r="H563" i="3"/>
  <c r="G563" i="3"/>
  <c r="F563" i="3"/>
  <c r="E563" i="3"/>
  <c r="D563" i="3"/>
  <c r="C563" i="3"/>
  <c r="B563" i="3"/>
  <c r="K562" i="3"/>
  <c r="K565" i="3" s="1"/>
  <c r="J562" i="3"/>
  <c r="I562" i="3"/>
  <c r="I565" i="3" s="1"/>
  <c r="H562" i="3"/>
  <c r="H565" i="3" s="1"/>
  <c r="G562" i="3"/>
  <c r="G565" i="3" s="1"/>
  <c r="F562" i="3"/>
  <c r="F565" i="3" s="1"/>
  <c r="E562" i="3"/>
  <c r="D562" i="3"/>
  <c r="D565" i="3" s="1"/>
  <c r="C562" i="3"/>
  <c r="C565" i="3" s="1"/>
  <c r="B562" i="3"/>
  <c r="B565" i="3" s="1"/>
  <c r="K559" i="3"/>
  <c r="J559" i="3"/>
  <c r="I559" i="3"/>
  <c r="H559" i="3"/>
  <c r="G559" i="3"/>
  <c r="F559" i="3"/>
  <c r="E559" i="3"/>
  <c r="D559" i="3"/>
  <c r="C559" i="3"/>
  <c r="B559" i="3"/>
  <c r="K557" i="3"/>
  <c r="J557" i="3"/>
  <c r="I557" i="3"/>
  <c r="H557" i="3"/>
  <c r="G557" i="3"/>
  <c r="F557" i="3"/>
  <c r="E557" i="3"/>
  <c r="D557" i="3"/>
  <c r="C557" i="3"/>
  <c r="B557" i="3"/>
  <c r="K556" i="3"/>
  <c r="J556" i="3"/>
  <c r="I556" i="3"/>
  <c r="H556" i="3"/>
  <c r="G556" i="3"/>
  <c r="F556" i="3"/>
  <c r="E556" i="3"/>
  <c r="D556" i="3"/>
  <c r="C556" i="3"/>
  <c r="B556" i="3"/>
  <c r="K555" i="3"/>
  <c r="J555" i="3"/>
  <c r="I555" i="3"/>
  <c r="I558" i="3" s="1"/>
  <c r="H555" i="3"/>
  <c r="H558" i="3" s="1"/>
  <c r="G555" i="3"/>
  <c r="F555" i="3"/>
  <c r="E555" i="3"/>
  <c r="E558" i="3" s="1"/>
  <c r="D555" i="3"/>
  <c r="D558" i="3" s="1"/>
  <c r="C555" i="3"/>
  <c r="C558" i="3" s="1"/>
  <c r="B555" i="3"/>
  <c r="B558" i="3" s="1"/>
  <c r="K553" i="3"/>
  <c r="J553" i="3"/>
  <c r="I553" i="3"/>
  <c r="H553" i="3"/>
  <c r="G553" i="3"/>
  <c r="F553" i="3"/>
  <c r="E553" i="3"/>
  <c r="D553" i="3"/>
  <c r="C553" i="3"/>
  <c r="B553" i="3"/>
  <c r="K551" i="3"/>
  <c r="J551" i="3"/>
  <c r="I551" i="3"/>
  <c r="H551" i="3"/>
  <c r="G551" i="3"/>
  <c r="F551" i="3"/>
  <c r="E551" i="3"/>
  <c r="D551" i="3"/>
  <c r="C551" i="3"/>
  <c r="B551" i="3"/>
  <c r="K550" i="3"/>
  <c r="J550" i="3"/>
  <c r="I550" i="3"/>
  <c r="H550" i="3"/>
  <c r="G550" i="3"/>
  <c r="F550" i="3"/>
  <c r="E550" i="3"/>
  <c r="D550" i="3"/>
  <c r="C550" i="3"/>
  <c r="B550" i="3"/>
  <c r="K549" i="3"/>
  <c r="J549" i="3"/>
  <c r="I549" i="3"/>
  <c r="I552" i="3" s="1"/>
  <c r="H549" i="3"/>
  <c r="H552" i="3" s="1"/>
  <c r="G549" i="3"/>
  <c r="F549" i="3"/>
  <c r="E549" i="3"/>
  <c r="D549" i="3"/>
  <c r="D552" i="3" s="1"/>
  <c r="C549" i="3"/>
  <c r="C552" i="3" s="1"/>
  <c r="B549" i="3"/>
  <c r="B552" i="3" s="1"/>
  <c r="K540" i="3"/>
  <c r="J540" i="3"/>
  <c r="I540" i="3"/>
  <c r="H540" i="3"/>
  <c r="G540" i="3"/>
  <c r="F540" i="3"/>
  <c r="E540" i="3"/>
  <c r="D540" i="3"/>
  <c r="C540" i="3"/>
  <c r="B540" i="3"/>
  <c r="K538" i="3"/>
  <c r="J538" i="3"/>
  <c r="I538" i="3"/>
  <c r="H538" i="3"/>
  <c r="G538" i="3"/>
  <c r="F538" i="3"/>
  <c r="E538" i="3"/>
  <c r="D538" i="3"/>
  <c r="C538" i="3"/>
  <c r="B538" i="3"/>
  <c r="K537" i="3"/>
  <c r="J537" i="3"/>
  <c r="I537" i="3"/>
  <c r="H537" i="3"/>
  <c r="G537" i="3"/>
  <c r="F537" i="3"/>
  <c r="E537" i="3"/>
  <c r="D537" i="3"/>
  <c r="C537" i="3"/>
  <c r="B537" i="3"/>
  <c r="K536" i="3"/>
  <c r="K539" i="3" s="1"/>
  <c r="J536" i="3"/>
  <c r="J539" i="3" s="1"/>
  <c r="I536" i="3"/>
  <c r="H536" i="3"/>
  <c r="H539" i="3" s="1"/>
  <c r="G536" i="3"/>
  <c r="G539" i="3" s="1"/>
  <c r="F536" i="3"/>
  <c r="F539" i="3" s="1"/>
  <c r="E536" i="3"/>
  <c r="D536" i="3"/>
  <c r="D539" i="3" s="1"/>
  <c r="C536" i="3"/>
  <c r="C539" i="3" s="1"/>
  <c r="B536" i="3"/>
  <c r="B539" i="3" s="1"/>
  <c r="K534" i="3"/>
  <c r="J534" i="3"/>
  <c r="I534" i="3"/>
  <c r="H534" i="3"/>
  <c r="G534" i="3"/>
  <c r="F534" i="3"/>
  <c r="E534" i="3"/>
  <c r="D534" i="3"/>
  <c r="C534" i="3"/>
  <c r="B534" i="3"/>
  <c r="K532" i="3"/>
  <c r="J532" i="3"/>
  <c r="I532" i="3"/>
  <c r="H532" i="3"/>
  <c r="G532" i="3"/>
  <c r="F532" i="3"/>
  <c r="E532" i="3"/>
  <c r="D532" i="3"/>
  <c r="C532" i="3"/>
  <c r="B532" i="3"/>
  <c r="K531" i="3"/>
  <c r="J531" i="3"/>
  <c r="I531" i="3"/>
  <c r="H531" i="3"/>
  <c r="G531" i="3"/>
  <c r="F531" i="3"/>
  <c r="E531" i="3"/>
  <c r="D531" i="3"/>
  <c r="C531" i="3"/>
  <c r="B531" i="3"/>
  <c r="K530" i="3"/>
  <c r="K533" i="3" s="1"/>
  <c r="J530" i="3"/>
  <c r="J533" i="3" s="1"/>
  <c r="I530" i="3"/>
  <c r="I533" i="3" s="1"/>
  <c r="H530" i="3"/>
  <c r="H533" i="3" s="1"/>
  <c r="G530" i="3"/>
  <c r="F530" i="3"/>
  <c r="F533" i="3" s="1"/>
  <c r="E530" i="3"/>
  <c r="E533" i="3" s="1"/>
  <c r="D530" i="3"/>
  <c r="D533" i="3" s="1"/>
  <c r="C530" i="3"/>
  <c r="B530" i="3"/>
  <c r="B533" i="3" s="1"/>
  <c r="K527" i="3"/>
  <c r="J527" i="3"/>
  <c r="I527" i="3"/>
  <c r="H527" i="3"/>
  <c r="G527" i="3"/>
  <c r="F527" i="3"/>
  <c r="E527" i="3"/>
  <c r="D527" i="3"/>
  <c r="C527" i="3"/>
  <c r="B527" i="3"/>
  <c r="K525" i="3"/>
  <c r="J525" i="3"/>
  <c r="I525" i="3"/>
  <c r="H525" i="3"/>
  <c r="G525" i="3"/>
  <c r="F525" i="3"/>
  <c r="E525" i="3"/>
  <c r="D525" i="3"/>
  <c r="C525" i="3"/>
  <c r="B525" i="3"/>
  <c r="K524" i="3"/>
  <c r="J524" i="3"/>
  <c r="I524" i="3"/>
  <c r="H524" i="3"/>
  <c r="G524" i="3"/>
  <c r="F524" i="3"/>
  <c r="E524" i="3"/>
  <c r="D524" i="3"/>
  <c r="C524" i="3"/>
  <c r="B524" i="3"/>
  <c r="K523" i="3"/>
  <c r="J523" i="3"/>
  <c r="I523" i="3"/>
  <c r="I526" i="3" s="1"/>
  <c r="H523" i="3"/>
  <c r="H526" i="3" s="1"/>
  <c r="G523" i="3"/>
  <c r="G526" i="3" s="1"/>
  <c r="F523" i="3"/>
  <c r="E523" i="3"/>
  <c r="D523" i="3"/>
  <c r="D526" i="3" s="1"/>
  <c r="C523" i="3"/>
  <c r="C526" i="3" s="1"/>
  <c r="B523" i="3"/>
  <c r="B526" i="3" s="1"/>
  <c r="K521" i="3"/>
  <c r="J521" i="3"/>
  <c r="I521" i="3"/>
  <c r="H521" i="3"/>
  <c r="G521" i="3"/>
  <c r="F521" i="3"/>
  <c r="E521" i="3"/>
  <c r="D521" i="3"/>
  <c r="C521" i="3"/>
  <c r="B521" i="3"/>
  <c r="K519" i="3"/>
  <c r="J519" i="3"/>
  <c r="I519" i="3"/>
  <c r="H519" i="3"/>
  <c r="G519" i="3"/>
  <c r="F519" i="3"/>
  <c r="E519" i="3"/>
  <c r="D519" i="3"/>
  <c r="C519" i="3"/>
  <c r="B519" i="3"/>
  <c r="K518" i="3"/>
  <c r="J518" i="3"/>
  <c r="I518" i="3"/>
  <c r="H518" i="3"/>
  <c r="G518" i="3"/>
  <c r="F518" i="3"/>
  <c r="E518" i="3"/>
  <c r="D518" i="3"/>
  <c r="C518" i="3"/>
  <c r="B518" i="3"/>
  <c r="K517" i="3"/>
  <c r="J517" i="3"/>
  <c r="I517" i="3"/>
  <c r="I520" i="3" s="1"/>
  <c r="H517" i="3"/>
  <c r="G517" i="3"/>
  <c r="G520" i="3" s="1"/>
  <c r="F517" i="3"/>
  <c r="F520" i="3" s="1"/>
  <c r="E517" i="3"/>
  <c r="D517" i="3"/>
  <c r="D520" i="3" s="1"/>
  <c r="C517" i="3"/>
  <c r="C520" i="3" s="1"/>
  <c r="B517" i="3"/>
  <c r="B520" i="3" s="1"/>
  <c r="K508" i="3"/>
  <c r="J508" i="3"/>
  <c r="I508" i="3"/>
  <c r="H508" i="3"/>
  <c r="G508" i="3"/>
  <c r="F508" i="3"/>
  <c r="E508" i="3"/>
  <c r="D508" i="3"/>
  <c r="C508" i="3"/>
  <c r="B508" i="3"/>
  <c r="K506" i="3"/>
  <c r="J506" i="3"/>
  <c r="I506" i="3"/>
  <c r="H506" i="3"/>
  <c r="G506" i="3"/>
  <c r="F506" i="3"/>
  <c r="E506" i="3"/>
  <c r="D506" i="3"/>
  <c r="C506" i="3"/>
  <c r="B506" i="3"/>
  <c r="K505" i="3"/>
  <c r="J505" i="3"/>
  <c r="I505" i="3"/>
  <c r="H505" i="3"/>
  <c r="G505" i="3"/>
  <c r="F505" i="3"/>
  <c r="E505" i="3"/>
  <c r="D505" i="3"/>
  <c r="C505" i="3"/>
  <c r="B505" i="3"/>
  <c r="K504" i="3"/>
  <c r="K507" i="3" s="1"/>
  <c r="J504" i="3"/>
  <c r="J507" i="3" s="1"/>
  <c r="I504" i="3"/>
  <c r="H504" i="3"/>
  <c r="G504" i="3"/>
  <c r="G507" i="3" s="1"/>
  <c r="F504" i="3"/>
  <c r="F507" i="3" s="1"/>
  <c r="E504" i="3"/>
  <c r="E507" i="3" s="1"/>
  <c r="D504" i="3"/>
  <c r="D507" i="3" s="1"/>
  <c r="C504" i="3"/>
  <c r="C507" i="3" s="1"/>
  <c r="B504" i="3"/>
  <c r="B507" i="3" s="1"/>
  <c r="K502" i="3"/>
  <c r="J502" i="3"/>
  <c r="I502" i="3"/>
  <c r="H502" i="3"/>
  <c r="G502" i="3"/>
  <c r="F502" i="3"/>
  <c r="E502" i="3"/>
  <c r="D502" i="3"/>
  <c r="C502" i="3"/>
  <c r="B502" i="3"/>
  <c r="K500" i="3"/>
  <c r="J500" i="3"/>
  <c r="I500" i="3"/>
  <c r="H500" i="3"/>
  <c r="G500" i="3"/>
  <c r="F500" i="3"/>
  <c r="E500" i="3"/>
  <c r="D500" i="3"/>
  <c r="C500" i="3"/>
  <c r="B500" i="3"/>
  <c r="K499" i="3"/>
  <c r="J499" i="3"/>
  <c r="I499" i="3"/>
  <c r="H499" i="3"/>
  <c r="G499" i="3"/>
  <c r="F499" i="3"/>
  <c r="E499" i="3"/>
  <c r="D499" i="3"/>
  <c r="C499" i="3"/>
  <c r="B499" i="3"/>
  <c r="K498" i="3"/>
  <c r="J498" i="3"/>
  <c r="J501" i="3" s="1"/>
  <c r="I498" i="3"/>
  <c r="I501" i="3" s="1"/>
  <c r="H498" i="3"/>
  <c r="G498" i="3"/>
  <c r="G501" i="3" s="1"/>
  <c r="F498" i="3"/>
  <c r="E498" i="3"/>
  <c r="D498" i="3"/>
  <c r="D501" i="3" s="1"/>
  <c r="C498" i="3"/>
  <c r="C501" i="3" s="1"/>
  <c r="B498" i="3"/>
  <c r="B501" i="3" s="1"/>
  <c r="K495" i="3"/>
  <c r="J495" i="3"/>
  <c r="I495" i="3"/>
  <c r="H495" i="3"/>
  <c r="G495" i="3"/>
  <c r="F495" i="3"/>
  <c r="E495" i="3"/>
  <c r="D495" i="3"/>
  <c r="C495" i="3"/>
  <c r="B495" i="3"/>
  <c r="K493" i="3"/>
  <c r="J493" i="3"/>
  <c r="I493" i="3"/>
  <c r="H493" i="3"/>
  <c r="G493" i="3"/>
  <c r="F493" i="3"/>
  <c r="E493" i="3"/>
  <c r="D493" i="3"/>
  <c r="C493" i="3"/>
  <c r="B493" i="3"/>
  <c r="K492" i="3"/>
  <c r="J492" i="3"/>
  <c r="I492" i="3"/>
  <c r="H492" i="3"/>
  <c r="G492" i="3"/>
  <c r="F492" i="3"/>
  <c r="E492" i="3"/>
  <c r="D492" i="3"/>
  <c r="C492" i="3"/>
  <c r="B492" i="3"/>
  <c r="K491" i="3"/>
  <c r="J491" i="3"/>
  <c r="J494" i="3" s="1"/>
  <c r="I491" i="3"/>
  <c r="I494" i="3" s="1"/>
  <c r="H491" i="3"/>
  <c r="G491" i="3"/>
  <c r="F491" i="3"/>
  <c r="E491" i="3"/>
  <c r="D491" i="3"/>
  <c r="D494" i="3" s="1"/>
  <c r="C491" i="3"/>
  <c r="B491" i="3"/>
  <c r="B494" i="3" s="1"/>
  <c r="K489" i="3"/>
  <c r="J489" i="3"/>
  <c r="I489" i="3"/>
  <c r="H489" i="3"/>
  <c r="G489" i="3"/>
  <c r="F489" i="3"/>
  <c r="E489" i="3"/>
  <c r="D489" i="3"/>
  <c r="C489" i="3"/>
  <c r="B489" i="3"/>
  <c r="K487" i="3"/>
  <c r="J487" i="3"/>
  <c r="I487" i="3"/>
  <c r="H487" i="3"/>
  <c r="G487" i="3"/>
  <c r="F487" i="3"/>
  <c r="E487" i="3"/>
  <c r="D487" i="3"/>
  <c r="C487" i="3"/>
  <c r="B487" i="3"/>
  <c r="K486" i="3"/>
  <c r="J486" i="3"/>
  <c r="I486" i="3"/>
  <c r="H486" i="3"/>
  <c r="G486" i="3"/>
  <c r="F486" i="3"/>
  <c r="E486" i="3"/>
  <c r="D486" i="3"/>
  <c r="C486" i="3"/>
  <c r="B486" i="3"/>
  <c r="K485" i="3"/>
  <c r="K488" i="3" s="1"/>
  <c r="J485" i="3"/>
  <c r="J488" i="3" s="1"/>
  <c r="I485" i="3"/>
  <c r="I488" i="3" s="1"/>
  <c r="H485" i="3"/>
  <c r="H488" i="3" s="1"/>
  <c r="G485" i="3"/>
  <c r="G488" i="3" s="1"/>
  <c r="F485" i="3"/>
  <c r="E485" i="3"/>
  <c r="E488" i="3" s="1"/>
  <c r="D485" i="3"/>
  <c r="D488" i="3" s="1"/>
  <c r="C485" i="3"/>
  <c r="C488" i="3" s="1"/>
  <c r="B485" i="3"/>
  <c r="B488" i="3" s="1"/>
  <c r="K476" i="3"/>
  <c r="J476" i="3"/>
  <c r="I476" i="3"/>
  <c r="H476" i="3"/>
  <c r="G476" i="3"/>
  <c r="F476" i="3"/>
  <c r="E476" i="3"/>
  <c r="D476" i="3"/>
  <c r="C476" i="3"/>
  <c r="B476" i="3"/>
  <c r="K474" i="3"/>
  <c r="J474" i="3"/>
  <c r="I474" i="3"/>
  <c r="H474" i="3"/>
  <c r="G474" i="3"/>
  <c r="F474" i="3"/>
  <c r="E474" i="3"/>
  <c r="D474" i="3"/>
  <c r="C474" i="3"/>
  <c r="B474" i="3"/>
  <c r="K473" i="3"/>
  <c r="J473" i="3"/>
  <c r="I473" i="3"/>
  <c r="H473" i="3"/>
  <c r="G473" i="3"/>
  <c r="F473" i="3"/>
  <c r="E473" i="3"/>
  <c r="D473" i="3"/>
  <c r="C473" i="3"/>
  <c r="B473" i="3"/>
  <c r="K472" i="3"/>
  <c r="K475" i="3" s="1"/>
  <c r="J472" i="3"/>
  <c r="I472" i="3"/>
  <c r="I475" i="3" s="1"/>
  <c r="H472" i="3"/>
  <c r="H475" i="3" s="1"/>
  <c r="G472" i="3"/>
  <c r="G475" i="3" s="1"/>
  <c r="F472" i="3"/>
  <c r="F475" i="3" s="1"/>
  <c r="E472" i="3"/>
  <c r="D472" i="3"/>
  <c r="D475" i="3" s="1"/>
  <c r="C472" i="3"/>
  <c r="C475" i="3" s="1"/>
  <c r="B472" i="3"/>
  <c r="B475" i="3" s="1"/>
  <c r="K470" i="3"/>
  <c r="J470" i="3"/>
  <c r="I470" i="3"/>
  <c r="H470" i="3"/>
  <c r="G470" i="3"/>
  <c r="F470" i="3"/>
  <c r="E470" i="3"/>
  <c r="D470" i="3"/>
  <c r="C470" i="3"/>
  <c r="B470" i="3"/>
  <c r="K468" i="3"/>
  <c r="J468" i="3"/>
  <c r="I468" i="3"/>
  <c r="H468" i="3"/>
  <c r="G468" i="3"/>
  <c r="F468" i="3"/>
  <c r="E468" i="3"/>
  <c r="D468" i="3"/>
  <c r="C468" i="3"/>
  <c r="B468" i="3"/>
  <c r="K467" i="3"/>
  <c r="J467" i="3"/>
  <c r="I467" i="3"/>
  <c r="H467" i="3"/>
  <c r="G467" i="3"/>
  <c r="F467" i="3"/>
  <c r="E467" i="3"/>
  <c r="D467" i="3"/>
  <c r="C467" i="3"/>
  <c r="B467" i="3"/>
  <c r="K466" i="3"/>
  <c r="J466" i="3"/>
  <c r="I466" i="3"/>
  <c r="H466" i="3"/>
  <c r="G466" i="3"/>
  <c r="G469" i="3" s="1"/>
  <c r="F466" i="3"/>
  <c r="F469" i="3" s="1"/>
  <c r="E466" i="3"/>
  <c r="D466" i="3"/>
  <c r="D469" i="3" s="1"/>
  <c r="C466" i="3"/>
  <c r="C469" i="3" s="1"/>
  <c r="B466" i="3"/>
  <c r="B469" i="3" s="1"/>
  <c r="K463" i="3"/>
  <c r="J463" i="3"/>
  <c r="I463" i="3"/>
  <c r="H463" i="3"/>
  <c r="G463" i="3"/>
  <c r="F463" i="3"/>
  <c r="E463" i="3"/>
  <c r="D463" i="3"/>
  <c r="C463" i="3"/>
  <c r="B463" i="3"/>
  <c r="K461" i="3"/>
  <c r="J461" i="3"/>
  <c r="I461" i="3"/>
  <c r="H461" i="3"/>
  <c r="G461" i="3"/>
  <c r="F461" i="3"/>
  <c r="E461" i="3"/>
  <c r="D461" i="3"/>
  <c r="C461" i="3"/>
  <c r="B461" i="3"/>
  <c r="K460" i="3"/>
  <c r="J460" i="3"/>
  <c r="I460" i="3"/>
  <c r="H460" i="3"/>
  <c r="G460" i="3"/>
  <c r="F460" i="3"/>
  <c r="E460" i="3"/>
  <c r="D460" i="3"/>
  <c r="C460" i="3"/>
  <c r="B460" i="3"/>
  <c r="K459" i="3"/>
  <c r="K462" i="3" s="1"/>
  <c r="J459" i="3"/>
  <c r="J462" i="3" s="1"/>
  <c r="I459" i="3"/>
  <c r="I462" i="3" s="1"/>
  <c r="H459" i="3"/>
  <c r="H462" i="3" s="1"/>
  <c r="G459" i="3"/>
  <c r="G462" i="3" s="1"/>
  <c r="F459" i="3"/>
  <c r="E459" i="3"/>
  <c r="D459" i="3"/>
  <c r="D462" i="3" s="1"/>
  <c r="C459" i="3"/>
  <c r="C462" i="3" s="1"/>
  <c r="B459" i="3"/>
  <c r="B462" i="3" s="1"/>
  <c r="K457" i="3"/>
  <c r="J457" i="3"/>
  <c r="I457" i="3"/>
  <c r="H457" i="3"/>
  <c r="G457" i="3"/>
  <c r="F457" i="3"/>
  <c r="E457" i="3"/>
  <c r="D457" i="3"/>
  <c r="C457" i="3"/>
  <c r="B457" i="3"/>
  <c r="K455" i="3"/>
  <c r="J455" i="3"/>
  <c r="I455" i="3"/>
  <c r="H455" i="3"/>
  <c r="G455" i="3"/>
  <c r="F455" i="3"/>
  <c r="E455" i="3"/>
  <c r="D455" i="3"/>
  <c r="C455" i="3"/>
  <c r="B455" i="3"/>
  <c r="K454" i="3"/>
  <c r="J454" i="3"/>
  <c r="I454" i="3"/>
  <c r="H454" i="3"/>
  <c r="G454" i="3"/>
  <c r="F454" i="3"/>
  <c r="E454" i="3"/>
  <c r="D454" i="3"/>
  <c r="C454" i="3"/>
  <c r="B454" i="3"/>
  <c r="K453" i="3"/>
  <c r="J453" i="3"/>
  <c r="J456" i="3" s="1"/>
  <c r="I453" i="3"/>
  <c r="I456" i="3" s="1"/>
  <c r="H453" i="3"/>
  <c r="H456" i="3" s="1"/>
  <c r="G453" i="3"/>
  <c r="G456" i="3" s="1"/>
  <c r="F453" i="3"/>
  <c r="F456" i="3" s="1"/>
  <c r="E453" i="3"/>
  <c r="D453" i="3"/>
  <c r="D456" i="3" s="1"/>
  <c r="C453" i="3"/>
  <c r="C456" i="3" s="1"/>
  <c r="B453" i="3"/>
  <c r="B456" i="3" s="1"/>
  <c r="K444" i="3"/>
  <c r="J444" i="3"/>
  <c r="I444" i="3"/>
  <c r="H444" i="3"/>
  <c r="G444" i="3"/>
  <c r="F444" i="3"/>
  <c r="E444" i="3"/>
  <c r="D444" i="3"/>
  <c r="C444" i="3"/>
  <c r="B444" i="3"/>
  <c r="K442" i="3"/>
  <c r="J442" i="3"/>
  <c r="I442" i="3"/>
  <c r="H442" i="3"/>
  <c r="G442" i="3"/>
  <c r="F442" i="3"/>
  <c r="E442" i="3"/>
  <c r="D442" i="3"/>
  <c r="C442" i="3"/>
  <c r="B442" i="3"/>
  <c r="K441" i="3"/>
  <c r="J441" i="3"/>
  <c r="I441" i="3"/>
  <c r="H441" i="3"/>
  <c r="G441" i="3"/>
  <c r="F441" i="3"/>
  <c r="E441" i="3"/>
  <c r="D441" i="3"/>
  <c r="C441" i="3"/>
  <c r="B441" i="3"/>
  <c r="K440" i="3"/>
  <c r="K443" i="3" s="1"/>
  <c r="J440" i="3"/>
  <c r="J443" i="3" s="1"/>
  <c r="I440" i="3"/>
  <c r="I443" i="3" s="1"/>
  <c r="H440" i="3"/>
  <c r="G440" i="3"/>
  <c r="G443" i="3" s="1"/>
  <c r="F440" i="3"/>
  <c r="F443" i="3" s="1"/>
  <c r="E440" i="3"/>
  <c r="D440" i="3"/>
  <c r="D443" i="3" s="1"/>
  <c r="C440" i="3"/>
  <c r="B440" i="3"/>
  <c r="B443" i="3" s="1"/>
  <c r="K438" i="3"/>
  <c r="J438" i="3"/>
  <c r="I438" i="3"/>
  <c r="H438" i="3"/>
  <c r="G438" i="3"/>
  <c r="F438" i="3"/>
  <c r="E438" i="3"/>
  <c r="D438" i="3"/>
  <c r="C438" i="3"/>
  <c r="B438" i="3"/>
  <c r="K436" i="3"/>
  <c r="J436" i="3"/>
  <c r="I436" i="3"/>
  <c r="H436" i="3"/>
  <c r="G436" i="3"/>
  <c r="F436" i="3"/>
  <c r="E436" i="3"/>
  <c r="D436" i="3"/>
  <c r="C436" i="3"/>
  <c r="B436" i="3"/>
  <c r="K435" i="3"/>
  <c r="J435" i="3"/>
  <c r="I435" i="3"/>
  <c r="H435" i="3"/>
  <c r="G435" i="3"/>
  <c r="F435" i="3"/>
  <c r="E435" i="3"/>
  <c r="D435" i="3"/>
  <c r="C435" i="3"/>
  <c r="B435" i="3"/>
  <c r="K434" i="3"/>
  <c r="K437" i="3" s="1"/>
  <c r="J434" i="3"/>
  <c r="J437" i="3" s="1"/>
  <c r="I434" i="3"/>
  <c r="I437" i="3" s="1"/>
  <c r="H434" i="3"/>
  <c r="H437" i="3" s="1"/>
  <c r="G434" i="3"/>
  <c r="F434" i="3"/>
  <c r="F437" i="3" s="1"/>
  <c r="E434" i="3"/>
  <c r="E437" i="3" s="1"/>
  <c r="D434" i="3"/>
  <c r="D437" i="3" s="1"/>
  <c r="C434" i="3"/>
  <c r="C437" i="3" s="1"/>
  <c r="B434" i="3"/>
  <c r="B437" i="3" s="1"/>
  <c r="K431" i="3"/>
  <c r="J431" i="3"/>
  <c r="I431" i="3"/>
  <c r="H431" i="3"/>
  <c r="G431" i="3"/>
  <c r="F431" i="3"/>
  <c r="E431" i="3"/>
  <c r="D431" i="3"/>
  <c r="C431" i="3"/>
  <c r="B431" i="3"/>
  <c r="K429" i="3"/>
  <c r="J429" i="3"/>
  <c r="I429" i="3"/>
  <c r="H429" i="3"/>
  <c r="G429" i="3"/>
  <c r="F429" i="3"/>
  <c r="E429" i="3"/>
  <c r="D429" i="3"/>
  <c r="C429" i="3"/>
  <c r="B429" i="3"/>
  <c r="K428" i="3"/>
  <c r="J428" i="3"/>
  <c r="I428" i="3"/>
  <c r="H428" i="3"/>
  <c r="G428" i="3"/>
  <c r="F428" i="3"/>
  <c r="E428" i="3"/>
  <c r="D428" i="3"/>
  <c r="C428" i="3"/>
  <c r="B428" i="3"/>
  <c r="K427" i="3"/>
  <c r="J427" i="3"/>
  <c r="J430" i="3" s="1"/>
  <c r="I427" i="3"/>
  <c r="I430" i="3" s="1"/>
  <c r="H427" i="3"/>
  <c r="G427" i="3"/>
  <c r="G430" i="3" s="1"/>
  <c r="F427" i="3"/>
  <c r="E427" i="3"/>
  <c r="D427" i="3"/>
  <c r="D430" i="3" s="1"/>
  <c r="C427" i="3"/>
  <c r="C430" i="3" s="1"/>
  <c r="B427" i="3"/>
  <c r="B430" i="3" s="1"/>
  <c r="K425" i="3"/>
  <c r="J425" i="3"/>
  <c r="I425" i="3"/>
  <c r="H425" i="3"/>
  <c r="G425" i="3"/>
  <c r="F425" i="3"/>
  <c r="E425" i="3"/>
  <c r="D425" i="3"/>
  <c r="C425" i="3"/>
  <c r="B425" i="3"/>
  <c r="K423" i="3"/>
  <c r="J423" i="3"/>
  <c r="I423" i="3"/>
  <c r="H423" i="3"/>
  <c r="G423" i="3"/>
  <c r="F423" i="3"/>
  <c r="E423" i="3"/>
  <c r="D423" i="3"/>
  <c r="C423" i="3"/>
  <c r="B423" i="3"/>
  <c r="K422" i="3"/>
  <c r="J422" i="3"/>
  <c r="I422" i="3"/>
  <c r="H422" i="3"/>
  <c r="G422" i="3"/>
  <c r="F422" i="3"/>
  <c r="E422" i="3"/>
  <c r="D422" i="3"/>
  <c r="C422" i="3"/>
  <c r="B422" i="3"/>
  <c r="K421" i="3"/>
  <c r="J421" i="3"/>
  <c r="J424" i="3" s="1"/>
  <c r="I421" i="3"/>
  <c r="I424" i="3" s="1"/>
  <c r="H421" i="3"/>
  <c r="G421" i="3"/>
  <c r="G424" i="3" s="1"/>
  <c r="F421" i="3"/>
  <c r="E421" i="3"/>
  <c r="D421" i="3"/>
  <c r="D424" i="3" s="1"/>
  <c r="C421" i="3"/>
  <c r="B421" i="3"/>
  <c r="B424" i="3" s="1"/>
  <c r="K412" i="3"/>
  <c r="J412" i="3"/>
  <c r="I412" i="3"/>
  <c r="H412" i="3"/>
  <c r="G412" i="3"/>
  <c r="F412" i="3"/>
  <c r="E412" i="3"/>
  <c r="D412" i="3"/>
  <c r="C412" i="3"/>
  <c r="B412" i="3"/>
  <c r="K410" i="3"/>
  <c r="J410" i="3"/>
  <c r="I410" i="3"/>
  <c r="H410" i="3"/>
  <c r="G410" i="3"/>
  <c r="F410" i="3"/>
  <c r="E410" i="3"/>
  <c r="D410" i="3"/>
  <c r="C410" i="3"/>
  <c r="B410" i="3"/>
  <c r="K409" i="3"/>
  <c r="J409" i="3"/>
  <c r="I409" i="3"/>
  <c r="H409" i="3"/>
  <c r="G409" i="3"/>
  <c r="F409" i="3"/>
  <c r="E409" i="3"/>
  <c r="D409" i="3"/>
  <c r="C409" i="3"/>
  <c r="B409" i="3"/>
  <c r="K408" i="3"/>
  <c r="K411" i="3" s="1"/>
  <c r="J408" i="3"/>
  <c r="J411" i="3" s="1"/>
  <c r="I408" i="3"/>
  <c r="I411" i="3" s="1"/>
  <c r="H408" i="3"/>
  <c r="H411" i="3" s="1"/>
  <c r="G408" i="3"/>
  <c r="F408" i="3"/>
  <c r="E408" i="3"/>
  <c r="E411" i="3" s="1"/>
  <c r="D408" i="3"/>
  <c r="D411" i="3" s="1"/>
  <c r="C408" i="3"/>
  <c r="C411" i="3" s="1"/>
  <c r="B408" i="3"/>
  <c r="B411" i="3" s="1"/>
  <c r="K406" i="3"/>
  <c r="J406" i="3"/>
  <c r="I406" i="3"/>
  <c r="H406" i="3"/>
  <c r="G406" i="3"/>
  <c r="F406" i="3"/>
  <c r="E406" i="3"/>
  <c r="D406" i="3"/>
  <c r="C406" i="3"/>
  <c r="B406" i="3"/>
  <c r="K404" i="3"/>
  <c r="J404" i="3"/>
  <c r="I404" i="3"/>
  <c r="H404" i="3"/>
  <c r="G404" i="3"/>
  <c r="F404" i="3"/>
  <c r="E404" i="3"/>
  <c r="D404" i="3"/>
  <c r="C404" i="3"/>
  <c r="B404" i="3"/>
  <c r="K403" i="3"/>
  <c r="J403" i="3"/>
  <c r="I403" i="3"/>
  <c r="H403" i="3"/>
  <c r="G403" i="3"/>
  <c r="F403" i="3"/>
  <c r="E403" i="3"/>
  <c r="D403" i="3"/>
  <c r="C403" i="3"/>
  <c r="B403" i="3"/>
  <c r="K402" i="3"/>
  <c r="K405" i="3" s="1"/>
  <c r="J402" i="3"/>
  <c r="J405" i="3" s="1"/>
  <c r="I402" i="3"/>
  <c r="I405" i="3" s="1"/>
  <c r="H402" i="3"/>
  <c r="H405" i="3" s="1"/>
  <c r="G402" i="3"/>
  <c r="G405" i="3" s="1"/>
  <c r="F402" i="3"/>
  <c r="E402" i="3"/>
  <c r="D402" i="3"/>
  <c r="D405" i="3" s="1"/>
  <c r="C402" i="3"/>
  <c r="C405" i="3" s="1"/>
  <c r="B402" i="3"/>
  <c r="B405" i="3" s="1"/>
  <c r="K399" i="3"/>
  <c r="J399" i="3"/>
  <c r="I399" i="3"/>
  <c r="H399" i="3"/>
  <c r="G399" i="3"/>
  <c r="F399" i="3"/>
  <c r="E399" i="3"/>
  <c r="D399" i="3"/>
  <c r="C399" i="3"/>
  <c r="B399" i="3"/>
  <c r="K397" i="3"/>
  <c r="J397" i="3"/>
  <c r="I397" i="3"/>
  <c r="H397" i="3"/>
  <c r="G397" i="3"/>
  <c r="F397" i="3"/>
  <c r="E397" i="3"/>
  <c r="D397" i="3"/>
  <c r="C397" i="3"/>
  <c r="B397" i="3"/>
  <c r="K396" i="3"/>
  <c r="J396" i="3"/>
  <c r="I396" i="3"/>
  <c r="H396" i="3"/>
  <c r="G396" i="3"/>
  <c r="F396" i="3"/>
  <c r="E396" i="3"/>
  <c r="D396" i="3"/>
  <c r="C396" i="3"/>
  <c r="B396" i="3"/>
  <c r="K395" i="3"/>
  <c r="J395" i="3"/>
  <c r="J398" i="3" s="1"/>
  <c r="I395" i="3"/>
  <c r="I398" i="3" s="1"/>
  <c r="H395" i="3"/>
  <c r="H398" i="3" s="1"/>
  <c r="G395" i="3"/>
  <c r="G398" i="3" s="1"/>
  <c r="F395" i="3"/>
  <c r="F398" i="3" s="1"/>
  <c r="E395" i="3"/>
  <c r="D395" i="3"/>
  <c r="D398" i="3" s="1"/>
  <c r="C395" i="3"/>
  <c r="B395" i="3"/>
  <c r="B398" i="3" s="1"/>
  <c r="K393" i="3"/>
  <c r="J393" i="3"/>
  <c r="I393" i="3"/>
  <c r="H393" i="3"/>
  <c r="G393" i="3"/>
  <c r="F393" i="3"/>
  <c r="E393" i="3"/>
  <c r="D393" i="3"/>
  <c r="C393" i="3"/>
  <c r="B393" i="3"/>
  <c r="K391" i="3"/>
  <c r="J391" i="3"/>
  <c r="I391" i="3"/>
  <c r="H391" i="3"/>
  <c r="G391" i="3"/>
  <c r="F391" i="3"/>
  <c r="E391" i="3"/>
  <c r="D391" i="3"/>
  <c r="C391" i="3"/>
  <c r="B391" i="3"/>
  <c r="K390" i="3"/>
  <c r="J390" i="3"/>
  <c r="I390" i="3"/>
  <c r="H390" i="3"/>
  <c r="G390" i="3"/>
  <c r="F390" i="3"/>
  <c r="E390" i="3"/>
  <c r="D390" i="3"/>
  <c r="C390" i="3"/>
  <c r="B390" i="3"/>
  <c r="K389" i="3"/>
  <c r="K392" i="3" s="1"/>
  <c r="J389" i="3"/>
  <c r="J392" i="3" s="1"/>
  <c r="I389" i="3"/>
  <c r="H389" i="3"/>
  <c r="G389" i="3"/>
  <c r="G392" i="3" s="1"/>
  <c r="F389" i="3"/>
  <c r="F392" i="3" s="1"/>
  <c r="E389" i="3"/>
  <c r="E392" i="3" s="1"/>
  <c r="D389" i="3"/>
  <c r="D392" i="3" s="1"/>
  <c r="C389" i="3"/>
  <c r="C392" i="3" s="1"/>
  <c r="B389" i="3"/>
  <c r="B392" i="3" s="1"/>
  <c r="K380" i="3"/>
  <c r="J380" i="3"/>
  <c r="I380" i="3"/>
  <c r="H380" i="3"/>
  <c r="G380" i="3"/>
  <c r="F380" i="3"/>
  <c r="E380" i="3"/>
  <c r="D380" i="3"/>
  <c r="C380" i="3"/>
  <c r="B380" i="3"/>
  <c r="K378" i="3"/>
  <c r="J378" i="3"/>
  <c r="I378" i="3"/>
  <c r="H378" i="3"/>
  <c r="G378" i="3"/>
  <c r="F378" i="3"/>
  <c r="E378" i="3"/>
  <c r="D378" i="3"/>
  <c r="C378" i="3"/>
  <c r="B378" i="3"/>
  <c r="K377" i="3"/>
  <c r="J377" i="3"/>
  <c r="I377" i="3"/>
  <c r="H377" i="3"/>
  <c r="G377" i="3"/>
  <c r="F377" i="3"/>
  <c r="E377" i="3"/>
  <c r="D377" i="3"/>
  <c r="C377" i="3"/>
  <c r="B377" i="3"/>
  <c r="K376" i="3"/>
  <c r="J376" i="3"/>
  <c r="I376" i="3"/>
  <c r="I379" i="3" s="1"/>
  <c r="H376" i="3"/>
  <c r="H379" i="3" s="1"/>
  <c r="G376" i="3"/>
  <c r="G379" i="3" s="1"/>
  <c r="F376" i="3"/>
  <c r="F379" i="3" s="1"/>
  <c r="E376" i="3"/>
  <c r="D376" i="3"/>
  <c r="D379" i="3" s="1"/>
  <c r="C376" i="3"/>
  <c r="B376" i="3"/>
  <c r="B379" i="3" s="1"/>
  <c r="K374" i="3"/>
  <c r="J374" i="3"/>
  <c r="I374" i="3"/>
  <c r="H374" i="3"/>
  <c r="G374" i="3"/>
  <c r="F374" i="3"/>
  <c r="E374" i="3"/>
  <c r="D374" i="3"/>
  <c r="C374" i="3"/>
  <c r="B374" i="3"/>
  <c r="K372" i="3"/>
  <c r="J372" i="3"/>
  <c r="I372" i="3"/>
  <c r="H372" i="3"/>
  <c r="G372" i="3"/>
  <c r="F372" i="3"/>
  <c r="E372" i="3"/>
  <c r="D372" i="3"/>
  <c r="C372" i="3"/>
  <c r="B372" i="3"/>
  <c r="K371" i="3"/>
  <c r="J371" i="3"/>
  <c r="I371" i="3"/>
  <c r="H371" i="3"/>
  <c r="G371" i="3"/>
  <c r="F371" i="3"/>
  <c r="E371" i="3"/>
  <c r="D371" i="3"/>
  <c r="C371" i="3"/>
  <c r="B371" i="3"/>
  <c r="K370" i="3"/>
  <c r="J370" i="3"/>
  <c r="I370" i="3"/>
  <c r="I373" i="3" s="1"/>
  <c r="H370" i="3"/>
  <c r="G370" i="3"/>
  <c r="G373" i="3" s="1"/>
  <c r="F370" i="3"/>
  <c r="F373" i="3" s="1"/>
  <c r="E370" i="3"/>
  <c r="D370" i="3"/>
  <c r="D373" i="3" s="1"/>
  <c r="C370" i="3"/>
  <c r="B370" i="3"/>
  <c r="B373" i="3" s="1"/>
  <c r="K367" i="3"/>
  <c r="J367" i="3"/>
  <c r="I367" i="3"/>
  <c r="H367" i="3"/>
  <c r="G367" i="3"/>
  <c r="F367" i="3"/>
  <c r="E367" i="3"/>
  <c r="D367" i="3"/>
  <c r="C367" i="3"/>
  <c r="B367" i="3"/>
  <c r="K365" i="3"/>
  <c r="J365" i="3"/>
  <c r="I365" i="3"/>
  <c r="H365" i="3"/>
  <c r="G365" i="3"/>
  <c r="F365" i="3"/>
  <c r="E365" i="3"/>
  <c r="D365" i="3"/>
  <c r="C365" i="3"/>
  <c r="B365" i="3"/>
  <c r="K364" i="3"/>
  <c r="J364" i="3"/>
  <c r="I364" i="3"/>
  <c r="H364" i="3"/>
  <c r="G364" i="3"/>
  <c r="F364" i="3"/>
  <c r="E364" i="3"/>
  <c r="D364" i="3"/>
  <c r="C364" i="3"/>
  <c r="B364" i="3"/>
  <c r="K363" i="3"/>
  <c r="K366" i="3" s="1"/>
  <c r="J363" i="3"/>
  <c r="J366" i="3" s="1"/>
  <c r="I363" i="3"/>
  <c r="I366" i="3" s="1"/>
  <c r="H363" i="3"/>
  <c r="G363" i="3"/>
  <c r="F363" i="3"/>
  <c r="F366" i="3" s="1"/>
  <c r="E363" i="3"/>
  <c r="E366" i="3" s="1"/>
  <c r="D363" i="3"/>
  <c r="D366" i="3" s="1"/>
  <c r="C363" i="3"/>
  <c r="B363" i="3"/>
  <c r="B366" i="3" s="1"/>
  <c r="K361" i="3"/>
  <c r="J361" i="3"/>
  <c r="I361" i="3"/>
  <c r="H361" i="3"/>
  <c r="G361" i="3"/>
  <c r="F361" i="3"/>
  <c r="E361" i="3"/>
  <c r="D361" i="3"/>
  <c r="C361" i="3"/>
  <c r="B361" i="3"/>
  <c r="K359" i="3"/>
  <c r="J359" i="3"/>
  <c r="I359" i="3"/>
  <c r="H359" i="3"/>
  <c r="G359" i="3"/>
  <c r="F359" i="3"/>
  <c r="E359" i="3"/>
  <c r="D359" i="3"/>
  <c r="C359" i="3"/>
  <c r="B359" i="3"/>
  <c r="K358" i="3"/>
  <c r="J358" i="3"/>
  <c r="I358" i="3"/>
  <c r="H358" i="3"/>
  <c r="G358" i="3"/>
  <c r="F358" i="3"/>
  <c r="E358" i="3"/>
  <c r="D358" i="3"/>
  <c r="C358" i="3"/>
  <c r="B358" i="3"/>
  <c r="K357" i="3"/>
  <c r="K360" i="3" s="1"/>
  <c r="J357" i="3"/>
  <c r="J360" i="3" s="1"/>
  <c r="I357" i="3"/>
  <c r="I360" i="3" s="1"/>
  <c r="H357" i="3"/>
  <c r="G357" i="3"/>
  <c r="G360" i="3" s="1"/>
  <c r="F357" i="3"/>
  <c r="E357" i="3"/>
  <c r="D357" i="3"/>
  <c r="D360" i="3" s="1"/>
  <c r="C357" i="3"/>
  <c r="C360" i="3" s="1"/>
  <c r="B357" i="3"/>
  <c r="B360" i="3" s="1"/>
  <c r="K348" i="3"/>
  <c r="J348" i="3"/>
  <c r="I348" i="3"/>
  <c r="H348" i="3"/>
  <c r="G348" i="3"/>
  <c r="F348" i="3"/>
  <c r="E348" i="3"/>
  <c r="D348" i="3"/>
  <c r="C348" i="3"/>
  <c r="B348" i="3"/>
  <c r="K346" i="3"/>
  <c r="J346" i="3"/>
  <c r="I346" i="3"/>
  <c r="H346" i="3"/>
  <c r="G346" i="3"/>
  <c r="F346" i="3"/>
  <c r="E346" i="3"/>
  <c r="D346" i="3"/>
  <c r="C346" i="3"/>
  <c r="B346" i="3"/>
  <c r="K345" i="3"/>
  <c r="J345" i="3"/>
  <c r="I345" i="3"/>
  <c r="H345" i="3"/>
  <c r="G345" i="3"/>
  <c r="F345" i="3"/>
  <c r="E345" i="3"/>
  <c r="D345" i="3"/>
  <c r="C345" i="3"/>
  <c r="B345" i="3"/>
  <c r="K344" i="3"/>
  <c r="K347" i="3" s="1"/>
  <c r="J344" i="3"/>
  <c r="I344" i="3"/>
  <c r="H344" i="3"/>
  <c r="G344" i="3"/>
  <c r="G347" i="3" s="1"/>
  <c r="F344" i="3"/>
  <c r="F347" i="3" s="1"/>
  <c r="E344" i="3"/>
  <c r="D344" i="3"/>
  <c r="D347" i="3" s="1"/>
  <c r="C344" i="3"/>
  <c r="C347" i="3" s="1"/>
  <c r="B344" i="3"/>
  <c r="B347" i="3" s="1"/>
  <c r="K342" i="3"/>
  <c r="J342" i="3"/>
  <c r="I342" i="3"/>
  <c r="H342" i="3"/>
  <c r="G342" i="3"/>
  <c r="F342" i="3"/>
  <c r="E342" i="3"/>
  <c r="D342" i="3"/>
  <c r="C342" i="3"/>
  <c r="B342" i="3"/>
  <c r="K340" i="3"/>
  <c r="J340" i="3"/>
  <c r="I340" i="3"/>
  <c r="H340" i="3"/>
  <c r="G340" i="3"/>
  <c r="F340" i="3"/>
  <c r="E340" i="3"/>
  <c r="D340" i="3"/>
  <c r="C340" i="3"/>
  <c r="B340" i="3"/>
  <c r="K339" i="3"/>
  <c r="J339" i="3"/>
  <c r="I339" i="3"/>
  <c r="H339" i="3"/>
  <c r="G339" i="3"/>
  <c r="F339" i="3"/>
  <c r="E339" i="3"/>
  <c r="D339" i="3"/>
  <c r="C339" i="3"/>
  <c r="B339" i="3"/>
  <c r="K338" i="3"/>
  <c r="J338" i="3"/>
  <c r="I338" i="3"/>
  <c r="I341" i="3" s="1"/>
  <c r="H338" i="3"/>
  <c r="H341" i="3" s="1"/>
  <c r="G338" i="3"/>
  <c r="G341" i="3" s="1"/>
  <c r="F338" i="3"/>
  <c r="E338" i="3"/>
  <c r="E341" i="3" s="1"/>
  <c r="D338" i="3"/>
  <c r="D341" i="3" s="1"/>
  <c r="C338" i="3"/>
  <c r="C341" i="3" s="1"/>
  <c r="B338" i="3"/>
  <c r="B341" i="3" s="1"/>
  <c r="K335" i="3"/>
  <c r="J335" i="3"/>
  <c r="I335" i="3"/>
  <c r="H335" i="3"/>
  <c r="G335" i="3"/>
  <c r="F335" i="3"/>
  <c r="E335" i="3"/>
  <c r="D335" i="3"/>
  <c r="C335" i="3"/>
  <c r="B335" i="3"/>
  <c r="K333" i="3"/>
  <c r="J333" i="3"/>
  <c r="I333" i="3"/>
  <c r="H333" i="3"/>
  <c r="G333" i="3"/>
  <c r="F333" i="3"/>
  <c r="E333" i="3"/>
  <c r="D333" i="3"/>
  <c r="C333" i="3"/>
  <c r="B333" i="3"/>
  <c r="K332" i="3"/>
  <c r="J332" i="3"/>
  <c r="I332" i="3"/>
  <c r="H332" i="3"/>
  <c r="G332" i="3"/>
  <c r="F332" i="3"/>
  <c r="E332" i="3"/>
  <c r="D332" i="3"/>
  <c r="C332" i="3"/>
  <c r="B332" i="3"/>
  <c r="K331" i="3"/>
  <c r="K334" i="3" s="1"/>
  <c r="J331" i="3"/>
  <c r="J334" i="3" s="1"/>
  <c r="I331" i="3"/>
  <c r="I334" i="3" s="1"/>
  <c r="H331" i="3"/>
  <c r="H334" i="3" s="1"/>
  <c r="G331" i="3"/>
  <c r="G334" i="3" s="1"/>
  <c r="F331" i="3"/>
  <c r="E331" i="3"/>
  <c r="D331" i="3"/>
  <c r="C331" i="3"/>
  <c r="C334" i="3" s="1"/>
  <c r="B331" i="3"/>
  <c r="B334" i="3" s="1"/>
  <c r="K329" i="3"/>
  <c r="J329" i="3"/>
  <c r="I329" i="3"/>
  <c r="H329" i="3"/>
  <c r="G329" i="3"/>
  <c r="F329" i="3"/>
  <c r="E329" i="3"/>
  <c r="D329" i="3"/>
  <c r="C329" i="3"/>
  <c r="B329" i="3"/>
  <c r="K327" i="3"/>
  <c r="J327" i="3"/>
  <c r="I327" i="3"/>
  <c r="H327" i="3"/>
  <c r="G327" i="3"/>
  <c r="F327" i="3"/>
  <c r="E327" i="3"/>
  <c r="D327" i="3"/>
  <c r="C327" i="3"/>
  <c r="B327" i="3"/>
  <c r="K326" i="3"/>
  <c r="J326" i="3"/>
  <c r="I326" i="3"/>
  <c r="H326" i="3"/>
  <c r="G326" i="3"/>
  <c r="F326" i="3"/>
  <c r="E326" i="3"/>
  <c r="D326" i="3"/>
  <c r="C326" i="3"/>
  <c r="B326" i="3"/>
  <c r="K325" i="3"/>
  <c r="K328" i="3" s="1"/>
  <c r="J325" i="3"/>
  <c r="J328" i="3" s="1"/>
  <c r="I325" i="3"/>
  <c r="I328" i="3" s="1"/>
  <c r="H325" i="3"/>
  <c r="G325" i="3"/>
  <c r="G328" i="3" s="1"/>
  <c r="F325" i="3"/>
  <c r="F328" i="3" s="1"/>
  <c r="E325" i="3"/>
  <c r="E328" i="3" s="1"/>
  <c r="D325" i="3"/>
  <c r="D328" i="3" s="1"/>
  <c r="C325" i="3"/>
  <c r="B325" i="3"/>
  <c r="B328" i="3" s="1"/>
  <c r="K316" i="3"/>
  <c r="J316" i="3"/>
  <c r="I316" i="3"/>
  <c r="H316" i="3"/>
  <c r="G316" i="3"/>
  <c r="F316" i="3"/>
  <c r="E316" i="3"/>
  <c r="D316" i="3"/>
  <c r="C316" i="3"/>
  <c r="B316" i="3"/>
  <c r="K314" i="3"/>
  <c r="J314" i="3"/>
  <c r="I314" i="3"/>
  <c r="H314" i="3"/>
  <c r="G314" i="3"/>
  <c r="F314" i="3"/>
  <c r="E314" i="3"/>
  <c r="D314" i="3"/>
  <c r="C314" i="3"/>
  <c r="B314" i="3"/>
  <c r="K313" i="3"/>
  <c r="J313" i="3"/>
  <c r="I313" i="3"/>
  <c r="H313" i="3"/>
  <c r="G313" i="3"/>
  <c r="F313" i="3"/>
  <c r="E313" i="3"/>
  <c r="D313" i="3"/>
  <c r="C313" i="3"/>
  <c r="B313" i="3"/>
  <c r="K312" i="3"/>
  <c r="J312" i="3"/>
  <c r="I312" i="3"/>
  <c r="I315" i="3" s="1"/>
  <c r="H312" i="3"/>
  <c r="H315" i="3" s="1"/>
  <c r="G312" i="3"/>
  <c r="G315" i="3" s="1"/>
  <c r="F312" i="3"/>
  <c r="F315" i="3" s="1"/>
  <c r="E312" i="3"/>
  <c r="E315" i="3" s="1"/>
  <c r="D312" i="3"/>
  <c r="D315" i="3" s="1"/>
  <c r="C312" i="3"/>
  <c r="C315" i="3" s="1"/>
  <c r="B312" i="3"/>
  <c r="B315" i="3" s="1"/>
  <c r="K310" i="3"/>
  <c r="J310" i="3"/>
  <c r="I310" i="3"/>
  <c r="H310" i="3"/>
  <c r="G310" i="3"/>
  <c r="F310" i="3"/>
  <c r="E310" i="3"/>
  <c r="D310" i="3"/>
  <c r="C310" i="3"/>
  <c r="B310" i="3"/>
  <c r="K308" i="3"/>
  <c r="J308" i="3"/>
  <c r="I308" i="3"/>
  <c r="H308" i="3"/>
  <c r="G308" i="3"/>
  <c r="F308" i="3"/>
  <c r="E308" i="3"/>
  <c r="D308" i="3"/>
  <c r="C308" i="3"/>
  <c r="B308" i="3"/>
  <c r="K307" i="3"/>
  <c r="J307" i="3"/>
  <c r="I307" i="3"/>
  <c r="H307" i="3"/>
  <c r="G307" i="3"/>
  <c r="F307" i="3"/>
  <c r="E307" i="3"/>
  <c r="D307" i="3"/>
  <c r="C307" i="3"/>
  <c r="B307" i="3"/>
  <c r="K306" i="3"/>
  <c r="J306" i="3"/>
  <c r="I306" i="3"/>
  <c r="I309" i="3" s="1"/>
  <c r="H306" i="3"/>
  <c r="H309" i="3" s="1"/>
  <c r="G306" i="3"/>
  <c r="G309" i="3" s="1"/>
  <c r="F306" i="3"/>
  <c r="E306" i="3"/>
  <c r="D306" i="3"/>
  <c r="D309" i="3" s="1"/>
  <c r="C306" i="3"/>
  <c r="C309" i="3" s="1"/>
  <c r="B306" i="3"/>
  <c r="B309" i="3" s="1"/>
  <c r="K303" i="3"/>
  <c r="J303" i="3"/>
  <c r="I303" i="3"/>
  <c r="H303" i="3"/>
  <c r="G303" i="3"/>
  <c r="F303" i="3"/>
  <c r="E303" i="3"/>
  <c r="D303" i="3"/>
  <c r="C303" i="3"/>
  <c r="B303" i="3"/>
  <c r="K301" i="3"/>
  <c r="J301" i="3"/>
  <c r="I301" i="3"/>
  <c r="H301" i="3"/>
  <c r="G301" i="3"/>
  <c r="F301" i="3"/>
  <c r="E301" i="3"/>
  <c r="D301" i="3"/>
  <c r="C301" i="3"/>
  <c r="B301" i="3"/>
  <c r="K300" i="3"/>
  <c r="J300" i="3"/>
  <c r="I300" i="3"/>
  <c r="H300" i="3"/>
  <c r="G300" i="3"/>
  <c r="F300" i="3"/>
  <c r="E300" i="3"/>
  <c r="D300" i="3"/>
  <c r="C300" i="3"/>
  <c r="B300" i="3"/>
  <c r="K299" i="3"/>
  <c r="K302" i="3" s="1"/>
  <c r="J299" i="3"/>
  <c r="J302" i="3" s="1"/>
  <c r="I299" i="3"/>
  <c r="I302" i="3" s="1"/>
  <c r="H299" i="3"/>
  <c r="G299" i="3"/>
  <c r="G302" i="3" s="1"/>
  <c r="F299" i="3"/>
  <c r="F302" i="3" s="1"/>
  <c r="E299" i="3"/>
  <c r="D299" i="3"/>
  <c r="D302" i="3" s="1"/>
  <c r="C299" i="3"/>
  <c r="B299" i="3"/>
  <c r="B302" i="3" s="1"/>
  <c r="K297" i="3"/>
  <c r="J297" i="3"/>
  <c r="I297" i="3"/>
  <c r="H297" i="3"/>
  <c r="G297" i="3"/>
  <c r="F297" i="3"/>
  <c r="E297" i="3"/>
  <c r="D297" i="3"/>
  <c r="C297" i="3"/>
  <c r="B297" i="3"/>
  <c r="K295" i="3"/>
  <c r="J295" i="3"/>
  <c r="I295" i="3"/>
  <c r="H295" i="3"/>
  <c r="G295" i="3"/>
  <c r="F295" i="3"/>
  <c r="E295" i="3"/>
  <c r="D295" i="3"/>
  <c r="C295" i="3"/>
  <c r="B295" i="3"/>
  <c r="K294" i="3"/>
  <c r="J294" i="3"/>
  <c r="I294" i="3"/>
  <c r="H294" i="3"/>
  <c r="G294" i="3"/>
  <c r="F294" i="3"/>
  <c r="E294" i="3"/>
  <c r="D294" i="3"/>
  <c r="C294" i="3"/>
  <c r="B294" i="3"/>
  <c r="K293" i="3"/>
  <c r="K296" i="3" s="1"/>
  <c r="J293" i="3"/>
  <c r="J296" i="3" s="1"/>
  <c r="I293" i="3"/>
  <c r="I296" i="3" s="1"/>
  <c r="H293" i="3"/>
  <c r="H296" i="3" s="1"/>
  <c r="G293" i="3"/>
  <c r="G296" i="3" s="1"/>
  <c r="F293" i="3"/>
  <c r="F296" i="3" s="1"/>
  <c r="E293" i="3"/>
  <c r="E296" i="3" s="1"/>
  <c r="D293" i="3"/>
  <c r="D296" i="3" s="1"/>
  <c r="C293" i="3"/>
  <c r="B293" i="3"/>
  <c r="B296" i="3" s="1"/>
  <c r="K284" i="3"/>
  <c r="J284" i="3"/>
  <c r="I284" i="3"/>
  <c r="H284" i="3"/>
  <c r="G284" i="3"/>
  <c r="F284" i="3"/>
  <c r="E284" i="3"/>
  <c r="D284" i="3"/>
  <c r="C284" i="3"/>
  <c r="B284" i="3"/>
  <c r="K282" i="3"/>
  <c r="J282" i="3"/>
  <c r="I282" i="3"/>
  <c r="H282" i="3"/>
  <c r="G282" i="3"/>
  <c r="F282" i="3"/>
  <c r="E282" i="3"/>
  <c r="D282" i="3"/>
  <c r="C282" i="3"/>
  <c r="B282" i="3"/>
  <c r="K281" i="3"/>
  <c r="J281" i="3"/>
  <c r="I281" i="3"/>
  <c r="H281" i="3"/>
  <c r="G281" i="3"/>
  <c r="F281" i="3"/>
  <c r="E281" i="3"/>
  <c r="D281" i="3"/>
  <c r="C281" i="3"/>
  <c r="B281" i="3"/>
  <c r="K280" i="3"/>
  <c r="J280" i="3"/>
  <c r="J283" i="3" s="1"/>
  <c r="I280" i="3"/>
  <c r="I283" i="3" s="1"/>
  <c r="H280" i="3"/>
  <c r="H283" i="3" s="1"/>
  <c r="G280" i="3"/>
  <c r="G283" i="3" s="1"/>
  <c r="F280" i="3"/>
  <c r="E280" i="3"/>
  <c r="D280" i="3"/>
  <c r="C280" i="3"/>
  <c r="C283" i="3" s="1"/>
  <c r="B280" i="3"/>
  <c r="B283" i="3" s="1"/>
  <c r="K278" i="3"/>
  <c r="J278" i="3"/>
  <c r="I278" i="3"/>
  <c r="H278" i="3"/>
  <c r="G278" i="3"/>
  <c r="F278" i="3"/>
  <c r="E278" i="3"/>
  <c r="D278" i="3"/>
  <c r="C278" i="3"/>
  <c r="B278" i="3"/>
  <c r="K276" i="3"/>
  <c r="J276" i="3"/>
  <c r="I276" i="3"/>
  <c r="H276" i="3"/>
  <c r="G276" i="3"/>
  <c r="F276" i="3"/>
  <c r="E276" i="3"/>
  <c r="D276" i="3"/>
  <c r="C276" i="3"/>
  <c r="B276" i="3"/>
  <c r="K275" i="3"/>
  <c r="J275" i="3"/>
  <c r="I275" i="3"/>
  <c r="H275" i="3"/>
  <c r="G275" i="3"/>
  <c r="F275" i="3"/>
  <c r="E275" i="3"/>
  <c r="D275" i="3"/>
  <c r="C275" i="3"/>
  <c r="B275" i="3"/>
  <c r="K274" i="3"/>
  <c r="J274" i="3"/>
  <c r="J277" i="3" s="1"/>
  <c r="I274" i="3"/>
  <c r="H274" i="3"/>
  <c r="G274" i="3"/>
  <c r="G277" i="3" s="1"/>
  <c r="F274" i="3"/>
  <c r="F277" i="3" s="1"/>
  <c r="E274" i="3"/>
  <c r="D274" i="3"/>
  <c r="C274" i="3"/>
  <c r="B274" i="3"/>
  <c r="B277" i="3" s="1"/>
  <c r="K271" i="3"/>
  <c r="J271" i="3"/>
  <c r="I271" i="3"/>
  <c r="H271" i="3"/>
  <c r="G271" i="3"/>
  <c r="F271" i="3"/>
  <c r="E271" i="3"/>
  <c r="D271" i="3"/>
  <c r="C271" i="3"/>
  <c r="B271" i="3"/>
  <c r="K269" i="3"/>
  <c r="J269" i="3"/>
  <c r="I269" i="3"/>
  <c r="H269" i="3"/>
  <c r="G269" i="3"/>
  <c r="F269" i="3"/>
  <c r="E269" i="3"/>
  <c r="D269" i="3"/>
  <c r="C269" i="3"/>
  <c r="B269" i="3"/>
  <c r="K268" i="3"/>
  <c r="J268" i="3"/>
  <c r="I268" i="3"/>
  <c r="H268" i="3"/>
  <c r="G268" i="3"/>
  <c r="F268" i="3"/>
  <c r="E268" i="3"/>
  <c r="D268" i="3"/>
  <c r="C268" i="3"/>
  <c r="B268" i="3"/>
  <c r="K267" i="3"/>
  <c r="K270" i="3" s="1"/>
  <c r="J267" i="3"/>
  <c r="J270" i="3" s="1"/>
  <c r="I267" i="3"/>
  <c r="I270" i="3" s="1"/>
  <c r="H267" i="3"/>
  <c r="G267" i="3"/>
  <c r="F267" i="3"/>
  <c r="E267" i="3"/>
  <c r="E270" i="3" s="1"/>
  <c r="D267" i="3"/>
  <c r="D270" i="3" s="1"/>
  <c r="C267" i="3"/>
  <c r="B267" i="3"/>
  <c r="B270" i="3" s="1"/>
  <c r="K265" i="3"/>
  <c r="J265" i="3"/>
  <c r="I265" i="3"/>
  <c r="H265" i="3"/>
  <c r="G265" i="3"/>
  <c r="F265" i="3"/>
  <c r="E265" i="3"/>
  <c r="D265" i="3"/>
  <c r="C265" i="3"/>
  <c r="B265" i="3"/>
  <c r="K263" i="3"/>
  <c r="J263" i="3"/>
  <c r="I263" i="3"/>
  <c r="H263" i="3"/>
  <c r="G263" i="3"/>
  <c r="F263" i="3"/>
  <c r="E263" i="3"/>
  <c r="D263" i="3"/>
  <c r="C263" i="3"/>
  <c r="B263" i="3"/>
  <c r="K262" i="3"/>
  <c r="J262" i="3"/>
  <c r="I262" i="3"/>
  <c r="H262" i="3"/>
  <c r="G262" i="3"/>
  <c r="F262" i="3"/>
  <c r="E262" i="3"/>
  <c r="D262" i="3"/>
  <c r="C262" i="3"/>
  <c r="B262" i="3"/>
  <c r="K261" i="3"/>
  <c r="J261" i="3"/>
  <c r="J264" i="3" s="1"/>
  <c r="I261" i="3"/>
  <c r="I264" i="3" s="1"/>
  <c r="H261" i="3"/>
  <c r="H264" i="3" s="1"/>
  <c r="G261" i="3"/>
  <c r="G264" i="3" s="1"/>
  <c r="F261" i="3"/>
  <c r="E261" i="3"/>
  <c r="D261" i="3"/>
  <c r="D264" i="3" s="1"/>
  <c r="C261" i="3"/>
  <c r="C264" i="3" s="1"/>
  <c r="B261" i="3"/>
  <c r="B264" i="3" s="1"/>
  <c r="K252" i="3"/>
  <c r="J252" i="3"/>
  <c r="I252" i="3"/>
  <c r="H252" i="3"/>
  <c r="G252" i="3"/>
  <c r="F252" i="3"/>
  <c r="E252" i="3"/>
  <c r="D252" i="3"/>
  <c r="C252" i="3"/>
  <c r="B252" i="3"/>
  <c r="K250" i="3"/>
  <c r="J250" i="3"/>
  <c r="I250" i="3"/>
  <c r="H250" i="3"/>
  <c r="G250" i="3"/>
  <c r="F250" i="3"/>
  <c r="E250" i="3"/>
  <c r="D250" i="3"/>
  <c r="C250" i="3"/>
  <c r="B250" i="3"/>
  <c r="K249" i="3"/>
  <c r="J249" i="3"/>
  <c r="I249" i="3"/>
  <c r="H249" i="3"/>
  <c r="G249" i="3"/>
  <c r="F249" i="3"/>
  <c r="E249" i="3"/>
  <c r="D249" i="3"/>
  <c r="C249" i="3"/>
  <c r="B249" i="3"/>
  <c r="K248" i="3"/>
  <c r="J248" i="3"/>
  <c r="J251" i="3" s="1"/>
  <c r="I248" i="3"/>
  <c r="I251" i="3" s="1"/>
  <c r="H248" i="3"/>
  <c r="G248" i="3"/>
  <c r="G251" i="3" s="1"/>
  <c r="F248" i="3"/>
  <c r="F251" i="3" s="1"/>
  <c r="E248" i="3"/>
  <c r="D248" i="3"/>
  <c r="D251" i="3" s="1"/>
  <c r="C248" i="3"/>
  <c r="C251" i="3" s="1"/>
  <c r="B248" i="3"/>
  <c r="B251" i="3" s="1"/>
  <c r="K246" i="3"/>
  <c r="J246" i="3"/>
  <c r="I246" i="3"/>
  <c r="H246" i="3"/>
  <c r="G246" i="3"/>
  <c r="F246" i="3"/>
  <c r="E246" i="3"/>
  <c r="D246" i="3"/>
  <c r="C246" i="3"/>
  <c r="B246" i="3"/>
  <c r="K244" i="3"/>
  <c r="J244" i="3"/>
  <c r="I244" i="3"/>
  <c r="H244" i="3"/>
  <c r="G244" i="3"/>
  <c r="F244" i="3"/>
  <c r="E244" i="3"/>
  <c r="D244" i="3"/>
  <c r="C244" i="3"/>
  <c r="B244" i="3"/>
  <c r="K243" i="3"/>
  <c r="J243" i="3"/>
  <c r="I243" i="3"/>
  <c r="H243" i="3"/>
  <c r="G243" i="3"/>
  <c r="F243" i="3"/>
  <c r="E243" i="3"/>
  <c r="D243" i="3"/>
  <c r="C243" i="3"/>
  <c r="B243" i="3"/>
  <c r="K242" i="3"/>
  <c r="K245" i="3" s="1"/>
  <c r="J242" i="3"/>
  <c r="J245" i="3" s="1"/>
  <c r="I242" i="3"/>
  <c r="I245" i="3" s="1"/>
  <c r="H242" i="3"/>
  <c r="G242" i="3"/>
  <c r="G245" i="3" s="1"/>
  <c r="F242" i="3"/>
  <c r="F245" i="3" s="1"/>
  <c r="E242" i="3"/>
  <c r="E245" i="3" s="1"/>
  <c r="D242" i="3"/>
  <c r="D245" i="3" s="1"/>
  <c r="C242" i="3"/>
  <c r="C245" i="3" s="1"/>
  <c r="B242" i="3"/>
  <c r="B245" i="3" s="1"/>
  <c r="K239" i="3"/>
  <c r="J239" i="3"/>
  <c r="I239" i="3"/>
  <c r="H239" i="3"/>
  <c r="G239" i="3"/>
  <c r="F239" i="3"/>
  <c r="E239" i="3"/>
  <c r="D239" i="3"/>
  <c r="C239" i="3"/>
  <c r="B239" i="3"/>
  <c r="K237" i="3"/>
  <c r="J237" i="3"/>
  <c r="I237" i="3"/>
  <c r="H237" i="3"/>
  <c r="G237" i="3"/>
  <c r="F237" i="3"/>
  <c r="E237" i="3"/>
  <c r="D237" i="3"/>
  <c r="C237" i="3"/>
  <c r="B237" i="3"/>
  <c r="K236" i="3"/>
  <c r="J236" i="3"/>
  <c r="I236" i="3"/>
  <c r="H236" i="3"/>
  <c r="G236" i="3"/>
  <c r="F236" i="3"/>
  <c r="E236" i="3"/>
  <c r="D236" i="3"/>
  <c r="C236" i="3"/>
  <c r="B236" i="3"/>
  <c r="K235" i="3"/>
  <c r="J235" i="3"/>
  <c r="J238" i="3" s="1"/>
  <c r="I235" i="3"/>
  <c r="I238" i="3" s="1"/>
  <c r="H235" i="3"/>
  <c r="H238" i="3" s="1"/>
  <c r="G235" i="3"/>
  <c r="G238" i="3" s="1"/>
  <c r="F235" i="3"/>
  <c r="E235" i="3"/>
  <c r="D235" i="3"/>
  <c r="C235" i="3"/>
  <c r="C238" i="3" s="1"/>
  <c r="B235" i="3"/>
  <c r="B238" i="3" s="1"/>
  <c r="K233" i="3"/>
  <c r="J233" i="3"/>
  <c r="I233" i="3"/>
  <c r="H233" i="3"/>
  <c r="G233" i="3"/>
  <c r="F233" i="3"/>
  <c r="E233" i="3"/>
  <c r="D233" i="3"/>
  <c r="C233" i="3"/>
  <c r="B233" i="3"/>
  <c r="K231" i="3"/>
  <c r="J231" i="3"/>
  <c r="I231" i="3"/>
  <c r="H231" i="3"/>
  <c r="G231" i="3"/>
  <c r="F231" i="3"/>
  <c r="E231" i="3"/>
  <c r="D231" i="3"/>
  <c r="C231" i="3"/>
  <c r="B231" i="3"/>
  <c r="K230" i="3"/>
  <c r="J230" i="3"/>
  <c r="I230" i="3"/>
  <c r="H230" i="3"/>
  <c r="G230" i="3"/>
  <c r="F230" i="3"/>
  <c r="E230" i="3"/>
  <c r="D230" i="3"/>
  <c r="C230" i="3"/>
  <c r="B230" i="3"/>
  <c r="K229" i="3"/>
  <c r="J229" i="3"/>
  <c r="J232" i="3" s="1"/>
  <c r="I229" i="3"/>
  <c r="I232" i="3" s="1"/>
  <c r="H229" i="3"/>
  <c r="G229" i="3"/>
  <c r="G232" i="3" s="1"/>
  <c r="F229" i="3"/>
  <c r="F232" i="3" s="1"/>
  <c r="E229" i="3"/>
  <c r="D229" i="3"/>
  <c r="D232" i="3" s="1"/>
  <c r="C229" i="3"/>
  <c r="C232" i="3" s="1"/>
  <c r="B229" i="3"/>
  <c r="B232" i="3" s="1"/>
  <c r="K220" i="3"/>
  <c r="J220" i="3"/>
  <c r="I220" i="3"/>
  <c r="H220" i="3"/>
  <c r="G220" i="3"/>
  <c r="F220" i="3"/>
  <c r="E220" i="3"/>
  <c r="D220" i="3"/>
  <c r="C220" i="3"/>
  <c r="B220" i="3"/>
  <c r="K218" i="3"/>
  <c r="J218" i="3"/>
  <c r="I218" i="3"/>
  <c r="H218" i="3"/>
  <c r="G218" i="3"/>
  <c r="F218" i="3"/>
  <c r="E218" i="3"/>
  <c r="D218" i="3"/>
  <c r="C218" i="3"/>
  <c r="B218" i="3"/>
  <c r="K217" i="3"/>
  <c r="J217" i="3"/>
  <c r="I217" i="3"/>
  <c r="H217" i="3"/>
  <c r="G217" i="3"/>
  <c r="F217" i="3"/>
  <c r="E217" i="3"/>
  <c r="D217" i="3"/>
  <c r="C217" i="3"/>
  <c r="B217" i="3"/>
  <c r="K216" i="3"/>
  <c r="J216" i="3"/>
  <c r="J219" i="3" s="1"/>
  <c r="I216" i="3"/>
  <c r="I219" i="3" s="1"/>
  <c r="H216" i="3"/>
  <c r="H219" i="3" s="1"/>
  <c r="G216" i="3"/>
  <c r="F216" i="3"/>
  <c r="F219" i="3" s="1"/>
  <c r="E216" i="3"/>
  <c r="E219" i="3" s="1"/>
  <c r="D216" i="3"/>
  <c r="D219" i="3" s="1"/>
  <c r="C216" i="3"/>
  <c r="C219" i="3" s="1"/>
  <c r="B216" i="3"/>
  <c r="B219" i="3" s="1"/>
  <c r="K214" i="3"/>
  <c r="J214" i="3"/>
  <c r="I214" i="3"/>
  <c r="H214" i="3"/>
  <c r="G214" i="3"/>
  <c r="F214" i="3"/>
  <c r="E214" i="3"/>
  <c r="D214" i="3"/>
  <c r="C214" i="3"/>
  <c r="B214" i="3"/>
  <c r="K212" i="3"/>
  <c r="J212" i="3"/>
  <c r="I212" i="3"/>
  <c r="H212" i="3"/>
  <c r="G212" i="3"/>
  <c r="F212" i="3"/>
  <c r="E212" i="3"/>
  <c r="D212" i="3"/>
  <c r="C212" i="3"/>
  <c r="B212" i="3"/>
  <c r="K211" i="3"/>
  <c r="J211" i="3"/>
  <c r="I211" i="3"/>
  <c r="H211" i="3"/>
  <c r="G211" i="3"/>
  <c r="F211" i="3"/>
  <c r="E211" i="3"/>
  <c r="D211" i="3"/>
  <c r="C211" i="3"/>
  <c r="B211" i="3"/>
  <c r="K210" i="3"/>
  <c r="K213" i="3" s="1"/>
  <c r="J210" i="3"/>
  <c r="J213" i="3" s="1"/>
  <c r="I210" i="3"/>
  <c r="I213" i="3" s="1"/>
  <c r="H210" i="3"/>
  <c r="H213" i="3" s="1"/>
  <c r="G210" i="3"/>
  <c r="G213" i="3" s="1"/>
  <c r="F210" i="3"/>
  <c r="E210" i="3"/>
  <c r="D210" i="3"/>
  <c r="D213" i="3" s="1"/>
  <c r="C210" i="3"/>
  <c r="B210" i="3"/>
  <c r="B213" i="3" s="1"/>
  <c r="K207" i="3"/>
  <c r="J207" i="3"/>
  <c r="I207" i="3"/>
  <c r="H207" i="3"/>
  <c r="G207" i="3"/>
  <c r="F207" i="3"/>
  <c r="E207" i="3"/>
  <c r="D207" i="3"/>
  <c r="C207" i="3"/>
  <c r="B207" i="3"/>
  <c r="K205" i="3"/>
  <c r="J205" i="3"/>
  <c r="I205" i="3"/>
  <c r="H205" i="3"/>
  <c r="G205" i="3"/>
  <c r="F205" i="3"/>
  <c r="E205" i="3"/>
  <c r="D205" i="3"/>
  <c r="C205" i="3"/>
  <c r="B205" i="3"/>
  <c r="K204" i="3"/>
  <c r="J204" i="3"/>
  <c r="I204" i="3"/>
  <c r="H204" i="3"/>
  <c r="G204" i="3"/>
  <c r="F204" i="3"/>
  <c r="E204" i="3"/>
  <c r="D204" i="3"/>
  <c r="C204" i="3"/>
  <c r="B204" i="3"/>
  <c r="K203" i="3"/>
  <c r="K206" i="3" s="1"/>
  <c r="J203" i="3"/>
  <c r="J206" i="3" s="1"/>
  <c r="I203" i="3"/>
  <c r="I206" i="3" s="1"/>
  <c r="H203" i="3"/>
  <c r="H206" i="3" s="1"/>
  <c r="G203" i="3"/>
  <c r="G206" i="3" s="1"/>
  <c r="F203" i="3"/>
  <c r="F206" i="3" s="1"/>
  <c r="E203" i="3"/>
  <c r="E206" i="3" s="1"/>
  <c r="D203" i="3"/>
  <c r="D206" i="3" s="1"/>
  <c r="C203" i="3"/>
  <c r="B203" i="3"/>
  <c r="B206" i="3" s="1"/>
  <c r="K201" i="3"/>
  <c r="J201" i="3"/>
  <c r="I201" i="3"/>
  <c r="H201" i="3"/>
  <c r="G201" i="3"/>
  <c r="F201" i="3"/>
  <c r="E201" i="3"/>
  <c r="D201" i="3"/>
  <c r="C201" i="3"/>
  <c r="B201" i="3"/>
  <c r="K199" i="3"/>
  <c r="J199" i="3"/>
  <c r="I199" i="3"/>
  <c r="H199" i="3"/>
  <c r="G199" i="3"/>
  <c r="F199" i="3"/>
  <c r="E199" i="3"/>
  <c r="D199" i="3"/>
  <c r="C199" i="3"/>
  <c r="B199" i="3"/>
  <c r="K198" i="3"/>
  <c r="J198" i="3"/>
  <c r="I198" i="3"/>
  <c r="H198" i="3"/>
  <c r="G198" i="3"/>
  <c r="F198" i="3"/>
  <c r="E198" i="3"/>
  <c r="D198" i="3"/>
  <c r="C198" i="3"/>
  <c r="B198" i="3"/>
  <c r="K197" i="3"/>
  <c r="K200" i="3" s="1"/>
  <c r="J197" i="3"/>
  <c r="J200" i="3" s="1"/>
  <c r="I197" i="3"/>
  <c r="I200" i="3" s="1"/>
  <c r="H197" i="3"/>
  <c r="H200" i="3" s="1"/>
  <c r="G197" i="3"/>
  <c r="G200" i="3" s="1"/>
  <c r="F197" i="3"/>
  <c r="E197" i="3"/>
  <c r="D197" i="3"/>
  <c r="D200" i="3" s="1"/>
  <c r="C197" i="3"/>
  <c r="C200" i="3" s="1"/>
  <c r="B197" i="3"/>
  <c r="B200" i="3" s="1"/>
  <c r="K188" i="3"/>
  <c r="J188" i="3"/>
  <c r="I188" i="3"/>
  <c r="H188" i="3"/>
  <c r="G188" i="3"/>
  <c r="F188" i="3"/>
  <c r="E188" i="3"/>
  <c r="D188" i="3"/>
  <c r="C188" i="3"/>
  <c r="B188" i="3"/>
  <c r="K186" i="3"/>
  <c r="J186" i="3"/>
  <c r="I186" i="3"/>
  <c r="H186" i="3"/>
  <c r="G186" i="3"/>
  <c r="F186" i="3"/>
  <c r="E186" i="3"/>
  <c r="D186" i="3"/>
  <c r="C186" i="3"/>
  <c r="B186" i="3"/>
  <c r="K185" i="3"/>
  <c r="J185" i="3"/>
  <c r="I185" i="3"/>
  <c r="H185" i="3"/>
  <c r="G185" i="3"/>
  <c r="F185" i="3"/>
  <c r="E185" i="3"/>
  <c r="D185" i="3"/>
  <c r="C185" i="3"/>
  <c r="B185" i="3"/>
  <c r="K184" i="3"/>
  <c r="J184" i="3"/>
  <c r="J187" i="3" s="1"/>
  <c r="I184" i="3"/>
  <c r="I187" i="3" s="1"/>
  <c r="H184" i="3"/>
  <c r="H187" i="3" s="1"/>
  <c r="G184" i="3"/>
  <c r="G187" i="3" s="1"/>
  <c r="F184" i="3"/>
  <c r="E184" i="3"/>
  <c r="D184" i="3"/>
  <c r="D187" i="3" s="1"/>
  <c r="C184" i="3"/>
  <c r="B184" i="3"/>
  <c r="B187" i="3" s="1"/>
  <c r="K182" i="3"/>
  <c r="J182" i="3"/>
  <c r="I182" i="3"/>
  <c r="H182" i="3"/>
  <c r="G182" i="3"/>
  <c r="F182" i="3"/>
  <c r="E182" i="3"/>
  <c r="D182" i="3"/>
  <c r="C182" i="3"/>
  <c r="B182" i="3"/>
  <c r="K180" i="3"/>
  <c r="J180" i="3"/>
  <c r="I180" i="3"/>
  <c r="H180" i="3"/>
  <c r="G180" i="3"/>
  <c r="F180" i="3"/>
  <c r="E180" i="3"/>
  <c r="D180" i="3"/>
  <c r="C180" i="3"/>
  <c r="B180" i="3"/>
  <c r="K179" i="3"/>
  <c r="J179" i="3"/>
  <c r="I179" i="3"/>
  <c r="H179" i="3"/>
  <c r="G179" i="3"/>
  <c r="F179" i="3"/>
  <c r="E179" i="3"/>
  <c r="D179" i="3"/>
  <c r="C179" i="3"/>
  <c r="B179" i="3"/>
  <c r="K178" i="3"/>
  <c r="K181" i="3" s="1"/>
  <c r="J178" i="3"/>
  <c r="J181" i="3" s="1"/>
  <c r="I178" i="3"/>
  <c r="I181" i="3" s="1"/>
  <c r="H178" i="3"/>
  <c r="G178" i="3"/>
  <c r="G181" i="3" s="1"/>
  <c r="F178" i="3"/>
  <c r="F181" i="3" s="1"/>
  <c r="E178" i="3"/>
  <c r="D178" i="3"/>
  <c r="D181" i="3" s="1"/>
  <c r="C178" i="3"/>
  <c r="B178" i="3"/>
  <c r="B181" i="3" s="1"/>
  <c r="K175" i="3"/>
  <c r="J175" i="3"/>
  <c r="I175" i="3"/>
  <c r="H175" i="3"/>
  <c r="G175" i="3"/>
  <c r="F175" i="3"/>
  <c r="E175" i="3"/>
  <c r="D175" i="3"/>
  <c r="C175" i="3"/>
  <c r="B175" i="3"/>
  <c r="K173" i="3"/>
  <c r="J173" i="3"/>
  <c r="I173" i="3"/>
  <c r="H173" i="3"/>
  <c r="G173" i="3"/>
  <c r="F173" i="3"/>
  <c r="E173" i="3"/>
  <c r="D173" i="3"/>
  <c r="C173" i="3"/>
  <c r="B173" i="3"/>
  <c r="K172" i="3"/>
  <c r="J172" i="3"/>
  <c r="I172" i="3"/>
  <c r="H172" i="3"/>
  <c r="G172" i="3"/>
  <c r="F172" i="3"/>
  <c r="E172" i="3"/>
  <c r="D172" i="3"/>
  <c r="C172" i="3"/>
  <c r="B172" i="3"/>
  <c r="K171" i="3"/>
  <c r="K174" i="3" s="1"/>
  <c r="J171" i="3"/>
  <c r="J174" i="3" s="1"/>
  <c r="I171" i="3"/>
  <c r="I174" i="3" s="1"/>
  <c r="H171" i="3"/>
  <c r="G171" i="3"/>
  <c r="F171" i="3"/>
  <c r="F174" i="3" s="1"/>
  <c r="E171" i="3"/>
  <c r="E174" i="3" s="1"/>
  <c r="D171" i="3"/>
  <c r="D174" i="3" s="1"/>
  <c r="C171" i="3"/>
  <c r="C174" i="3" s="1"/>
  <c r="B171" i="3"/>
  <c r="B174" i="3" s="1"/>
  <c r="K169" i="3"/>
  <c r="J169" i="3"/>
  <c r="I169" i="3"/>
  <c r="H169" i="3"/>
  <c r="G169" i="3"/>
  <c r="F169" i="3"/>
  <c r="E169" i="3"/>
  <c r="D169" i="3"/>
  <c r="C169" i="3"/>
  <c r="B169" i="3"/>
  <c r="K167" i="3"/>
  <c r="J167" i="3"/>
  <c r="I167" i="3"/>
  <c r="H167" i="3"/>
  <c r="G167" i="3"/>
  <c r="F167" i="3"/>
  <c r="E167" i="3"/>
  <c r="D167" i="3"/>
  <c r="C167" i="3"/>
  <c r="B167" i="3"/>
  <c r="K166" i="3"/>
  <c r="J166" i="3"/>
  <c r="I166" i="3"/>
  <c r="H166" i="3"/>
  <c r="G166" i="3"/>
  <c r="F166" i="3"/>
  <c r="E166" i="3"/>
  <c r="D166" i="3"/>
  <c r="C166" i="3"/>
  <c r="B166" i="3"/>
  <c r="K165" i="3"/>
  <c r="J165" i="3"/>
  <c r="J168" i="3" s="1"/>
  <c r="I165" i="3"/>
  <c r="I168" i="3" s="1"/>
  <c r="H165" i="3"/>
  <c r="H168" i="3" s="1"/>
  <c r="G165" i="3"/>
  <c r="G168" i="3" s="1"/>
  <c r="F165" i="3"/>
  <c r="E165" i="3"/>
  <c r="D165" i="3"/>
  <c r="D168" i="3" s="1"/>
  <c r="C165" i="3"/>
  <c r="C168" i="3" s="1"/>
  <c r="B165" i="3"/>
  <c r="B168" i="3" s="1"/>
  <c r="K156" i="3"/>
  <c r="J156" i="3"/>
  <c r="I156" i="3"/>
  <c r="H156" i="3"/>
  <c r="G156" i="3"/>
  <c r="F156" i="3"/>
  <c r="E156" i="3"/>
  <c r="D156" i="3"/>
  <c r="C156" i="3"/>
  <c r="B156" i="3"/>
  <c r="K154" i="3"/>
  <c r="J154" i="3"/>
  <c r="I154" i="3"/>
  <c r="H154" i="3"/>
  <c r="G154" i="3"/>
  <c r="F154" i="3"/>
  <c r="E154" i="3"/>
  <c r="D154" i="3"/>
  <c r="C154" i="3"/>
  <c r="B154" i="3"/>
  <c r="K153" i="3"/>
  <c r="J153" i="3"/>
  <c r="I153" i="3"/>
  <c r="H153" i="3"/>
  <c r="G153" i="3"/>
  <c r="F153" i="3"/>
  <c r="E153" i="3"/>
  <c r="D153" i="3"/>
  <c r="C153" i="3"/>
  <c r="B153" i="3"/>
  <c r="K152" i="3"/>
  <c r="J152" i="3"/>
  <c r="J155" i="3" s="1"/>
  <c r="I152" i="3"/>
  <c r="I155" i="3" s="1"/>
  <c r="H152" i="3"/>
  <c r="H155" i="3" s="1"/>
  <c r="G152" i="3"/>
  <c r="G155" i="3" s="1"/>
  <c r="F152" i="3"/>
  <c r="F155" i="3" s="1"/>
  <c r="E152" i="3"/>
  <c r="D152" i="3"/>
  <c r="D155" i="3" s="1"/>
  <c r="C152" i="3"/>
  <c r="C155" i="3" s="1"/>
  <c r="B152" i="3"/>
  <c r="B155" i="3" s="1"/>
  <c r="K150" i="3"/>
  <c r="J150" i="3"/>
  <c r="I150" i="3"/>
  <c r="H150" i="3"/>
  <c r="G150" i="3"/>
  <c r="F150" i="3"/>
  <c r="E150" i="3"/>
  <c r="D150" i="3"/>
  <c r="C150" i="3"/>
  <c r="B150" i="3"/>
  <c r="K148" i="3"/>
  <c r="J148" i="3"/>
  <c r="I148" i="3"/>
  <c r="H148" i="3"/>
  <c r="G148" i="3"/>
  <c r="F148" i="3"/>
  <c r="E148" i="3"/>
  <c r="D148" i="3"/>
  <c r="C148" i="3"/>
  <c r="B148" i="3"/>
  <c r="K147" i="3"/>
  <c r="J147" i="3"/>
  <c r="I147" i="3"/>
  <c r="H147" i="3"/>
  <c r="G147" i="3"/>
  <c r="F147" i="3"/>
  <c r="E147" i="3"/>
  <c r="D147" i="3"/>
  <c r="C147" i="3"/>
  <c r="B147" i="3"/>
  <c r="K146" i="3"/>
  <c r="K149" i="3" s="1"/>
  <c r="J146" i="3"/>
  <c r="J149" i="3" s="1"/>
  <c r="I146" i="3"/>
  <c r="I149" i="3" s="1"/>
  <c r="H146" i="3"/>
  <c r="H149" i="3" s="1"/>
  <c r="G146" i="3"/>
  <c r="G149" i="3" s="1"/>
  <c r="F146" i="3"/>
  <c r="F149" i="3" s="1"/>
  <c r="E146" i="3"/>
  <c r="D146" i="3"/>
  <c r="C146" i="3"/>
  <c r="C149" i="3" s="1"/>
  <c r="B146" i="3"/>
  <c r="B149" i="3" s="1"/>
  <c r="K143" i="3"/>
  <c r="J143" i="3"/>
  <c r="I143" i="3"/>
  <c r="H143" i="3"/>
  <c r="G143" i="3"/>
  <c r="F143" i="3"/>
  <c r="E143" i="3"/>
  <c r="D143" i="3"/>
  <c r="C143" i="3"/>
  <c r="B143" i="3"/>
  <c r="K141" i="3"/>
  <c r="J141" i="3"/>
  <c r="I141" i="3"/>
  <c r="H141" i="3"/>
  <c r="G141" i="3"/>
  <c r="F141" i="3"/>
  <c r="E141" i="3"/>
  <c r="D141" i="3"/>
  <c r="C141" i="3"/>
  <c r="B141" i="3"/>
  <c r="K140" i="3"/>
  <c r="J140" i="3"/>
  <c r="I140" i="3"/>
  <c r="H140" i="3"/>
  <c r="G140" i="3"/>
  <c r="F140" i="3"/>
  <c r="E140" i="3"/>
  <c r="D140" i="3"/>
  <c r="C140" i="3"/>
  <c r="B140" i="3"/>
  <c r="K139" i="3"/>
  <c r="J139" i="3"/>
  <c r="J142" i="3" s="1"/>
  <c r="I139" i="3"/>
  <c r="I142" i="3" s="1"/>
  <c r="H139" i="3"/>
  <c r="H142" i="3" s="1"/>
  <c r="G139" i="3"/>
  <c r="G142" i="3" s="1"/>
  <c r="F139" i="3"/>
  <c r="E139" i="3"/>
  <c r="D139" i="3"/>
  <c r="D142" i="3" s="1"/>
  <c r="C139" i="3"/>
  <c r="C142" i="3" s="1"/>
  <c r="B139" i="3"/>
  <c r="B142" i="3" s="1"/>
  <c r="K137" i="3"/>
  <c r="J137" i="3"/>
  <c r="I137" i="3"/>
  <c r="H137" i="3"/>
  <c r="G137" i="3"/>
  <c r="F137" i="3"/>
  <c r="E137" i="3"/>
  <c r="D137" i="3"/>
  <c r="C137" i="3"/>
  <c r="B137" i="3"/>
  <c r="K135" i="3"/>
  <c r="J135" i="3"/>
  <c r="I135" i="3"/>
  <c r="H135" i="3"/>
  <c r="G135" i="3"/>
  <c r="F135" i="3"/>
  <c r="E135" i="3"/>
  <c r="D135" i="3"/>
  <c r="C135" i="3"/>
  <c r="B135" i="3"/>
  <c r="K134" i="3"/>
  <c r="J134" i="3"/>
  <c r="I134" i="3"/>
  <c r="H134" i="3"/>
  <c r="G134" i="3"/>
  <c r="F134" i="3"/>
  <c r="E134" i="3"/>
  <c r="D134" i="3"/>
  <c r="C134" i="3"/>
  <c r="B134" i="3"/>
  <c r="K133" i="3"/>
  <c r="J133" i="3"/>
  <c r="J136" i="3" s="1"/>
  <c r="I133" i="3"/>
  <c r="I136" i="3" s="1"/>
  <c r="H133" i="3"/>
  <c r="H136" i="3" s="1"/>
  <c r="G133" i="3"/>
  <c r="G136" i="3" s="1"/>
  <c r="F133" i="3"/>
  <c r="F136" i="3" s="1"/>
  <c r="E133" i="3"/>
  <c r="D133" i="3"/>
  <c r="D136" i="3" s="1"/>
  <c r="C133" i="3"/>
  <c r="B133" i="3"/>
  <c r="B136" i="3" s="1"/>
  <c r="K124" i="3"/>
  <c r="J124" i="3"/>
  <c r="I124" i="3"/>
  <c r="H124" i="3"/>
  <c r="G124" i="3"/>
  <c r="F124" i="3"/>
  <c r="E124" i="3"/>
  <c r="D124" i="3"/>
  <c r="C124" i="3"/>
  <c r="B124" i="3"/>
  <c r="K122" i="3"/>
  <c r="J122" i="3"/>
  <c r="I122" i="3"/>
  <c r="H122" i="3"/>
  <c r="G122" i="3"/>
  <c r="F122" i="3"/>
  <c r="E122" i="3"/>
  <c r="D122" i="3"/>
  <c r="C122" i="3"/>
  <c r="B122" i="3"/>
  <c r="K121" i="3"/>
  <c r="J121" i="3"/>
  <c r="I121" i="3"/>
  <c r="H121" i="3"/>
  <c r="G121" i="3"/>
  <c r="F121" i="3"/>
  <c r="E121" i="3"/>
  <c r="D121" i="3"/>
  <c r="C121" i="3"/>
  <c r="B121" i="3"/>
  <c r="K120" i="3"/>
  <c r="K123" i="3" s="1"/>
  <c r="J120" i="3"/>
  <c r="J123" i="3" s="1"/>
  <c r="I120" i="3"/>
  <c r="H120" i="3"/>
  <c r="H123" i="3" s="1"/>
  <c r="G120" i="3"/>
  <c r="G123" i="3" s="1"/>
  <c r="F120" i="3"/>
  <c r="F123" i="3" s="1"/>
  <c r="E120" i="3"/>
  <c r="E123" i="3" s="1"/>
  <c r="D120" i="3"/>
  <c r="D123" i="3" s="1"/>
  <c r="C120" i="3"/>
  <c r="B120" i="3"/>
  <c r="B123" i="3" s="1"/>
  <c r="K118" i="3"/>
  <c r="J118" i="3"/>
  <c r="I118" i="3"/>
  <c r="H118" i="3"/>
  <c r="G118" i="3"/>
  <c r="F118" i="3"/>
  <c r="E118" i="3"/>
  <c r="D118" i="3"/>
  <c r="C118" i="3"/>
  <c r="B118" i="3"/>
  <c r="K116" i="3"/>
  <c r="J116" i="3"/>
  <c r="I116" i="3"/>
  <c r="H116" i="3"/>
  <c r="G116" i="3"/>
  <c r="F116" i="3"/>
  <c r="E116" i="3"/>
  <c r="D116" i="3"/>
  <c r="C116" i="3"/>
  <c r="B116" i="3"/>
  <c r="K115" i="3"/>
  <c r="J115" i="3"/>
  <c r="I115" i="3"/>
  <c r="H115" i="3"/>
  <c r="G115" i="3"/>
  <c r="F115" i="3"/>
  <c r="E115" i="3"/>
  <c r="D115" i="3"/>
  <c r="C115" i="3"/>
  <c r="B115" i="3"/>
  <c r="K114" i="3"/>
  <c r="K117" i="3" s="1"/>
  <c r="J114" i="3"/>
  <c r="J117" i="3" s="1"/>
  <c r="I114" i="3"/>
  <c r="I117" i="3" s="1"/>
  <c r="H114" i="3"/>
  <c r="H117" i="3" s="1"/>
  <c r="G114" i="3"/>
  <c r="G117" i="3" s="1"/>
  <c r="F114" i="3"/>
  <c r="E114" i="3"/>
  <c r="D114" i="3"/>
  <c r="D117" i="3" s="1"/>
  <c r="C114" i="3"/>
  <c r="C117" i="3" s="1"/>
  <c r="B114" i="3"/>
  <c r="B117" i="3" s="1"/>
  <c r="K111" i="3"/>
  <c r="J111" i="3"/>
  <c r="I111" i="3"/>
  <c r="H111" i="3"/>
  <c r="G111" i="3"/>
  <c r="F111" i="3"/>
  <c r="E111" i="3"/>
  <c r="D111" i="3"/>
  <c r="C111" i="3"/>
  <c r="B111" i="3"/>
  <c r="K109" i="3"/>
  <c r="J109" i="3"/>
  <c r="I109" i="3"/>
  <c r="H109" i="3"/>
  <c r="G109" i="3"/>
  <c r="F109" i="3"/>
  <c r="E109" i="3"/>
  <c r="D109" i="3"/>
  <c r="C109" i="3"/>
  <c r="B109" i="3"/>
  <c r="K108" i="3"/>
  <c r="J108" i="3"/>
  <c r="I108" i="3"/>
  <c r="H108" i="3"/>
  <c r="G108" i="3"/>
  <c r="F108" i="3"/>
  <c r="E108" i="3"/>
  <c r="D108" i="3"/>
  <c r="C108" i="3"/>
  <c r="B108" i="3"/>
  <c r="K107" i="3"/>
  <c r="J107" i="3"/>
  <c r="J110" i="3" s="1"/>
  <c r="I107" i="3"/>
  <c r="I110" i="3" s="1"/>
  <c r="H107" i="3"/>
  <c r="G107" i="3"/>
  <c r="G110" i="3" s="1"/>
  <c r="F107" i="3"/>
  <c r="F110" i="3" s="1"/>
  <c r="E107" i="3"/>
  <c r="E110" i="3" s="1"/>
  <c r="D107" i="3"/>
  <c r="D110" i="3" s="1"/>
  <c r="C107" i="3"/>
  <c r="B107" i="3"/>
  <c r="B110" i="3" s="1"/>
  <c r="K105" i="3"/>
  <c r="J105" i="3"/>
  <c r="I105" i="3"/>
  <c r="H105" i="3"/>
  <c r="G105" i="3"/>
  <c r="F105" i="3"/>
  <c r="E105" i="3"/>
  <c r="D105" i="3"/>
  <c r="C105" i="3"/>
  <c r="B105" i="3"/>
  <c r="K103" i="3"/>
  <c r="J103" i="3"/>
  <c r="I103" i="3"/>
  <c r="H103" i="3"/>
  <c r="G103" i="3"/>
  <c r="F103" i="3"/>
  <c r="E103" i="3"/>
  <c r="D103" i="3"/>
  <c r="C103" i="3"/>
  <c r="B103" i="3"/>
  <c r="K102" i="3"/>
  <c r="J102" i="3"/>
  <c r="I102" i="3"/>
  <c r="H102" i="3"/>
  <c r="G102" i="3"/>
  <c r="F102" i="3"/>
  <c r="E102" i="3"/>
  <c r="D102" i="3"/>
  <c r="C102" i="3"/>
  <c r="B102" i="3"/>
  <c r="K101" i="3"/>
  <c r="K104" i="3" s="1"/>
  <c r="J101" i="3"/>
  <c r="J104" i="3" s="1"/>
  <c r="I101" i="3"/>
  <c r="I104" i="3" s="1"/>
  <c r="H101" i="3"/>
  <c r="G101" i="3"/>
  <c r="G104" i="3" s="1"/>
  <c r="F101" i="3"/>
  <c r="F104" i="3" s="1"/>
  <c r="E101" i="3"/>
  <c r="D101" i="3"/>
  <c r="D104" i="3" s="1"/>
  <c r="C101" i="3"/>
  <c r="B101" i="3"/>
  <c r="B104" i="3" s="1"/>
  <c r="K92" i="3"/>
  <c r="J92" i="3"/>
  <c r="I92" i="3"/>
  <c r="H92" i="3"/>
  <c r="G92" i="3"/>
  <c r="F92" i="3"/>
  <c r="E92" i="3"/>
  <c r="D92" i="3"/>
  <c r="C92" i="3"/>
  <c r="B92" i="3"/>
  <c r="K90" i="3"/>
  <c r="J90" i="3"/>
  <c r="I90" i="3"/>
  <c r="H90" i="3"/>
  <c r="G90" i="3"/>
  <c r="F90" i="3"/>
  <c r="E90" i="3"/>
  <c r="D90" i="3"/>
  <c r="C90" i="3"/>
  <c r="B90" i="3"/>
  <c r="K89" i="3"/>
  <c r="J89" i="3"/>
  <c r="I89" i="3"/>
  <c r="H89" i="3"/>
  <c r="G89" i="3"/>
  <c r="F89" i="3"/>
  <c r="E89" i="3"/>
  <c r="D89" i="3"/>
  <c r="C89" i="3"/>
  <c r="B89" i="3"/>
  <c r="K88" i="3"/>
  <c r="J88" i="3"/>
  <c r="J91" i="3" s="1"/>
  <c r="I88" i="3"/>
  <c r="I91" i="3" s="1"/>
  <c r="H88" i="3"/>
  <c r="H91" i="3" s="1"/>
  <c r="G88" i="3"/>
  <c r="G91" i="3" s="1"/>
  <c r="F88" i="3"/>
  <c r="F91" i="3" s="1"/>
  <c r="E88" i="3"/>
  <c r="D88" i="3"/>
  <c r="C88" i="3"/>
  <c r="C91" i="3" s="1"/>
  <c r="B88" i="3"/>
  <c r="B91" i="3" s="1"/>
  <c r="K86" i="3"/>
  <c r="J86" i="3"/>
  <c r="I86" i="3"/>
  <c r="H86" i="3"/>
  <c r="G86" i="3"/>
  <c r="F86" i="3"/>
  <c r="E86" i="3"/>
  <c r="D86" i="3"/>
  <c r="C86" i="3"/>
  <c r="B86" i="3"/>
  <c r="K84" i="3"/>
  <c r="J84" i="3"/>
  <c r="I84" i="3"/>
  <c r="H84" i="3"/>
  <c r="G84" i="3"/>
  <c r="F84" i="3"/>
  <c r="E84" i="3"/>
  <c r="D84" i="3"/>
  <c r="C84" i="3"/>
  <c r="B84" i="3"/>
  <c r="K83" i="3"/>
  <c r="J83" i="3"/>
  <c r="I83" i="3"/>
  <c r="H83" i="3"/>
  <c r="G83" i="3"/>
  <c r="F83" i="3"/>
  <c r="E83" i="3"/>
  <c r="D83" i="3"/>
  <c r="C83" i="3"/>
  <c r="B83" i="3"/>
  <c r="K82" i="3"/>
  <c r="J82" i="3"/>
  <c r="J85" i="3" s="1"/>
  <c r="I82" i="3"/>
  <c r="I85" i="3" s="1"/>
  <c r="H82" i="3"/>
  <c r="G82" i="3"/>
  <c r="G85" i="3" s="1"/>
  <c r="F82" i="3"/>
  <c r="F85" i="3" s="1"/>
  <c r="E82" i="3"/>
  <c r="D82" i="3"/>
  <c r="D85" i="3" s="1"/>
  <c r="C82" i="3"/>
  <c r="B82" i="3"/>
  <c r="B85" i="3" s="1"/>
  <c r="K79" i="3"/>
  <c r="J79" i="3"/>
  <c r="I79" i="3"/>
  <c r="H79" i="3"/>
  <c r="G79" i="3"/>
  <c r="F79" i="3"/>
  <c r="E79" i="3"/>
  <c r="D79" i="3"/>
  <c r="C79" i="3"/>
  <c r="B79" i="3"/>
  <c r="K77" i="3"/>
  <c r="J77" i="3"/>
  <c r="I77" i="3"/>
  <c r="H77" i="3"/>
  <c r="G77" i="3"/>
  <c r="F77" i="3"/>
  <c r="E77" i="3"/>
  <c r="D77" i="3"/>
  <c r="C77" i="3"/>
  <c r="B77" i="3"/>
  <c r="K76" i="3"/>
  <c r="J76" i="3"/>
  <c r="I76" i="3"/>
  <c r="H76" i="3"/>
  <c r="G76" i="3"/>
  <c r="F76" i="3"/>
  <c r="E76" i="3"/>
  <c r="D76" i="3"/>
  <c r="C76" i="3"/>
  <c r="B76" i="3"/>
  <c r="K75" i="3"/>
  <c r="K78" i="3" s="1"/>
  <c r="J75" i="3"/>
  <c r="J78" i="3" s="1"/>
  <c r="I75" i="3"/>
  <c r="I78" i="3" s="1"/>
  <c r="H75" i="3"/>
  <c r="H78" i="3" s="1"/>
  <c r="G75" i="3"/>
  <c r="F75" i="3"/>
  <c r="E75" i="3"/>
  <c r="D75" i="3"/>
  <c r="D78" i="3" s="1"/>
  <c r="C75" i="3"/>
  <c r="B75" i="3"/>
  <c r="B78" i="3" s="1"/>
  <c r="K73" i="3"/>
  <c r="J73" i="3"/>
  <c r="I73" i="3"/>
  <c r="H73" i="3"/>
  <c r="G73" i="3"/>
  <c r="F73" i="3"/>
  <c r="E73" i="3"/>
  <c r="D73" i="3"/>
  <c r="C73" i="3"/>
  <c r="B73" i="3"/>
  <c r="K71" i="3"/>
  <c r="J71" i="3"/>
  <c r="I71" i="3"/>
  <c r="H71" i="3"/>
  <c r="G71" i="3"/>
  <c r="F71" i="3"/>
  <c r="E71" i="3"/>
  <c r="D71" i="3"/>
  <c r="C71" i="3"/>
  <c r="B71" i="3"/>
  <c r="K70" i="3"/>
  <c r="J70" i="3"/>
  <c r="I70" i="3"/>
  <c r="H70" i="3"/>
  <c r="G70" i="3"/>
  <c r="F70" i="3"/>
  <c r="E70" i="3"/>
  <c r="D70" i="3"/>
  <c r="C70" i="3"/>
  <c r="B70" i="3"/>
  <c r="K69" i="3"/>
  <c r="J69" i="3"/>
  <c r="J72" i="3" s="1"/>
  <c r="I69" i="3"/>
  <c r="I72" i="3" s="1"/>
  <c r="H69" i="3"/>
  <c r="H72" i="3" s="1"/>
  <c r="G69" i="3"/>
  <c r="G72" i="3" s="1"/>
  <c r="F69" i="3"/>
  <c r="E69" i="3"/>
  <c r="D69" i="3"/>
  <c r="D72" i="3" s="1"/>
  <c r="C69" i="3"/>
  <c r="C72" i="3" s="1"/>
  <c r="B69" i="3"/>
  <c r="B72" i="3" s="1"/>
  <c r="K60" i="3"/>
  <c r="J60" i="3"/>
  <c r="I60" i="3"/>
  <c r="H60" i="3"/>
  <c r="G60" i="3"/>
  <c r="F60" i="3"/>
  <c r="E60" i="3"/>
  <c r="D60" i="3"/>
  <c r="C60" i="3"/>
  <c r="B60" i="3"/>
  <c r="K58" i="3"/>
  <c r="J58" i="3"/>
  <c r="I58" i="3"/>
  <c r="H58" i="3"/>
  <c r="G58" i="3"/>
  <c r="F58" i="3"/>
  <c r="E58" i="3"/>
  <c r="D58" i="3"/>
  <c r="C58" i="3"/>
  <c r="B58" i="3"/>
  <c r="K57" i="3"/>
  <c r="J57" i="3"/>
  <c r="I57" i="3"/>
  <c r="H57" i="3"/>
  <c r="G57" i="3"/>
  <c r="F57" i="3"/>
  <c r="E57" i="3"/>
  <c r="D57" i="3"/>
  <c r="C57" i="3"/>
  <c r="B57" i="3"/>
  <c r="K56" i="3"/>
  <c r="K59" i="3" s="1"/>
  <c r="J56" i="3"/>
  <c r="J59" i="3" s="1"/>
  <c r="I56" i="3"/>
  <c r="I59" i="3" s="1"/>
  <c r="H56" i="3"/>
  <c r="H59" i="3" s="1"/>
  <c r="G56" i="3"/>
  <c r="G59" i="3" s="1"/>
  <c r="F56" i="3"/>
  <c r="F59" i="3" s="1"/>
  <c r="E56" i="3"/>
  <c r="D56" i="3"/>
  <c r="D59" i="3" s="1"/>
  <c r="C56" i="3"/>
  <c r="B56" i="3"/>
  <c r="B59" i="3" s="1"/>
  <c r="K54" i="3"/>
  <c r="J54" i="3"/>
  <c r="I54" i="3"/>
  <c r="H54" i="3"/>
  <c r="G54" i="3"/>
  <c r="F54" i="3"/>
  <c r="E54" i="3"/>
  <c r="D54" i="3"/>
  <c r="C54" i="3"/>
  <c r="B54" i="3"/>
  <c r="K52" i="3"/>
  <c r="J52" i="3"/>
  <c r="I52" i="3"/>
  <c r="H52" i="3"/>
  <c r="G52" i="3"/>
  <c r="F52" i="3"/>
  <c r="E52" i="3"/>
  <c r="D52" i="3"/>
  <c r="C52" i="3"/>
  <c r="B52" i="3"/>
  <c r="K51" i="3"/>
  <c r="J51" i="3"/>
  <c r="I51" i="3"/>
  <c r="H51" i="3"/>
  <c r="G51" i="3"/>
  <c r="F51" i="3"/>
  <c r="E51" i="3"/>
  <c r="D51" i="3"/>
  <c r="C51" i="3"/>
  <c r="B51" i="3"/>
  <c r="K50" i="3"/>
  <c r="J50" i="3"/>
  <c r="J53" i="3" s="1"/>
  <c r="I50" i="3"/>
  <c r="I53" i="3" s="1"/>
  <c r="H50" i="3"/>
  <c r="H53" i="3" s="1"/>
  <c r="G50" i="3"/>
  <c r="G53" i="3" s="1"/>
  <c r="F50" i="3"/>
  <c r="E50" i="3"/>
  <c r="E53" i="3" s="1"/>
  <c r="D50" i="3"/>
  <c r="D53" i="3" s="1"/>
  <c r="C50" i="3"/>
  <c r="C53" i="3" s="1"/>
  <c r="B50" i="3"/>
  <c r="B53" i="3" s="1"/>
  <c r="K47" i="3"/>
  <c r="J47" i="3"/>
  <c r="I47" i="3"/>
  <c r="H47" i="3"/>
  <c r="G47" i="3"/>
  <c r="F47" i="3"/>
  <c r="E47" i="3"/>
  <c r="D47" i="3"/>
  <c r="C47" i="3"/>
  <c r="B47" i="3"/>
  <c r="K45" i="3"/>
  <c r="J45" i="3"/>
  <c r="I45" i="3"/>
  <c r="H45" i="3"/>
  <c r="G45" i="3"/>
  <c r="F45" i="3"/>
  <c r="E45" i="3"/>
  <c r="D45" i="3"/>
  <c r="C45" i="3"/>
  <c r="B45" i="3"/>
  <c r="K44" i="3"/>
  <c r="J44" i="3"/>
  <c r="I44" i="3"/>
  <c r="H44" i="3"/>
  <c r="G44" i="3"/>
  <c r="F44" i="3"/>
  <c r="E44" i="3"/>
  <c r="D44" i="3"/>
  <c r="C44" i="3"/>
  <c r="B44" i="3"/>
  <c r="K43" i="3"/>
  <c r="J43" i="3"/>
  <c r="J46" i="3" s="1"/>
  <c r="I43" i="3"/>
  <c r="I46" i="3" s="1"/>
  <c r="H43" i="3"/>
  <c r="H46" i="3" s="1"/>
  <c r="G43" i="3"/>
  <c r="F43" i="3"/>
  <c r="E43" i="3"/>
  <c r="D43" i="3"/>
  <c r="D46" i="3" s="1"/>
  <c r="C43" i="3"/>
  <c r="C46" i="3" s="1"/>
  <c r="B43" i="3"/>
  <c r="B46" i="3" s="1"/>
  <c r="K41" i="3"/>
  <c r="J41" i="3"/>
  <c r="I41" i="3"/>
  <c r="H41" i="3"/>
  <c r="G41" i="3"/>
  <c r="F41" i="3"/>
  <c r="E41" i="3"/>
  <c r="D41" i="3"/>
  <c r="C41" i="3"/>
  <c r="B41" i="3"/>
  <c r="K39" i="3"/>
  <c r="J39" i="3"/>
  <c r="I39" i="3"/>
  <c r="H39" i="3"/>
  <c r="G39" i="3"/>
  <c r="F39" i="3"/>
  <c r="E39" i="3"/>
  <c r="D39" i="3"/>
  <c r="C39" i="3"/>
  <c r="B39" i="3"/>
  <c r="K38" i="3"/>
  <c r="J38" i="3"/>
  <c r="I38" i="3"/>
  <c r="H38" i="3"/>
  <c r="G38" i="3"/>
  <c r="F38" i="3"/>
  <c r="E38" i="3"/>
  <c r="D38" i="3"/>
  <c r="C38" i="3"/>
  <c r="B38" i="3"/>
  <c r="K37" i="3"/>
  <c r="K40" i="3" s="1"/>
  <c r="J37" i="3"/>
  <c r="J40" i="3" s="1"/>
  <c r="I37" i="3"/>
  <c r="I40" i="3" s="1"/>
  <c r="H37" i="3"/>
  <c r="G37" i="3"/>
  <c r="G40" i="3" s="1"/>
  <c r="F37" i="3"/>
  <c r="F40" i="3" s="1"/>
  <c r="E37" i="3"/>
  <c r="E40" i="3" s="1"/>
  <c r="D37" i="3"/>
  <c r="D40" i="3" s="1"/>
  <c r="C37" i="3"/>
  <c r="B37" i="3"/>
  <c r="B40" i="3" s="1"/>
  <c r="K28" i="3"/>
  <c r="J28" i="3"/>
  <c r="I28" i="3"/>
  <c r="H28" i="3"/>
  <c r="G28" i="3"/>
  <c r="F28" i="3"/>
  <c r="E28" i="3"/>
  <c r="D28" i="3"/>
  <c r="C28" i="3"/>
  <c r="B28" i="3"/>
  <c r="K26" i="3"/>
  <c r="J26" i="3"/>
  <c r="I26" i="3"/>
  <c r="H26" i="3"/>
  <c r="G26" i="3"/>
  <c r="F26" i="3"/>
  <c r="E26" i="3"/>
  <c r="D26" i="3"/>
  <c r="C26" i="3"/>
  <c r="B26" i="3"/>
  <c r="K25" i="3"/>
  <c r="J25" i="3"/>
  <c r="I25" i="3"/>
  <c r="H25" i="3"/>
  <c r="G25" i="3"/>
  <c r="F25" i="3"/>
  <c r="E25" i="3"/>
  <c r="D25" i="3"/>
  <c r="C25" i="3"/>
  <c r="B25" i="3"/>
  <c r="K24" i="3"/>
  <c r="K27" i="3" s="1"/>
  <c r="J24" i="3"/>
  <c r="J27" i="3" s="1"/>
  <c r="I24" i="3"/>
  <c r="I27" i="3" s="1"/>
  <c r="H24" i="3"/>
  <c r="H27" i="3" s="1"/>
  <c r="G24" i="3"/>
  <c r="G27" i="3" s="1"/>
  <c r="F24" i="3"/>
  <c r="E24" i="3"/>
  <c r="D24" i="3"/>
  <c r="D27" i="3" s="1"/>
  <c r="C24" i="3"/>
  <c r="B24" i="3"/>
  <c r="B27" i="3" s="1"/>
  <c r="K22" i="3"/>
  <c r="J22" i="3"/>
  <c r="I22" i="3"/>
  <c r="H22" i="3"/>
  <c r="G22" i="3"/>
  <c r="F22" i="3"/>
  <c r="E22" i="3"/>
  <c r="D22" i="3"/>
  <c r="C22" i="3"/>
  <c r="B22" i="3"/>
  <c r="K20" i="3"/>
  <c r="J20" i="3"/>
  <c r="I20" i="3"/>
  <c r="H20" i="3"/>
  <c r="G20" i="3"/>
  <c r="F20" i="3"/>
  <c r="E20" i="3"/>
  <c r="D20" i="3"/>
  <c r="C20" i="3"/>
  <c r="B20" i="3"/>
  <c r="K19" i="3"/>
  <c r="J19" i="3"/>
  <c r="I19" i="3"/>
  <c r="H19" i="3"/>
  <c r="G19" i="3"/>
  <c r="F19" i="3"/>
  <c r="E19" i="3"/>
  <c r="D19" i="3"/>
  <c r="C19" i="3"/>
  <c r="B19" i="3"/>
  <c r="K18" i="3"/>
  <c r="J18" i="3"/>
  <c r="J21" i="3" s="1"/>
  <c r="I18" i="3"/>
  <c r="I21" i="3" s="1"/>
  <c r="H18" i="3"/>
  <c r="H21" i="3" s="1"/>
  <c r="G18" i="3"/>
  <c r="G21" i="3" s="1"/>
  <c r="F18" i="3"/>
  <c r="E18" i="3"/>
  <c r="E21" i="3" s="1"/>
  <c r="D18" i="3"/>
  <c r="D21" i="3" s="1"/>
  <c r="C18" i="3"/>
  <c r="C21" i="3" s="1"/>
  <c r="B18" i="3"/>
  <c r="B21" i="3" s="1"/>
  <c r="K15" i="3"/>
  <c r="J15" i="3"/>
  <c r="I15" i="3"/>
  <c r="H15" i="3"/>
  <c r="G15" i="3"/>
  <c r="F15" i="3"/>
  <c r="E15" i="3"/>
  <c r="D15" i="3"/>
  <c r="C15" i="3"/>
  <c r="B15" i="3"/>
  <c r="K13" i="3"/>
  <c r="J13" i="3"/>
  <c r="I13" i="3"/>
  <c r="H13" i="3"/>
  <c r="G13" i="3"/>
  <c r="F13" i="3"/>
  <c r="E13" i="3"/>
  <c r="D13" i="3"/>
  <c r="C13" i="3"/>
  <c r="B13" i="3"/>
  <c r="K12" i="3"/>
  <c r="J12" i="3"/>
  <c r="I12" i="3"/>
  <c r="H12" i="3"/>
  <c r="G12" i="3"/>
  <c r="F12" i="3"/>
  <c r="E12" i="3"/>
  <c r="D12" i="3"/>
  <c r="C12" i="3"/>
  <c r="B12" i="3"/>
  <c r="K11" i="3"/>
  <c r="K14" i="3" s="1"/>
  <c r="J11" i="3"/>
  <c r="J14" i="3" s="1"/>
  <c r="I11" i="3"/>
  <c r="I14" i="3" s="1"/>
  <c r="H11" i="3"/>
  <c r="G11" i="3"/>
  <c r="G14" i="3" s="1"/>
  <c r="F11" i="3"/>
  <c r="F14" i="3" s="1"/>
  <c r="E11" i="3"/>
  <c r="D11" i="3"/>
  <c r="D14" i="3" s="1"/>
  <c r="C11" i="3"/>
  <c r="B11" i="3"/>
  <c r="B14" i="3" s="1"/>
  <c r="K9" i="3"/>
  <c r="J9" i="3"/>
  <c r="I9" i="3"/>
  <c r="H9" i="3"/>
  <c r="G9" i="3"/>
  <c r="F9" i="3"/>
  <c r="E9" i="3"/>
  <c r="D9" i="3"/>
  <c r="C9" i="3"/>
  <c r="B9" i="3"/>
  <c r="K7" i="3"/>
  <c r="J7" i="3"/>
  <c r="I7" i="3"/>
  <c r="H7" i="3"/>
  <c r="G7" i="3"/>
  <c r="F7" i="3"/>
  <c r="E7" i="3"/>
  <c r="D7" i="3"/>
  <c r="C7" i="3"/>
  <c r="B7" i="3"/>
  <c r="K6" i="3"/>
  <c r="J6" i="3"/>
  <c r="I6" i="3"/>
  <c r="H6" i="3"/>
  <c r="G6" i="3"/>
  <c r="F6" i="3"/>
  <c r="E6" i="3"/>
  <c r="D6" i="3"/>
  <c r="C6" i="3"/>
  <c r="B6" i="3"/>
  <c r="K5" i="3"/>
  <c r="J5" i="3"/>
  <c r="J8" i="3" s="1"/>
  <c r="I5" i="3"/>
  <c r="I8" i="3" s="1"/>
  <c r="H5" i="3"/>
  <c r="H8" i="3" s="1"/>
  <c r="G5" i="3"/>
  <c r="G8" i="3" s="1"/>
  <c r="F5" i="3"/>
  <c r="E5" i="3"/>
  <c r="E8" i="3" s="1"/>
  <c r="D5" i="3"/>
  <c r="D8" i="3" s="1"/>
  <c r="C5" i="3"/>
  <c r="B5" i="3"/>
  <c r="B8" i="3" s="1"/>
  <c r="H1627" i="3"/>
  <c r="G1627" i="3"/>
  <c r="F1627" i="3"/>
  <c r="F1621" i="3"/>
  <c r="H1614" i="3"/>
  <c r="D1614" i="3"/>
  <c r="D1616" i="3" s="1"/>
  <c r="G1614" i="3"/>
  <c r="E1614" i="3"/>
  <c r="H1608" i="3"/>
  <c r="F1608" i="3"/>
  <c r="D1608" i="3"/>
  <c r="I1595" i="3"/>
  <c r="I1597" i="3" s="1"/>
  <c r="F1595" i="3"/>
  <c r="G1595" i="3"/>
  <c r="D1595" i="3"/>
  <c r="J1589" i="3"/>
  <c r="F1589" i="3"/>
  <c r="K1589" i="3"/>
  <c r="K1591" i="3" s="1"/>
  <c r="F1582" i="3"/>
  <c r="I1582" i="3"/>
  <c r="I1584" i="3" s="1"/>
  <c r="E1582" i="3"/>
  <c r="H1576" i="3"/>
  <c r="G1576" i="3"/>
  <c r="G1578" i="3" s="1"/>
  <c r="C1576" i="3"/>
  <c r="I1576" i="3"/>
  <c r="E1576" i="3"/>
  <c r="H1563" i="3"/>
  <c r="E1563" i="3"/>
  <c r="C1559" i="3"/>
  <c r="G1557" i="3"/>
  <c r="F1557" i="3"/>
  <c r="J1550" i="3"/>
  <c r="H1550" i="3"/>
  <c r="F1550" i="3"/>
  <c r="C1550" i="3"/>
  <c r="F1544" i="3"/>
  <c r="E1544" i="3"/>
  <c r="H1544" i="3"/>
  <c r="F1531" i="3"/>
  <c r="E1531" i="3"/>
  <c r="F1525" i="3"/>
  <c r="H1525" i="3"/>
  <c r="E1525" i="3"/>
  <c r="D1525" i="3"/>
  <c r="B1518" i="3"/>
  <c r="K1518" i="3"/>
  <c r="I1518" i="3"/>
  <c r="I1520" i="3" s="1"/>
  <c r="C1518" i="3"/>
  <c r="B1512" i="3"/>
  <c r="K1514" i="3"/>
  <c r="I1512" i="3"/>
  <c r="F1512" i="3"/>
  <c r="H1499" i="3"/>
  <c r="F1499" i="3"/>
  <c r="G1495" i="3"/>
  <c r="H1493" i="3"/>
  <c r="F1493" i="3"/>
  <c r="E1493" i="3"/>
  <c r="B1493" i="3"/>
  <c r="H1486" i="3"/>
  <c r="F1486" i="3"/>
  <c r="G1486" i="3"/>
  <c r="G1488" i="3" s="1"/>
  <c r="B1486" i="3"/>
  <c r="I1480" i="3"/>
  <c r="I1482" i="3" s="1"/>
  <c r="E1480" i="3"/>
  <c r="F1480" i="3"/>
  <c r="J1467" i="3"/>
  <c r="G1467" i="3"/>
  <c r="F1467" i="3"/>
  <c r="E1467" i="3"/>
  <c r="E1461" i="3"/>
  <c r="E1463" i="3" s="1"/>
  <c r="K1461" i="3"/>
  <c r="F1461" i="3"/>
  <c r="I1456" i="3"/>
  <c r="H1454" i="3"/>
  <c r="F1454" i="3"/>
  <c r="E1454" i="3"/>
  <c r="C1454" i="3"/>
  <c r="H1448" i="3"/>
  <c r="F1448" i="3"/>
  <c r="G1448" i="3"/>
  <c r="J1435" i="3"/>
  <c r="K1435" i="3"/>
  <c r="F1435" i="3"/>
  <c r="E1435" i="3"/>
  <c r="C1435" i="3"/>
  <c r="F1429" i="3"/>
  <c r="H1422" i="3"/>
  <c r="F1422" i="3"/>
  <c r="F1416" i="3"/>
  <c r="D1416" i="3"/>
  <c r="E1416" i="3"/>
  <c r="H1403" i="3"/>
  <c r="G1403" i="3"/>
  <c r="E1403" i="3"/>
  <c r="F1403" i="3"/>
  <c r="C1397" i="3"/>
  <c r="E1390" i="3"/>
  <c r="K1390" i="3"/>
  <c r="G1390" i="3"/>
  <c r="F1390" i="3"/>
  <c r="E1384" i="3"/>
  <c r="K1384" i="3"/>
  <c r="I1384" i="3"/>
  <c r="I1386" i="3" s="1"/>
  <c r="H1384" i="3"/>
  <c r="G1371" i="3"/>
  <c r="G1373" i="3" s="1"/>
  <c r="F1371" i="3"/>
  <c r="G1365" i="3"/>
  <c r="C1365" i="3"/>
  <c r="F1365" i="3"/>
  <c r="E1365" i="3"/>
  <c r="F1358" i="3"/>
  <c r="C1358" i="3"/>
  <c r="I1358" i="3"/>
  <c r="H1358" i="3"/>
  <c r="E1358" i="3"/>
  <c r="C1352" i="3"/>
  <c r="F1352" i="3"/>
  <c r="E1339" i="3"/>
  <c r="C1339" i="3"/>
  <c r="G1339" i="3"/>
  <c r="G1341" i="3" s="1"/>
  <c r="F1339" i="3"/>
  <c r="H1333" i="3"/>
  <c r="G1333" i="3"/>
  <c r="E1333" i="3"/>
  <c r="K1333" i="3"/>
  <c r="F1333" i="3"/>
  <c r="I1326" i="3"/>
  <c r="G1326" i="3"/>
  <c r="F1326" i="3"/>
  <c r="F1320" i="3"/>
  <c r="K1320" i="3"/>
  <c r="G1320" i="3"/>
  <c r="E1320" i="3"/>
  <c r="E1322" i="3" s="1"/>
  <c r="F1307" i="3"/>
  <c r="H1301" i="3"/>
  <c r="G1301" i="3"/>
  <c r="G1303" i="3" s="1"/>
  <c r="K1301" i="3"/>
  <c r="K1294" i="3"/>
  <c r="F1294" i="3"/>
  <c r="E1294" i="3"/>
  <c r="E1288" i="3"/>
  <c r="F1288" i="3"/>
  <c r="C1288" i="3"/>
  <c r="F1275" i="3"/>
  <c r="H1275" i="3"/>
  <c r="E1275" i="3"/>
  <c r="F1269" i="3"/>
  <c r="E1269" i="3"/>
  <c r="F1262" i="3"/>
  <c r="E1262" i="3"/>
  <c r="G1256" i="3"/>
  <c r="C1256" i="3"/>
  <c r="C1258" i="3" s="1"/>
  <c r="K1243" i="3"/>
  <c r="F1243" i="3"/>
  <c r="E1243" i="3"/>
  <c r="H1237" i="3"/>
  <c r="G1237" i="3"/>
  <c r="F1237" i="3"/>
  <c r="H1230" i="3"/>
  <c r="E1230" i="3"/>
  <c r="C1230" i="3"/>
  <c r="F1224" i="3"/>
  <c r="C1224" i="3"/>
  <c r="E1211" i="3"/>
  <c r="K1211" i="3"/>
  <c r="H1211" i="3"/>
  <c r="K1205" i="3"/>
  <c r="F1198" i="3"/>
  <c r="K1198" i="3"/>
  <c r="E1198" i="3"/>
  <c r="C1192" i="3"/>
  <c r="H1192" i="3"/>
  <c r="F1192" i="3"/>
  <c r="H1179" i="3"/>
  <c r="E1179" i="3"/>
  <c r="E1181" i="3" s="1"/>
  <c r="K1173" i="3"/>
  <c r="F1173" i="3"/>
  <c r="E1173" i="3"/>
  <c r="H1166" i="3"/>
  <c r="C1166" i="3"/>
  <c r="F1166" i="3"/>
  <c r="H1160" i="3"/>
  <c r="G1160" i="3"/>
  <c r="D1147" i="3"/>
  <c r="F1147" i="3"/>
  <c r="E1147" i="3"/>
  <c r="H1141" i="3"/>
  <c r="F1141" i="3"/>
  <c r="E1141" i="3"/>
  <c r="H1134" i="3"/>
  <c r="K1134" i="3"/>
  <c r="E1128" i="3"/>
  <c r="K1128" i="3"/>
  <c r="F1128" i="3"/>
  <c r="F1115" i="3"/>
  <c r="E1115" i="3"/>
  <c r="C1115" i="3"/>
  <c r="K1109" i="3"/>
  <c r="I1109" i="3"/>
  <c r="I1111" i="3" s="1"/>
  <c r="H1109" i="3"/>
  <c r="F1102" i="3"/>
  <c r="E1102" i="3"/>
  <c r="C1102" i="3"/>
  <c r="K1096" i="3"/>
  <c r="H1096" i="3"/>
  <c r="E1096" i="3"/>
  <c r="C1083" i="3"/>
  <c r="K1077" i="3"/>
  <c r="H1077" i="3"/>
  <c r="H1070" i="3"/>
  <c r="G1070" i="3"/>
  <c r="F1070" i="3"/>
  <c r="H1064" i="3"/>
  <c r="G1064" i="3"/>
  <c r="E1051" i="3"/>
  <c r="K1051" i="3"/>
  <c r="C1051" i="3"/>
  <c r="I1045" i="3"/>
  <c r="I1047" i="3" s="1"/>
  <c r="F1045" i="3"/>
  <c r="H1045" i="3"/>
  <c r="G1045" i="3"/>
  <c r="E1045" i="3"/>
  <c r="C1045" i="3"/>
  <c r="H1038" i="3"/>
  <c r="G1038" i="3"/>
  <c r="G1032" i="3"/>
  <c r="G1034" i="3" s="1"/>
  <c r="C1032" i="3"/>
  <c r="E1032" i="3"/>
  <c r="G1019" i="3"/>
  <c r="F1019" i="3"/>
  <c r="H1013" i="3"/>
  <c r="K1013" i="3"/>
  <c r="K1006" i="3"/>
  <c r="F1006" i="3"/>
  <c r="E1006" i="3"/>
  <c r="H1000" i="3"/>
  <c r="G1000" i="3"/>
  <c r="F1000" i="3"/>
  <c r="D995" i="3"/>
  <c r="F995" i="3" s="1"/>
  <c r="H995" i="3" s="1"/>
  <c r="J995" i="3" s="1"/>
  <c r="B1027" i="3" s="1"/>
  <c r="D1027" i="3" s="1"/>
  <c r="F1027" i="3" s="1"/>
  <c r="H1027" i="3" s="1"/>
  <c r="J1027" i="3" s="1"/>
  <c r="B1059" i="3" s="1"/>
  <c r="D1059" i="3" s="1"/>
  <c r="F1059" i="3" s="1"/>
  <c r="H1059" i="3" s="1"/>
  <c r="J1059" i="3" s="1"/>
  <c r="B1091" i="3" s="1"/>
  <c r="D1091" i="3" s="1"/>
  <c r="F1091" i="3" s="1"/>
  <c r="H1091" i="3" s="1"/>
  <c r="J1091" i="3" s="1"/>
  <c r="B1123" i="3" s="1"/>
  <c r="D1123" i="3" s="1"/>
  <c r="F1123" i="3" s="1"/>
  <c r="H1123" i="3" s="1"/>
  <c r="J1123" i="3" s="1"/>
  <c r="B1155" i="3" s="1"/>
  <c r="D1155" i="3" s="1"/>
  <c r="F1155" i="3" s="1"/>
  <c r="H1155" i="3" s="1"/>
  <c r="J1155" i="3" s="1"/>
  <c r="B1187" i="3" s="1"/>
  <c r="D1187" i="3" s="1"/>
  <c r="F1187" i="3" s="1"/>
  <c r="H1187" i="3" s="1"/>
  <c r="J1187" i="3" s="1"/>
  <c r="B1219" i="3" s="1"/>
  <c r="D1219" i="3" s="1"/>
  <c r="F1219" i="3" s="1"/>
  <c r="H1219" i="3" s="1"/>
  <c r="J1219" i="3" s="1"/>
  <c r="B1251" i="3" s="1"/>
  <c r="D1251" i="3" s="1"/>
  <c r="F1251" i="3" s="1"/>
  <c r="H1251" i="3" s="1"/>
  <c r="J1251" i="3" s="1"/>
  <c r="B1283" i="3" s="1"/>
  <c r="D1283" i="3" s="1"/>
  <c r="F1283" i="3" s="1"/>
  <c r="H1283" i="3" s="1"/>
  <c r="J1283" i="3" s="1"/>
  <c r="B1315" i="3" s="1"/>
  <c r="D1315" i="3" s="1"/>
  <c r="F1315" i="3" s="1"/>
  <c r="H1315" i="3" s="1"/>
  <c r="J1315" i="3" s="1"/>
  <c r="B1347" i="3" s="1"/>
  <c r="D1347" i="3" s="1"/>
  <c r="F1347" i="3" s="1"/>
  <c r="H1347" i="3" s="1"/>
  <c r="J1347" i="3" s="1"/>
  <c r="B1379" i="3" s="1"/>
  <c r="D1379" i="3" s="1"/>
  <c r="F1379" i="3" s="1"/>
  <c r="H1379" i="3" s="1"/>
  <c r="J1379" i="3" s="1"/>
  <c r="B1411" i="3" s="1"/>
  <c r="D1411" i="3" s="1"/>
  <c r="F1411" i="3" s="1"/>
  <c r="H1411" i="3" s="1"/>
  <c r="J1411" i="3" s="1"/>
  <c r="B1443" i="3" s="1"/>
  <c r="D1443" i="3" s="1"/>
  <c r="F1443" i="3" s="1"/>
  <c r="H1443" i="3" s="1"/>
  <c r="J1443" i="3" s="1"/>
  <c r="B1475" i="3" s="1"/>
  <c r="D1475" i="3" s="1"/>
  <c r="F1475" i="3" s="1"/>
  <c r="H1475" i="3" s="1"/>
  <c r="J1475" i="3" s="1"/>
  <c r="B1507" i="3" s="1"/>
  <c r="D1507" i="3" s="1"/>
  <c r="F1507" i="3" s="1"/>
  <c r="H1507" i="3" s="1"/>
  <c r="J1507" i="3" s="1"/>
  <c r="B1539" i="3" s="1"/>
  <c r="D1539" i="3" s="1"/>
  <c r="F1539" i="3" s="1"/>
  <c r="H1539" i="3" s="1"/>
  <c r="J1539" i="3" s="1"/>
  <c r="B1571" i="3" s="1"/>
  <c r="D1571" i="3" s="1"/>
  <c r="F1571" i="3" s="1"/>
  <c r="H1571" i="3" s="1"/>
  <c r="J1571" i="3" s="1"/>
  <c r="B1603" i="3" s="1"/>
  <c r="D1603" i="3" s="1"/>
  <c r="F1603" i="3" s="1"/>
  <c r="H1603" i="3" s="1"/>
  <c r="J1603" i="3" s="1"/>
  <c r="H987" i="3"/>
  <c r="F981" i="3"/>
  <c r="C981" i="3"/>
  <c r="K974" i="3"/>
  <c r="H974" i="3"/>
  <c r="F955" i="3"/>
  <c r="E955" i="3"/>
  <c r="H949" i="3"/>
  <c r="G949" i="3"/>
  <c r="F949" i="3"/>
  <c r="E949" i="3"/>
  <c r="C949" i="3"/>
  <c r="E936" i="3"/>
  <c r="H923" i="3"/>
  <c r="F923" i="3"/>
  <c r="I917" i="3"/>
  <c r="H917" i="3"/>
  <c r="C917" i="3"/>
  <c r="K910" i="3"/>
  <c r="K904" i="3"/>
  <c r="H904" i="3"/>
  <c r="F904" i="3"/>
  <c r="C904" i="3"/>
  <c r="H891" i="3"/>
  <c r="I878" i="3"/>
  <c r="H878" i="3"/>
  <c r="F878" i="3"/>
  <c r="C878" i="3"/>
  <c r="H872" i="3"/>
  <c r="G872" i="3"/>
  <c r="F859" i="3"/>
  <c r="E859" i="3"/>
  <c r="K853" i="3"/>
  <c r="H853" i="3"/>
  <c r="F853" i="3"/>
  <c r="E853" i="3"/>
  <c r="C853" i="3"/>
  <c r="C846" i="3"/>
  <c r="K840" i="3"/>
  <c r="E840" i="3"/>
  <c r="I827" i="3"/>
  <c r="F827" i="3"/>
  <c r="E827" i="3"/>
  <c r="E821" i="3"/>
  <c r="C821" i="3"/>
  <c r="F814" i="3"/>
  <c r="E814" i="3"/>
  <c r="F808" i="3"/>
  <c r="E808" i="3"/>
  <c r="C808" i="3"/>
  <c r="G795" i="3"/>
  <c r="K789" i="3"/>
  <c r="F789" i="3"/>
  <c r="E789" i="3"/>
  <c r="K782" i="3"/>
  <c r="F782" i="3"/>
  <c r="E782" i="3"/>
  <c r="C782" i="3"/>
  <c r="H776" i="3"/>
  <c r="C776" i="3"/>
  <c r="I763" i="3"/>
  <c r="F763" i="3"/>
  <c r="E763" i="3"/>
  <c r="H757" i="3"/>
  <c r="F757" i="3"/>
  <c r="E757" i="3"/>
  <c r="D757" i="3"/>
  <c r="C757" i="3"/>
  <c r="C750" i="3"/>
  <c r="K744" i="3"/>
  <c r="G744" i="3"/>
  <c r="F744" i="3"/>
  <c r="E744" i="3"/>
  <c r="H731" i="3"/>
  <c r="E731" i="3"/>
  <c r="K725" i="3"/>
  <c r="H725" i="3"/>
  <c r="C725" i="3"/>
  <c r="K718" i="3"/>
  <c r="F718" i="3"/>
  <c r="E718" i="3"/>
  <c r="C718" i="3"/>
  <c r="H712" i="3"/>
  <c r="E712" i="3"/>
  <c r="C712" i="3"/>
  <c r="I699" i="3"/>
  <c r="G699" i="3"/>
  <c r="K693" i="3"/>
  <c r="F693" i="3"/>
  <c r="E693" i="3"/>
  <c r="C686" i="3"/>
  <c r="K680" i="3"/>
  <c r="H680" i="3"/>
  <c r="C680" i="3"/>
  <c r="K667" i="3"/>
  <c r="F667" i="3"/>
  <c r="E667" i="3"/>
  <c r="H661" i="3"/>
  <c r="C661" i="3"/>
  <c r="H654" i="3"/>
  <c r="F654" i="3"/>
  <c r="F648" i="3"/>
  <c r="E648" i="3"/>
  <c r="I635" i="3"/>
  <c r="H635" i="3"/>
  <c r="E635" i="3"/>
  <c r="H629" i="3"/>
  <c r="F629" i="3"/>
  <c r="E629" i="3"/>
  <c r="K622" i="3"/>
  <c r="E622" i="3"/>
  <c r="K616" i="3"/>
  <c r="H616" i="3"/>
  <c r="E616" i="3"/>
  <c r="C603" i="3"/>
  <c r="H597" i="3"/>
  <c r="F597" i="3"/>
  <c r="E597" i="3"/>
  <c r="I590" i="3"/>
  <c r="H590" i="3"/>
  <c r="G590" i="3"/>
  <c r="C590" i="3"/>
  <c r="H584" i="3"/>
  <c r="C584" i="3"/>
  <c r="H571" i="3"/>
  <c r="F571" i="3"/>
  <c r="E571" i="3"/>
  <c r="E565" i="3"/>
  <c r="G558" i="3"/>
  <c r="F558" i="3"/>
  <c r="G552" i="3"/>
  <c r="F552" i="3"/>
  <c r="E552" i="3"/>
  <c r="I539" i="3"/>
  <c r="E539" i="3"/>
  <c r="G533" i="3"/>
  <c r="C533" i="3"/>
  <c r="K526" i="3"/>
  <c r="F526" i="3"/>
  <c r="E526" i="3"/>
  <c r="K520" i="3"/>
  <c r="H520" i="3"/>
  <c r="E520" i="3"/>
  <c r="I507" i="3"/>
  <c r="H507" i="3"/>
  <c r="K501" i="3"/>
  <c r="H501" i="3"/>
  <c r="F501" i="3"/>
  <c r="E501" i="3"/>
  <c r="K494" i="3"/>
  <c r="H494" i="3"/>
  <c r="G494" i="3"/>
  <c r="E494" i="3"/>
  <c r="C494" i="3"/>
  <c r="E475" i="3"/>
  <c r="K469" i="3"/>
  <c r="I469" i="3"/>
  <c r="H469" i="3"/>
  <c r="E469" i="3"/>
  <c r="F462" i="3"/>
  <c r="E462" i="3"/>
  <c r="K456" i="3"/>
  <c r="E456" i="3"/>
  <c r="H443" i="3"/>
  <c r="E443" i="3"/>
  <c r="C443" i="3"/>
  <c r="G437" i="3"/>
  <c r="K430" i="3"/>
  <c r="H430" i="3"/>
  <c r="F430" i="3"/>
  <c r="E430" i="3"/>
  <c r="K424" i="3"/>
  <c r="H424" i="3"/>
  <c r="F424" i="3"/>
  <c r="E424" i="3"/>
  <c r="C424" i="3"/>
  <c r="G411" i="3"/>
  <c r="F411" i="3"/>
  <c r="F405" i="3"/>
  <c r="E405" i="3"/>
  <c r="K398" i="3"/>
  <c r="E398" i="3"/>
  <c r="C398" i="3"/>
  <c r="I392" i="3"/>
  <c r="H392" i="3"/>
  <c r="K379" i="3"/>
  <c r="E379" i="3"/>
  <c r="C379" i="3"/>
  <c r="K373" i="3"/>
  <c r="H373" i="3"/>
  <c r="E373" i="3"/>
  <c r="C373" i="3"/>
  <c r="G366" i="3"/>
  <c r="C366" i="3"/>
  <c r="F360" i="3"/>
  <c r="E360" i="3"/>
  <c r="I347" i="3"/>
  <c r="H347" i="3"/>
  <c r="E347" i="3"/>
  <c r="K341" i="3"/>
  <c r="F341" i="3"/>
  <c r="F334" i="3"/>
  <c r="E334" i="3"/>
  <c r="D334" i="3"/>
  <c r="H328" i="3"/>
  <c r="C328" i="3"/>
  <c r="K315" i="3"/>
  <c r="K309" i="3"/>
  <c r="F309" i="3"/>
  <c r="E309" i="3"/>
  <c r="H302" i="3"/>
  <c r="E302" i="3"/>
  <c r="C302" i="3"/>
  <c r="C296" i="3"/>
  <c r="K283" i="3"/>
  <c r="F283" i="3"/>
  <c r="E283" i="3"/>
  <c r="K277" i="3"/>
  <c r="I277" i="3"/>
  <c r="H277" i="3"/>
  <c r="E277" i="3"/>
  <c r="C277" i="3"/>
  <c r="H270" i="3"/>
  <c r="G270" i="3"/>
  <c r="F270" i="3"/>
  <c r="C270" i="3"/>
  <c r="K264" i="3"/>
  <c r="F264" i="3"/>
  <c r="E264" i="3"/>
  <c r="K251" i="3"/>
  <c r="H251" i="3"/>
  <c r="E251" i="3"/>
  <c r="H245" i="3"/>
  <c r="K238" i="3"/>
  <c r="F238" i="3"/>
  <c r="E238" i="3"/>
  <c r="D238" i="3"/>
  <c r="K232" i="3"/>
  <c r="H232" i="3"/>
  <c r="E232" i="3"/>
  <c r="K219" i="3"/>
  <c r="G219" i="3"/>
  <c r="F213" i="3"/>
  <c r="E213" i="3"/>
  <c r="C213" i="3"/>
  <c r="C206" i="3"/>
  <c r="F200" i="3"/>
  <c r="E200" i="3"/>
  <c r="K187" i="3"/>
  <c r="F187" i="3"/>
  <c r="E187" i="3"/>
  <c r="C187" i="3"/>
  <c r="H181" i="3"/>
  <c r="E181" i="3"/>
  <c r="C181" i="3"/>
  <c r="H174" i="3"/>
  <c r="G174" i="3"/>
  <c r="K168" i="3"/>
  <c r="F168" i="3"/>
  <c r="E168" i="3"/>
  <c r="K155" i="3"/>
  <c r="E155" i="3"/>
  <c r="E149" i="3"/>
  <c r="D149" i="3"/>
  <c r="K142" i="3"/>
  <c r="F142" i="3"/>
  <c r="E142" i="3"/>
  <c r="K136" i="3"/>
  <c r="E136" i="3"/>
  <c r="C136" i="3"/>
  <c r="I123" i="3"/>
  <c r="C123" i="3"/>
  <c r="F117" i="3"/>
  <c r="E117" i="3"/>
  <c r="K110" i="3"/>
  <c r="H110" i="3"/>
  <c r="C110" i="3"/>
  <c r="H104" i="3"/>
  <c r="E104" i="3"/>
  <c r="C104" i="3"/>
  <c r="K91" i="3"/>
  <c r="E91" i="3"/>
  <c r="D91" i="3"/>
  <c r="K85" i="3"/>
  <c r="H85" i="3"/>
  <c r="E85" i="3"/>
  <c r="C85" i="3"/>
  <c r="G78" i="3"/>
  <c r="F78" i="3"/>
  <c r="E78" i="3"/>
  <c r="C78" i="3"/>
  <c r="K72" i="3"/>
  <c r="F72" i="3"/>
  <c r="E72" i="3"/>
  <c r="C59" i="3"/>
  <c r="E59" i="3"/>
  <c r="K53" i="3"/>
  <c r="F53" i="3"/>
  <c r="K46" i="3"/>
  <c r="G46" i="3"/>
  <c r="F46" i="3"/>
  <c r="E46" i="3"/>
  <c r="H40" i="3"/>
  <c r="C40" i="3"/>
  <c r="F27" i="3"/>
  <c r="E27" i="3"/>
  <c r="C27" i="3"/>
  <c r="K21" i="3"/>
  <c r="F21" i="3"/>
  <c r="H14" i="3"/>
  <c r="E14" i="3"/>
  <c r="C14" i="3"/>
  <c r="C8" i="3"/>
  <c r="F8" i="3"/>
  <c r="K8" i="3"/>
  <c r="B35" i="3"/>
  <c r="D35" i="3" s="1"/>
  <c r="F35" i="3" s="1"/>
  <c r="H35" i="3" s="1"/>
  <c r="J35" i="3" s="1"/>
  <c r="B67" i="3" s="1"/>
  <c r="D67" i="3" s="1"/>
  <c r="F67" i="3" s="1"/>
  <c r="H67" i="3" s="1"/>
  <c r="J67" i="3" s="1"/>
  <c r="B99" i="3" s="1"/>
  <c r="D99" i="3" s="1"/>
  <c r="F99" i="3" s="1"/>
  <c r="H99" i="3" s="1"/>
  <c r="J99" i="3" s="1"/>
  <c r="B131" i="3" s="1"/>
  <c r="D131" i="3" s="1"/>
  <c r="F131" i="3" s="1"/>
  <c r="H131" i="3" s="1"/>
  <c r="J131" i="3" s="1"/>
  <c r="B163" i="3" s="1"/>
  <c r="D163" i="3" s="1"/>
  <c r="F163" i="3" s="1"/>
  <c r="H163" i="3" s="1"/>
  <c r="J163" i="3" s="1"/>
  <c r="B195" i="3" s="1"/>
  <c r="D195" i="3" s="1"/>
  <c r="F195" i="3" s="1"/>
  <c r="H195" i="3" s="1"/>
  <c r="J195" i="3" s="1"/>
  <c r="B227" i="3" s="1"/>
  <c r="D227" i="3" s="1"/>
  <c r="F227" i="3" s="1"/>
  <c r="H227" i="3" s="1"/>
  <c r="J227" i="3" s="1"/>
  <c r="B259" i="3" s="1"/>
  <c r="D259" i="3" s="1"/>
  <c r="F259" i="3" s="1"/>
  <c r="H259" i="3" s="1"/>
  <c r="J259" i="3" s="1"/>
  <c r="B291" i="3" s="1"/>
  <c r="D291" i="3" s="1"/>
  <c r="F291" i="3" s="1"/>
  <c r="H291" i="3" s="1"/>
  <c r="J291" i="3" s="1"/>
  <c r="B323" i="3" s="1"/>
  <c r="D323" i="3" s="1"/>
  <c r="F323" i="3" s="1"/>
  <c r="H323" i="3" s="1"/>
  <c r="J323" i="3" s="1"/>
  <c r="B355" i="3" s="1"/>
  <c r="D355" i="3" s="1"/>
  <c r="F355" i="3" s="1"/>
  <c r="H355" i="3" s="1"/>
  <c r="J355" i="3" s="1"/>
  <c r="B387" i="3" s="1"/>
  <c r="D387" i="3" s="1"/>
  <c r="F387" i="3" s="1"/>
  <c r="H387" i="3" s="1"/>
  <c r="J387" i="3" s="1"/>
  <c r="B419" i="3" s="1"/>
  <c r="D419" i="3" s="1"/>
  <c r="F419" i="3" s="1"/>
  <c r="H419" i="3" s="1"/>
  <c r="J419" i="3" s="1"/>
  <c r="B451" i="3" s="1"/>
  <c r="D451" i="3" s="1"/>
  <c r="F451" i="3" s="1"/>
  <c r="H451" i="3" s="1"/>
  <c r="J451" i="3" s="1"/>
  <c r="B483" i="3" s="1"/>
  <c r="D483" i="3" s="1"/>
  <c r="F483" i="3" s="1"/>
  <c r="H483" i="3" s="1"/>
  <c r="J483" i="3" s="1"/>
  <c r="B515" i="3" s="1"/>
  <c r="D515" i="3" s="1"/>
  <c r="F515" i="3" s="1"/>
  <c r="H515" i="3" s="1"/>
  <c r="J515" i="3" s="1"/>
  <c r="B547" i="3" s="1"/>
  <c r="D547" i="3" s="1"/>
  <c r="F547" i="3" s="1"/>
  <c r="H547" i="3" s="1"/>
  <c r="J547" i="3" s="1"/>
  <c r="B579" i="3" s="1"/>
  <c r="D579" i="3" s="1"/>
  <c r="F579" i="3" s="1"/>
  <c r="H579" i="3" s="1"/>
  <c r="J579" i="3" s="1"/>
  <c r="B611" i="3" s="1"/>
  <c r="D611" i="3" s="1"/>
  <c r="F611" i="3" s="1"/>
  <c r="H611" i="3" s="1"/>
  <c r="J611" i="3" s="1"/>
  <c r="B643" i="3" s="1"/>
  <c r="D643" i="3" s="1"/>
  <c r="F643" i="3" s="1"/>
  <c r="H643" i="3" s="1"/>
  <c r="J643" i="3" s="1"/>
  <c r="B675" i="3" s="1"/>
  <c r="D675" i="3" s="1"/>
  <c r="F675" i="3" s="1"/>
  <c r="H675" i="3" s="1"/>
  <c r="J675" i="3" s="1"/>
  <c r="B707" i="3" s="1"/>
  <c r="D707" i="3" s="1"/>
  <c r="F707" i="3" s="1"/>
  <c r="H707" i="3" s="1"/>
  <c r="J707" i="3" s="1"/>
  <c r="B739" i="3" s="1"/>
  <c r="D739" i="3" s="1"/>
  <c r="F739" i="3" s="1"/>
  <c r="H739" i="3" s="1"/>
  <c r="J739" i="3" s="1"/>
  <c r="B771" i="3" s="1"/>
  <c r="D771" i="3" s="1"/>
  <c r="F771" i="3" s="1"/>
  <c r="H771" i="3" s="1"/>
  <c r="J771" i="3" s="1"/>
  <c r="B803" i="3" s="1"/>
  <c r="D803" i="3" s="1"/>
  <c r="F803" i="3" s="1"/>
  <c r="H803" i="3" s="1"/>
  <c r="J803" i="3" s="1"/>
  <c r="B835" i="3" s="1"/>
  <c r="D835" i="3" s="1"/>
  <c r="F835" i="3" s="1"/>
  <c r="H835" i="3" s="1"/>
  <c r="J835" i="3" s="1"/>
  <c r="B867" i="3" s="1"/>
  <c r="D867" i="3" s="1"/>
  <c r="F867" i="3" s="1"/>
  <c r="H867" i="3" s="1"/>
  <c r="J867" i="3" s="1"/>
  <c r="B899" i="3" s="1"/>
  <c r="D899" i="3" s="1"/>
  <c r="F899" i="3" s="1"/>
  <c r="H899" i="3" s="1"/>
  <c r="J899" i="3" s="1"/>
  <c r="B931" i="3" s="1"/>
  <c r="D931" i="3" s="1"/>
  <c r="F931" i="3" s="1"/>
  <c r="H931" i="3" s="1"/>
  <c r="J931" i="3" s="1"/>
  <c r="B963" i="3" s="1"/>
  <c r="D963" i="3" s="1"/>
  <c r="F963" i="3" s="1"/>
  <c r="H963" i="3" s="1"/>
  <c r="J963" i="3" s="1"/>
  <c r="B995" i="3" s="1"/>
  <c r="M39" i="1"/>
  <c r="M30" i="1"/>
  <c r="M31" i="1"/>
  <c r="M32" i="1"/>
  <c r="M33" i="1"/>
  <c r="M34" i="1"/>
  <c r="M35" i="1"/>
  <c r="M36" i="1"/>
  <c r="M37" i="1"/>
  <c r="M38" i="1"/>
  <c r="M40" i="1"/>
  <c r="M41" i="1"/>
  <c r="M42" i="1"/>
  <c r="M43" i="1"/>
  <c r="M44" i="1"/>
  <c r="M45" i="1"/>
  <c r="M46" i="1"/>
  <c r="M50" i="1"/>
  <c r="M51" i="1"/>
  <c r="M52" i="1"/>
  <c r="M53" i="1"/>
  <c r="M54" i="1"/>
  <c r="G28" i="4"/>
  <c r="G27" i="4"/>
  <c r="G26" i="4"/>
  <c r="G25" i="4"/>
  <c r="G24" i="4"/>
  <c r="G23" i="4"/>
  <c r="G22" i="4"/>
  <c r="G21" i="4"/>
  <c r="G20" i="4"/>
  <c r="G19" i="4"/>
  <c r="G18" i="4"/>
  <c r="G17" i="4"/>
  <c r="G16" i="4"/>
  <c r="G14" i="4"/>
  <c r="G13" i="4"/>
  <c r="G9" i="4"/>
  <c r="G8" i="4"/>
  <c r="G7" i="4"/>
  <c r="G6" i="4"/>
  <c r="G5" i="4"/>
  <c r="G4" i="4"/>
  <c r="G3" i="4"/>
  <c r="G2" i="4"/>
  <c r="G1" i="4"/>
  <c r="O32" i="1"/>
  <c r="O30" i="1"/>
  <c r="O14" i="1"/>
  <c r="O10" i="1"/>
  <c r="M22" i="1"/>
  <c r="M16" i="1"/>
  <c r="M6" i="1"/>
  <c r="M29" i="1"/>
  <c r="M28" i="1"/>
  <c r="M24" i="1"/>
  <c r="M25" i="1"/>
  <c r="M26" i="1"/>
  <c r="M27" i="1"/>
  <c r="M23" i="1"/>
  <c r="M17" i="1"/>
  <c r="M18" i="1"/>
  <c r="M19" i="1"/>
  <c r="M20" i="1"/>
  <c r="M21" i="1"/>
  <c r="M15" i="1"/>
  <c r="M11" i="1"/>
  <c r="M12" i="1"/>
  <c r="M13" i="1"/>
  <c r="M14" i="1"/>
  <c r="M4" i="1"/>
  <c r="M5" i="1"/>
  <c r="M7" i="1"/>
  <c r="M8" i="1"/>
  <c r="M9" i="1"/>
  <c r="M10" i="1"/>
  <c r="M3" i="1"/>
  <c r="O8" i="1"/>
  <c r="D603" i="6" s="1"/>
  <c r="C1226" i="3" l="1"/>
  <c r="G1162" i="3"/>
  <c r="F488" i="3"/>
  <c r="D1527" i="3"/>
  <c r="B1047" i="3"/>
  <c r="K1053" i="3"/>
  <c r="C1117" i="3"/>
  <c r="G1239" i="3"/>
  <c r="G1002" i="3"/>
  <c r="K1207" i="3"/>
  <c r="I1328" i="3"/>
  <c r="E1002" i="3"/>
  <c r="I1015" i="3"/>
  <c r="I1040" i="3"/>
  <c r="I1066" i="3"/>
  <c r="I1162" i="3"/>
  <c r="I1181" i="3"/>
  <c r="C1181" i="3"/>
  <c r="I1207" i="3"/>
  <c r="I1232" i="3"/>
  <c r="K1239" i="3"/>
  <c r="I1303" i="3"/>
  <c r="C1328" i="3"/>
  <c r="I1373" i="3"/>
  <c r="I1424" i="3"/>
  <c r="I1565" i="3"/>
  <c r="I1591" i="3"/>
  <c r="E1104" i="3"/>
  <c r="C1552" i="3"/>
  <c r="C1578" i="3"/>
  <c r="G1335" i="3"/>
  <c r="I1002" i="3"/>
  <c r="I1098" i="3"/>
  <c r="I1117" i="3"/>
  <c r="I1143" i="3"/>
  <c r="K1149" i="3"/>
  <c r="I1168" i="3"/>
  <c r="I1213" i="3"/>
  <c r="I1335" i="3"/>
  <c r="K1341" i="3"/>
  <c r="C1360" i="3"/>
  <c r="I1527" i="3"/>
  <c r="I1552" i="3"/>
  <c r="C1488" i="3"/>
  <c r="H1130" i="6"/>
  <c r="D1143" i="6"/>
  <c r="F1111" i="6"/>
  <c r="H1117" i="6"/>
  <c r="B1130" i="6"/>
  <c r="J1130" i="6"/>
  <c r="D1136" i="6"/>
  <c r="H1149" i="6"/>
  <c r="F1175" i="6"/>
  <c r="B1194" i="6"/>
  <c r="D1200" i="6"/>
  <c r="F1117" i="6"/>
  <c r="I1053" i="6"/>
  <c r="C1008" i="6"/>
  <c r="I1002" i="6"/>
  <c r="K1002" i="6"/>
  <c r="K1008" i="6"/>
  <c r="G1021" i="6"/>
  <c r="K829" i="6"/>
  <c r="B791" i="6"/>
  <c r="F727" i="6"/>
  <c r="H733" i="6"/>
  <c r="D752" i="6"/>
  <c r="G855" i="6"/>
  <c r="K874" i="6"/>
  <c r="G893" i="6"/>
  <c r="C848" i="6"/>
  <c r="K880" i="6"/>
  <c r="E919" i="6"/>
  <c r="I842" i="6"/>
  <c r="G925" i="6"/>
  <c r="J887" i="6"/>
  <c r="J912" i="6"/>
  <c r="I810" i="6"/>
  <c r="G560" i="6"/>
  <c r="I330" i="6"/>
  <c r="C336" i="6"/>
  <c r="G330" i="6"/>
  <c r="B362" i="6"/>
  <c r="G304" i="6"/>
  <c r="E336" i="6"/>
  <c r="K23" i="6"/>
  <c r="H29" i="6"/>
  <c r="G16" i="6"/>
  <c r="E29" i="6"/>
  <c r="E23" i="6"/>
  <c r="E10" i="6"/>
  <c r="C16" i="6"/>
  <c r="H816" i="6"/>
  <c r="F48" i="6"/>
  <c r="B55" i="6"/>
  <c r="D80" i="6"/>
  <c r="F272" i="6"/>
  <c r="J603" i="6"/>
  <c r="J597" i="6"/>
  <c r="J599" i="6" s="1"/>
  <c r="J635" i="6"/>
  <c r="J637" i="6" s="1"/>
  <c r="J629" i="6"/>
  <c r="J667" i="6"/>
  <c r="J669" i="6" s="1"/>
  <c r="J654" i="6"/>
  <c r="J661" i="6"/>
  <c r="J663" i="6" s="1"/>
  <c r="K1008" i="3"/>
  <c r="K1098" i="3"/>
  <c r="K1175" i="3"/>
  <c r="C1367" i="3"/>
  <c r="H176" i="6"/>
  <c r="J520" i="3"/>
  <c r="F266" i="6"/>
  <c r="J277" i="6"/>
  <c r="J279" i="6" s="1"/>
  <c r="H302" i="6"/>
  <c r="H304" i="6" s="1"/>
  <c r="J311" i="6"/>
  <c r="J349" i="6"/>
  <c r="F368" i="6"/>
  <c r="J379" i="6"/>
  <c r="J381" i="6" s="1"/>
  <c r="K112" i="6"/>
  <c r="H119" i="6"/>
  <c r="J317" i="6"/>
  <c r="H296" i="6"/>
  <c r="J283" i="6"/>
  <c r="J285" i="6" s="1"/>
  <c r="H334" i="6"/>
  <c r="H336" i="6" s="1"/>
  <c r="J373" i="6"/>
  <c r="J375" i="6" s="1"/>
  <c r="H328" i="6"/>
  <c r="H330" i="6" s="1"/>
  <c r="F494" i="3"/>
  <c r="J552" i="3"/>
  <c r="H74" i="6"/>
  <c r="J112" i="6"/>
  <c r="G1015" i="3"/>
  <c r="G1098" i="3"/>
  <c r="G1111" i="3"/>
  <c r="G1136" i="3"/>
  <c r="G1175" i="3"/>
  <c r="G1181" i="3"/>
  <c r="G1207" i="3"/>
  <c r="E1341" i="3"/>
  <c r="I1367" i="3"/>
  <c r="G1418" i="3"/>
  <c r="G1437" i="3"/>
  <c r="G1520" i="3"/>
  <c r="E1591" i="3"/>
  <c r="H10" i="6"/>
  <c r="H112" i="6"/>
  <c r="J469" i="3"/>
  <c r="J526" i="3"/>
  <c r="J558" i="3"/>
  <c r="J475" i="3"/>
  <c r="B106" i="6"/>
  <c r="B189" i="6"/>
  <c r="F279" i="6"/>
  <c r="D138" i="6"/>
  <c r="D279" i="6"/>
  <c r="B285" i="6"/>
  <c r="B848" i="6"/>
  <c r="H360" i="6"/>
  <c r="H362" i="6" s="1"/>
  <c r="J341" i="6"/>
  <c r="C1034" i="3"/>
  <c r="C1104" i="3"/>
  <c r="E1328" i="3"/>
  <c r="C1437" i="3"/>
  <c r="K1520" i="3"/>
  <c r="F42" i="6"/>
  <c r="K106" i="6"/>
  <c r="B119" i="6"/>
  <c r="J189" i="6"/>
  <c r="F208" i="6"/>
  <c r="D234" i="6"/>
  <c r="H240" i="6"/>
  <c r="B253" i="6"/>
  <c r="F567" i="6"/>
  <c r="B586" i="6"/>
  <c r="J586" i="6"/>
  <c r="D592" i="6"/>
  <c r="F599" i="6"/>
  <c r="B618" i="6"/>
  <c r="D656" i="6"/>
  <c r="J810" i="6"/>
  <c r="F80" i="6"/>
  <c r="F106" i="6"/>
  <c r="J221" i="6"/>
  <c r="B247" i="6"/>
  <c r="J253" i="6"/>
  <c r="I279" i="6"/>
  <c r="E810" i="6"/>
  <c r="C1232" i="3"/>
  <c r="E1264" i="3"/>
  <c r="E1271" i="3"/>
  <c r="K1322" i="3"/>
  <c r="K1386" i="3"/>
  <c r="K1437" i="3"/>
  <c r="E1456" i="3"/>
  <c r="H16" i="6"/>
  <c r="H23" i="6"/>
  <c r="J55" i="6"/>
  <c r="J74" i="6"/>
  <c r="K87" i="6"/>
  <c r="H151" i="6"/>
  <c r="H183" i="6"/>
  <c r="H317" i="6"/>
  <c r="J394" i="6"/>
  <c r="J432" i="6"/>
  <c r="E1207" i="3"/>
  <c r="D1463" i="3"/>
  <c r="D1469" i="3"/>
  <c r="D1488" i="3"/>
  <c r="D1514" i="3"/>
  <c r="D1552" i="3"/>
  <c r="D1559" i="3"/>
  <c r="I23" i="6"/>
  <c r="F55" i="6"/>
  <c r="K55" i="6"/>
  <c r="H87" i="6"/>
  <c r="C125" i="6"/>
  <c r="H144" i="6"/>
  <c r="D157" i="6"/>
  <c r="B215" i="6"/>
  <c r="F304" i="6"/>
  <c r="G311" i="6"/>
  <c r="J496" i="6"/>
  <c r="E1015" i="3"/>
  <c r="E1040" i="3"/>
  <c r="K1079" i="3"/>
  <c r="K1143" i="3"/>
  <c r="C1194" i="3"/>
  <c r="E1213" i="3"/>
  <c r="E1290" i="3"/>
  <c r="E1584" i="3"/>
  <c r="C1085" i="3"/>
  <c r="C1168" i="3"/>
  <c r="E1277" i="3"/>
  <c r="K1335" i="3"/>
  <c r="C1341" i="3"/>
  <c r="C1354" i="3"/>
  <c r="E1373" i="3"/>
  <c r="D74" i="6"/>
  <c r="F119" i="6"/>
  <c r="D125" i="6"/>
  <c r="B138" i="6"/>
  <c r="J151" i="6"/>
  <c r="H253" i="6"/>
  <c r="C349" i="6"/>
  <c r="D432" i="6"/>
  <c r="C983" i="3"/>
  <c r="C1053" i="3"/>
  <c r="J565" i="6"/>
  <c r="K558" i="6"/>
  <c r="K560" i="6" s="1"/>
  <c r="J571" i="6"/>
  <c r="J573" i="6" s="1"/>
  <c r="E584" i="6"/>
  <c r="E586" i="6" s="1"/>
  <c r="K552" i="6"/>
  <c r="D597" i="6"/>
  <c r="E1047" i="3"/>
  <c r="K1303" i="3"/>
  <c r="K1309" i="3"/>
  <c r="E1367" i="3"/>
  <c r="C1399" i="3"/>
  <c r="E1546" i="3"/>
  <c r="E1616" i="3"/>
  <c r="D10" i="6"/>
  <c r="H55" i="6"/>
  <c r="B61" i="6"/>
  <c r="F112" i="6"/>
  <c r="F202" i="6"/>
  <c r="B304" i="6"/>
  <c r="G343" i="6"/>
  <c r="J490" i="6"/>
  <c r="E590" i="6"/>
  <c r="E592" i="6" s="1"/>
  <c r="I599" i="6"/>
  <c r="K567" i="6"/>
  <c r="E669" i="6"/>
  <c r="B842" i="6"/>
  <c r="D925" i="6"/>
  <c r="J400" i="6"/>
  <c r="H541" i="6"/>
  <c r="C599" i="6"/>
  <c r="I669" i="6"/>
  <c r="B688" i="6"/>
  <c r="H752" i="6"/>
  <c r="J759" i="6"/>
  <c r="H880" i="6"/>
  <c r="D887" i="6"/>
  <c r="B944" i="6"/>
  <c r="J976" i="6"/>
  <c r="H1040" i="6"/>
  <c r="F330" i="6"/>
  <c r="B432" i="6"/>
  <c r="B458" i="6"/>
  <c r="D471" i="6"/>
  <c r="F637" i="6"/>
  <c r="F746" i="6"/>
  <c r="D797" i="6"/>
  <c r="J816" i="6"/>
  <c r="B919" i="6"/>
  <c r="D16" i="6"/>
  <c r="J23" i="6"/>
  <c r="D29" i="6"/>
  <c r="J42" i="6"/>
  <c r="I61" i="6"/>
  <c r="F74" i="6"/>
  <c r="D93" i="6"/>
  <c r="J93" i="6"/>
  <c r="J125" i="6"/>
  <c r="B183" i="6"/>
  <c r="D189" i="6"/>
  <c r="J266" i="6"/>
  <c r="B272" i="6"/>
  <c r="E285" i="6"/>
  <c r="B336" i="6"/>
  <c r="K349" i="6"/>
  <c r="D368" i="6"/>
  <c r="C381" i="6"/>
  <c r="G490" i="6"/>
  <c r="B496" i="6"/>
  <c r="J528" i="6"/>
  <c r="K535" i="6"/>
  <c r="K842" i="6"/>
  <c r="D874" i="6"/>
  <c r="I925" i="6"/>
  <c r="J944" i="6"/>
  <c r="E970" i="6"/>
  <c r="C1021" i="6"/>
  <c r="G1072" i="6"/>
  <c r="K1162" i="6"/>
  <c r="C1008" i="3"/>
  <c r="K1034" i="3"/>
  <c r="C1072" i="3"/>
  <c r="K1181" i="3"/>
  <c r="C1322" i="3"/>
  <c r="C1482" i="3"/>
  <c r="H48" i="6"/>
  <c r="B74" i="6"/>
  <c r="K93" i="6"/>
  <c r="E112" i="6"/>
  <c r="J119" i="6"/>
  <c r="G157" i="6"/>
  <c r="H208" i="6"/>
  <c r="J215" i="6"/>
  <c r="B221" i="6"/>
  <c r="K234" i="6"/>
  <c r="E240" i="6"/>
  <c r="G247" i="6"/>
  <c r="D253" i="6"/>
  <c r="H279" i="6"/>
  <c r="G298" i="6"/>
  <c r="J330" i="6"/>
  <c r="I336" i="6"/>
  <c r="I343" i="6"/>
  <c r="E349" i="6"/>
  <c r="C407" i="6"/>
  <c r="E413" i="6"/>
  <c r="G458" i="6"/>
  <c r="D528" i="6"/>
  <c r="F554" i="6"/>
  <c r="H592" i="6"/>
  <c r="B624" i="6"/>
  <c r="H688" i="6"/>
  <c r="B784" i="6"/>
  <c r="E823" i="6"/>
  <c r="F842" i="6"/>
  <c r="I855" i="6"/>
  <c r="I861" i="6"/>
  <c r="G912" i="6"/>
  <c r="C957" i="6"/>
  <c r="F970" i="6"/>
  <c r="G1040" i="6"/>
  <c r="K1053" i="6"/>
  <c r="D1623" i="3"/>
  <c r="F16" i="6"/>
  <c r="F23" i="6"/>
  <c r="J61" i="6"/>
  <c r="H80" i="6"/>
  <c r="F144" i="6"/>
  <c r="J183" i="6"/>
  <c r="D221" i="6"/>
  <c r="F240" i="6"/>
  <c r="H247" i="6"/>
  <c r="D272" i="6"/>
  <c r="G285" i="6"/>
  <c r="F317" i="6"/>
  <c r="D336" i="6"/>
  <c r="F413" i="6"/>
  <c r="H458" i="6"/>
  <c r="D535" i="6"/>
  <c r="B592" i="6"/>
  <c r="H618" i="6"/>
  <c r="K848" i="6"/>
  <c r="J861" i="6"/>
  <c r="E829" i="6"/>
  <c r="E893" i="6"/>
  <c r="C919" i="6"/>
  <c r="B1015" i="6"/>
  <c r="J1015" i="6"/>
  <c r="C1520" i="3"/>
  <c r="B23" i="6"/>
  <c r="B93" i="6"/>
  <c r="J106" i="6"/>
  <c r="B125" i="6"/>
  <c r="G151" i="6"/>
  <c r="F170" i="6"/>
  <c r="F176" i="6"/>
  <c r="H215" i="6"/>
  <c r="J247" i="6"/>
  <c r="G253" i="6"/>
  <c r="B266" i="6"/>
  <c r="H285" i="6"/>
  <c r="K304" i="6"/>
  <c r="B317" i="6"/>
  <c r="G317" i="6"/>
  <c r="B330" i="6"/>
  <c r="J336" i="6"/>
  <c r="J362" i="6"/>
  <c r="G368" i="6"/>
  <c r="I375" i="6"/>
  <c r="D381" i="6"/>
  <c r="H413" i="6"/>
  <c r="F439" i="6"/>
  <c r="H509" i="6"/>
  <c r="J522" i="6"/>
  <c r="D573" i="6"/>
  <c r="C605" i="6"/>
  <c r="C618" i="6"/>
  <c r="J624" i="6"/>
  <c r="K650" i="6"/>
  <c r="C669" i="6"/>
  <c r="K669" i="6"/>
  <c r="C682" i="6"/>
  <c r="F733" i="6"/>
  <c r="K778" i="6"/>
  <c r="G823" i="6"/>
  <c r="C829" i="6"/>
  <c r="E912" i="6"/>
  <c r="I957" i="6"/>
  <c r="K1021" i="6"/>
  <c r="F1053" i="6"/>
  <c r="K375" i="6"/>
  <c r="F381" i="6"/>
  <c r="E458" i="6"/>
  <c r="D464" i="6"/>
  <c r="I471" i="6"/>
  <c r="I503" i="6"/>
  <c r="E509" i="6"/>
  <c r="F535" i="6"/>
  <c r="B560" i="6"/>
  <c r="G567" i="6"/>
  <c r="C573" i="6"/>
  <c r="J592" i="6"/>
  <c r="B605" i="6"/>
  <c r="D637" i="6"/>
  <c r="H656" i="6"/>
  <c r="B663" i="6"/>
  <c r="H682" i="6"/>
  <c r="I695" i="6"/>
  <c r="H714" i="6"/>
  <c r="B720" i="6"/>
  <c r="D733" i="6"/>
  <c r="D765" i="6"/>
  <c r="H810" i="6"/>
  <c r="D823" i="6"/>
  <c r="H842" i="6"/>
  <c r="B855" i="6"/>
  <c r="B887" i="6"/>
  <c r="F906" i="6"/>
  <c r="B912" i="6"/>
  <c r="B1047" i="6"/>
  <c r="H1066" i="6"/>
  <c r="J1079" i="6"/>
  <c r="I1085" i="6"/>
  <c r="G1104" i="6"/>
  <c r="C1213" i="6"/>
  <c r="F1232" i="6"/>
  <c r="I1015" i="6"/>
  <c r="G1245" i="6"/>
  <c r="B1264" i="6"/>
  <c r="J1264" i="6"/>
  <c r="C1341" i="6"/>
  <c r="K1341" i="6"/>
  <c r="D1360" i="6"/>
  <c r="G1136" i="6"/>
  <c r="G1143" i="6"/>
  <c r="I1149" i="6"/>
  <c r="J1175" i="6"/>
  <c r="F1181" i="6"/>
  <c r="K1597" i="6"/>
  <c r="E1264" i="6"/>
  <c r="F1303" i="6"/>
  <c r="J1136" i="6"/>
  <c r="D1149" i="6"/>
  <c r="C1162" i="6"/>
  <c r="B1168" i="6"/>
  <c r="F1213" i="6"/>
  <c r="I727" i="6"/>
  <c r="H746" i="6"/>
  <c r="J752" i="6"/>
  <c r="F778" i="6"/>
  <c r="H784" i="6"/>
  <c r="J791" i="6"/>
  <c r="F810" i="6"/>
  <c r="B816" i="6"/>
  <c r="D829" i="6"/>
  <c r="E848" i="6"/>
  <c r="H874" i="6"/>
  <c r="D951" i="6"/>
  <c r="D989" i="6"/>
  <c r="D1021" i="6"/>
  <c r="J1047" i="6"/>
  <c r="B1104" i="6"/>
  <c r="K1226" i="6"/>
  <c r="B1181" i="6"/>
  <c r="J1181" i="6"/>
  <c r="F1200" i="6"/>
  <c r="B1277" i="6"/>
  <c r="J1277" i="6"/>
  <c r="D1309" i="6"/>
  <c r="C1322" i="6"/>
  <c r="K1322" i="6"/>
  <c r="H1431" i="6"/>
  <c r="B394" i="6"/>
  <c r="I407" i="6"/>
  <c r="H426" i="6"/>
  <c r="I432" i="6"/>
  <c r="G496" i="6"/>
  <c r="C503" i="6"/>
  <c r="G528" i="6"/>
  <c r="H554" i="6"/>
  <c r="J560" i="6"/>
  <c r="I567" i="6"/>
  <c r="B637" i="6"/>
  <c r="E650" i="6"/>
  <c r="E682" i="6"/>
  <c r="G720" i="6"/>
  <c r="G727" i="6"/>
  <c r="J784" i="6"/>
  <c r="I797" i="6"/>
  <c r="I823" i="6"/>
  <c r="C842" i="6"/>
  <c r="C874" i="6"/>
  <c r="E880" i="6"/>
  <c r="K893" i="6"/>
  <c r="J919" i="6"/>
  <c r="G944" i="6"/>
  <c r="K957" i="6"/>
  <c r="H970" i="6"/>
  <c r="H976" i="6"/>
  <c r="C1002" i="6"/>
  <c r="K1066" i="6"/>
  <c r="J1117" i="6"/>
  <c r="F1162" i="6"/>
  <c r="G1168" i="6"/>
  <c r="H1200" i="6"/>
  <c r="E1226" i="6"/>
  <c r="K1245" i="6"/>
  <c r="C1117" i="6"/>
  <c r="C1149" i="6"/>
  <c r="K1149" i="6"/>
  <c r="C1181" i="6"/>
  <c r="G1200" i="6"/>
  <c r="G1232" i="6"/>
  <c r="I1239" i="6"/>
  <c r="C1245" i="6"/>
  <c r="H1303" i="6"/>
  <c r="H1495" i="6"/>
  <c r="D1591" i="6"/>
  <c r="B400" i="6"/>
  <c r="D407" i="6"/>
  <c r="K471" i="6"/>
  <c r="H477" i="6"/>
  <c r="D503" i="6"/>
  <c r="F509" i="6"/>
  <c r="B522" i="6"/>
  <c r="I528" i="6"/>
  <c r="D541" i="6"/>
  <c r="F624" i="6"/>
  <c r="B631" i="6"/>
  <c r="C637" i="6"/>
  <c r="F682" i="6"/>
  <c r="I733" i="6"/>
  <c r="C746" i="6"/>
  <c r="B759" i="6"/>
  <c r="H778" i="6"/>
  <c r="D791" i="6"/>
  <c r="J829" i="6"/>
  <c r="G880" i="6"/>
  <c r="F893" i="6"/>
  <c r="B1008" i="6"/>
  <c r="F1021" i="6"/>
  <c r="C1034" i="6"/>
  <c r="F1066" i="6"/>
  <c r="D1181" i="6"/>
  <c r="J1207" i="6"/>
  <c r="G1015" i="6"/>
  <c r="E1245" i="6"/>
  <c r="C1258" i="6"/>
  <c r="K1258" i="6"/>
  <c r="G1271" i="6"/>
  <c r="E1277" i="6"/>
  <c r="D1296" i="6"/>
  <c r="E1015" i="6"/>
  <c r="I1258" i="6"/>
  <c r="F1264" i="6"/>
  <c r="D1264" i="6"/>
  <c r="C1264" i="6"/>
  <c r="K1264" i="6"/>
  <c r="I1271" i="6"/>
  <c r="D1277" i="6"/>
  <c r="C1277" i="6"/>
  <c r="K1277" i="6"/>
  <c r="F1290" i="6"/>
  <c r="H1296" i="6"/>
  <c r="D1303" i="6"/>
  <c r="D1322" i="6"/>
  <c r="I1328" i="6"/>
  <c r="G1335" i="6"/>
  <c r="E1341" i="6"/>
  <c r="B1354" i="6"/>
  <c r="J1354" i="6"/>
  <c r="H1373" i="6"/>
  <c r="D1386" i="6"/>
  <c r="C1386" i="6"/>
  <c r="K1386" i="6"/>
  <c r="D1399" i="6"/>
  <c r="C1424" i="6"/>
  <c r="K1424" i="6"/>
  <c r="I1431" i="6"/>
  <c r="G1437" i="6"/>
  <c r="C1488" i="6"/>
  <c r="K1488" i="6"/>
  <c r="I1495" i="6"/>
  <c r="G1578" i="6"/>
  <c r="E1584" i="6"/>
  <c r="C1584" i="6"/>
  <c r="K1584" i="6"/>
  <c r="I1591" i="6"/>
  <c r="B1610" i="6"/>
  <c r="J1610" i="6"/>
  <c r="G1616" i="6"/>
  <c r="D1623" i="6"/>
  <c r="B1207" i="6"/>
  <c r="F1226" i="6"/>
  <c r="C1232" i="6"/>
  <c r="K298" i="6"/>
  <c r="B1258" i="6"/>
  <c r="J1258" i="6"/>
  <c r="H1258" i="6"/>
  <c r="G1264" i="6"/>
  <c r="B1271" i="6"/>
  <c r="J1271" i="6"/>
  <c r="H1271" i="6"/>
  <c r="H1290" i="6"/>
  <c r="G1290" i="6"/>
  <c r="E1296" i="6"/>
  <c r="I1296" i="6"/>
  <c r="G1309" i="6"/>
  <c r="J1328" i="6"/>
  <c r="F1341" i="6"/>
  <c r="H1360" i="6"/>
  <c r="D1367" i="6"/>
  <c r="E1399" i="6"/>
  <c r="I1405" i="6"/>
  <c r="G1418" i="6"/>
  <c r="E1424" i="6"/>
  <c r="B1431" i="6"/>
  <c r="J1431" i="6"/>
  <c r="G1482" i="6"/>
  <c r="E1488" i="6"/>
  <c r="B1495" i="6"/>
  <c r="J1495" i="6"/>
  <c r="F1546" i="6"/>
  <c r="G1559" i="6"/>
  <c r="E1565" i="6"/>
  <c r="C1565" i="6"/>
  <c r="K1565" i="6"/>
  <c r="I1578" i="6"/>
  <c r="D1584" i="6"/>
  <c r="H1591" i="6"/>
  <c r="G1597" i="6"/>
  <c r="C1610" i="6"/>
  <c r="K1610" i="6"/>
  <c r="I1610" i="6"/>
  <c r="I1392" i="6"/>
  <c r="D1437" i="6"/>
  <c r="D1501" i="6"/>
  <c r="D1546" i="6"/>
  <c r="C1552" i="6"/>
  <c r="K1552" i="6"/>
  <c r="C1629" i="6"/>
  <c r="K1629" i="6"/>
  <c r="C1040" i="6"/>
  <c r="G1085" i="6"/>
  <c r="K1136" i="6"/>
  <c r="J1168" i="6"/>
  <c r="D1213" i="6"/>
  <c r="H1015" i="6"/>
  <c r="G1296" i="6"/>
  <c r="C1296" i="6"/>
  <c r="K1296" i="6"/>
  <c r="I1303" i="6"/>
  <c r="G1303" i="6"/>
  <c r="E1309" i="6"/>
  <c r="G1322" i="6"/>
  <c r="E1328" i="6"/>
  <c r="B1335" i="6"/>
  <c r="J1335" i="6"/>
  <c r="E1367" i="6"/>
  <c r="I1373" i="6"/>
  <c r="G1399" i="6"/>
  <c r="E1405" i="6"/>
  <c r="C1405" i="6"/>
  <c r="K1405" i="6"/>
  <c r="I1418" i="6"/>
  <c r="G1424" i="6"/>
  <c r="D1431" i="6"/>
  <c r="F1450" i="6"/>
  <c r="E1469" i="6"/>
  <c r="C1469" i="6"/>
  <c r="K1469" i="6"/>
  <c r="I1482" i="6"/>
  <c r="G1488" i="6"/>
  <c r="D1495" i="6"/>
  <c r="F1514" i="6"/>
  <c r="E1533" i="6"/>
  <c r="C1533" i="6"/>
  <c r="K1533" i="6"/>
  <c r="I1546" i="6"/>
  <c r="D1552" i="6"/>
  <c r="H1559" i="6"/>
  <c r="G1565" i="6"/>
  <c r="C1578" i="6"/>
  <c r="K1578" i="6"/>
  <c r="D1597" i="6"/>
  <c r="I1616" i="6"/>
  <c r="G1623" i="6"/>
  <c r="E1354" i="6"/>
  <c r="I1360" i="6"/>
  <c r="G1386" i="6"/>
  <c r="C1392" i="6"/>
  <c r="K1392" i="6"/>
  <c r="D1450" i="6"/>
  <c r="D1514" i="6"/>
  <c r="D1533" i="6"/>
  <c r="H1546" i="6"/>
  <c r="H1597" i="6"/>
  <c r="C1303" i="6"/>
  <c r="K1303" i="6"/>
  <c r="C1309" i="6"/>
  <c r="K1309" i="6"/>
  <c r="I1322" i="6"/>
  <c r="G1328" i="6"/>
  <c r="D1335" i="6"/>
  <c r="G1367" i="6"/>
  <c r="E1373" i="6"/>
  <c r="C1373" i="6"/>
  <c r="K1373" i="6"/>
  <c r="I1386" i="6"/>
  <c r="H1399" i="6"/>
  <c r="C1418" i="6"/>
  <c r="K1418" i="6"/>
  <c r="D1424" i="6"/>
  <c r="C1437" i="6"/>
  <c r="K1437" i="6"/>
  <c r="I1450" i="6"/>
  <c r="G1450" i="6"/>
  <c r="D1456" i="6"/>
  <c r="H1463" i="6"/>
  <c r="C1482" i="6"/>
  <c r="K1482" i="6"/>
  <c r="D1488" i="6"/>
  <c r="C1501" i="6"/>
  <c r="K1501" i="6"/>
  <c r="I1514" i="6"/>
  <c r="G1514" i="6"/>
  <c r="D1520" i="6"/>
  <c r="H1527" i="6"/>
  <c r="G1533" i="6"/>
  <c r="C1546" i="6"/>
  <c r="K1546" i="6"/>
  <c r="D1565" i="6"/>
  <c r="C1616" i="6"/>
  <c r="K1616" i="6"/>
  <c r="F1258" i="6"/>
  <c r="F1271" i="6"/>
  <c r="D1290" i="6"/>
  <c r="F1296" i="6"/>
  <c r="B1303" i="6"/>
  <c r="J1303" i="6"/>
  <c r="B1322" i="6"/>
  <c r="J1322" i="6"/>
  <c r="H1328" i="6"/>
  <c r="G1354" i="6"/>
  <c r="E1360" i="6"/>
  <c r="C1360" i="6"/>
  <c r="K1360" i="6"/>
  <c r="I1367" i="6"/>
  <c r="F1373" i="6"/>
  <c r="B1399" i="6"/>
  <c r="J1399" i="6"/>
  <c r="D1418" i="6"/>
  <c r="I1424" i="6"/>
  <c r="G1431" i="6"/>
  <c r="E1437" i="6"/>
  <c r="H1450" i="6"/>
  <c r="G1456" i="6"/>
  <c r="C1463" i="6"/>
  <c r="K1463" i="6"/>
  <c r="D1482" i="6"/>
  <c r="I1488" i="6"/>
  <c r="G1495" i="6"/>
  <c r="E1501" i="6"/>
  <c r="H1514" i="6"/>
  <c r="G1520" i="6"/>
  <c r="C1527" i="6"/>
  <c r="K1527" i="6"/>
  <c r="H1565" i="6"/>
  <c r="G1610" i="6"/>
  <c r="C1623" i="6"/>
  <c r="K1623" i="6"/>
  <c r="H349" i="6"/>
  <c r="B151" i="6"/>
  <c r="I1079" i="3"/>
  <c r="I1085" i="3"/>
  <c r="I1072" i="3"/>
  <c r="G1085" i="3"/>
  <c r="G1079" i="3"/>
  <c r="K1021" i="3"/>
  <c r="K1015" i="3"/>
  <c r="I1008" i="3"/>
  <c r="G989" i="3"/>
  <c r="E1610" i="6"/>
  <c r="B1616" i="6"/>
  <c r="J1616" i="6"/>
  <c r="F1610" i="6"/>
  <c r="G1629" i="6"/>
  <c r="I1629" i="6"/>
  <c r="E1623" i="6"/>
  <c r="B1629" i="6"/>
  <c r="J1629" i="6"/>
  <c r="F1623" i="6"/>
  <c r="B1591" i="6"/>
  <c r="J1591" i="6"/>
  <c r="F1597" i="6"/>
  <c r="B1578" i="6"/>
  <c r="J1578" i="6"/>
  <c r="F1584" i="6"/>
  <c r="E1591" i="6"/>
  <c r="I1597" i="6"/>
  <c r="E1578" i="6"/>
  <c r="I1584" i="6"/>
  <c r="F1591" i="6"/>
  <c r="B1597" i="6"/>
  <c r="J1597" i="6"/>
  <c r="B1584" i="6"/>
  <c r="J1584" i="6"/>
  <c r="B1559" i="6"/>
  <c r="J1559" i="6"/>
  <c r="F1565" i="6"/>
  <c r="B1546" i="6"/>
  <c r="J1546" i="6"/>
  <c r="F1552" i="6"/>
  <c r="E1559" i="6"/>
  <c r="I1565" i="6"/>
  <c r="E1546" i="6"/>
  <c r="I1552" i="6"/>
  <c r="F1559" i="6"/>
  <c r="B1565" i="6"/>
  <c r="J1565" i="6"/>
  <c r="B1552" i="6"/>
  <c r="J1552" i="6"/>
  <c r="B1527" i="6"/>
  <c r="J1527" i="6"/>
  <c r="F1533" i="6"/>
  <c r="B1514" i="6"/>
  <c r="J1514" i="6"/>
  <c r="F1520" i="6"/>
  <c r="E1527" i="6"/>
  <c r="I1533" i="6"/>
  <c r="E1514" i="6"/>
  <c r="I1520" i="6"/>
  <c r="F1527" i="6"/>
  <c r="B1533" i="6"/>
  <c r="J1533" i="6"/>
  <c r="B1520" i="6"/>
  <c r="J1520" i="6"/>
  <c r="E1482" i="6"/>
  <c r="B1488" i="6"/>
  <c r="J1488" i="6"/>
  <c r="F1482" i="6"/>
  <c r="G1501" i="6"/>
  <c r="H1501" i="6"/>
  <c r="I1501" i="6"/>
  <c r="E1495" i="6"/>
  <c r="B1501" i="6"/>
  <c r="J1501" i="6"/>
  <c r="F1495" i="6"/>
  <c r="B1463" i="6"/>
  <c r="J1463" i="6"/>
  <c r="F1469" i="6"/>
  <c r="B1450" i="6"/>
  <c r="J1450" i="6"/>
  <c r="F1456" i="6"/>
  <c r="G1469" i="6"/>
  <c r="E1463" i="6"/>
  <c r="I1469" i="6"/>
  <c r="E1450" i="6"/>
  <c r="I1456" i="6"/>
  <c r="F1463" i="6"/>
  <c r="B1469" i="6"/>
  <c r="J1469" i="6"/>
  <c r="B1456" i="6"/>
  <c r="J1456" i="6"/>
  <c r="E1418" i="6"/>
  <c r="B1424" i="6"/>
  <c r="J1424" i="6"/>
  <c r="F1418" i="6"/>
  <c r="H1437" i="6"/>
  <c r="I1437" i="6"/>
  <c r="E1431" i="6"/>
  <c r="B1437" i="6"/>
  <c r="J1437" i="6"/>
  <c r="F1431" i="6"/>
  <c r="F1405" i="6"/>
  <c r="B1386" i="6"/>
  <c r="J1386" i="6"/>
  <c r="F1392" i="6"/>
  <c r="C1399" i="6"/>
  <c r="K1399" i="6"/>
  <c r="G1405" i="6"/>
  <c r="G1392" i="6"/>
  <c r="H1405" i="6"/>
  <c r="F1399" i="6"/>
  <c r="B1405" i="6"/>
  <c r="J1405" i="6"/>
  <c r="F1386" i="6"/>
  <c r="B1392" i="6"/>
  <c r="J1392" i="6"/>
  <c r="C1367" i="6"/>
  <c r="K1367" i="6"/>
  <c r="G1373" i="6"/>
  <c r="C1354" i="6"/>
  <c r="K1354" i="6"/>
  <c r="G1360" i="6"/>
  <c r="F1367" i="6"/>
  <c r="B1373" i="6"/>
  <c r="J1373" i="6"/>
  <c r="F1354" i="6"/>
  <c r="B1360" i="6"/>
  <c r="J1360" i="6"/>
  <c r="E1322" i="6"/>
  <c r="B1328" i="6"/>
  <c r="F1322" i="6"/>
  <c r="G1341" i="6"/>
  <c r="H1341" i="6"/>
  <c r="I1341" i="6"/>
  <c r="E1335" i="6"/>
  <c r="B1341" i="6"/>
  <c r="J1341" i="6"/>
  <c r="F1335" i="6"/>
  <c r="E1290" i="6"/>
  <c r="F1309" i="6"/>
  <c r="E1303" i="6"/>
  <c r="I1309" i="6"/>
  <c r="B1290" i="6"/>
  <c r="J1290" i="6"/>
  <c r="F1277" i="6"/>
  <c r="D1258" i="6"/>
  <c r="D1271" i="6"/>
  <c r="G1277" i="6"/>
  <c r="E1258" i="6"/>
  <c r="H1264" i="6"/>
  <c r="E1271" i="6"/>
  <c r="H1277" i="6"/>
  <c r="I1264" i="6"/>
  <c r="I1277" i="6"/>
  <c r="D1239" i="6"/>
  <c r="H1213" i="6"/>
  <c r="E1181" i="6"/>
  <c r="D1168" i="6"/>
  <c r="E1136" i="6"/>
  <c r="D1111" i="6"/>
  <c r="G1111" i="6"/>
  <c r="E1098" i="6"/>
  <c r="D1079" i="6"/>
  <c r="I1079" i="6"/>
  <c r="E1072" i="6"/>
  <c r="D1053" i="6"/>
  <c r="E1053" i="6"/>
  <c r="D1040" i="6"/>
  <c r="H957" i="6"/>
  <c r="D919" i="6"/>
  <c r="D880" i="6"/>
  <c r="D861" i="6"/>
  <c r="F861" i="6"/>
  <c r="D816" i="6"/>
  <c r="D727" i="6"/>
  <c r="F714" i="6"/>
  <c r="H663" i="6"/>
  <c r="D663" i="6"/>
  <c r="E663" i="6"/>
  <c r="D560" i="6"/>
  <c r="E522" i="6"/>
  <c r="D522" i="6"/>
  <c r="H381" i="6"/>
  <c r="F343" i="6"/>
  <c r="D311" i="6"/>
  <c r="D298" i="6"/>
  <c r="H298" i="6"/>
  <c r="E298" i="6"/>
  <c r="D247" i="6"/>
  <c r="D240" i="6"/>
  <c r="D170" i="6"/>
  <c r="E170" i="6"/>
  <c r="D87" i="6"/>
  <c r="G42" i="6"/>
  <c r="D42" i="6"/>
  <c r="B1002" i="3"/>
  <c r="J1002" i="3"/>
  <c r="B1008" i="3"/>
  <c r="J1008" i="3"/>
  <c r="D1008" i="3"/>
  <c r="B1015" i="3"/>
  <c r="J1015" i="3"/>
  <c r="H1015" i="3"/>
  <c r="B1034" i="3"/>
  <c r="J1034" i="3"/>
  <c r="H1034" i="3"/>
  <c r="B1040" i="3"/>
  <c r="J1040" i="3"/>
  <c r="J1047" i="3"/>
  <c r="B1053" i="3"/>
  <c r="J1053" i="3"/>
  <c r="J1437" i="3"/>
  <c r="H1309" i="3"/>
  <c r="F1584" i="3"/>
  <c r="K983" i="3"/>
  <c r="C1015" i="3"/>
  <c r="C1021" i="3"/>
  <c r="E1021" i="3"/>
  <c r="C1040" i="3"/>
  <c r="K1040" i="3"/>
  <c r="K1072" i="3"/>
  <c r="C1079" i="3"/>
  <c r="K1085" i="3"/>
  <c r="C1098" i="3"/>
  <c r="K1104" i="3"/>
  <c r="K1117" i="3"/>
  <c r="C1143" i="3"/>
  <c r="C1149" i="3"/>
  <c r="C1175" i="3"/>
  <c r="K1194" i="3"/>
  <c r="C1207" i="3"/>
  <c r="C1213" i="3"/>
  <c r="K1226" i="3"/>
  <c r="K1232" i="3"/>
  <c r="C1239" i="3"/>
  <c r="C1245" i="3"/>
  <c r="K1258" i="3"/>
  <c r="C1264" i="3"/>
  <c r="K1264" i="3"/>
  <c r="C1277" i="3"/>
  <c r="K1277" i="3"/>
  <c r="C1303" i="3"/>
  <c r="C1309" i="3"/>
  <c r="K1328" i="3"/>
  <c r="C1335" i="3"/>
  <c r="K1354" i="3"/>
  <c r="K1360" i="3"/>
  <c r="K1367" i="3"/>
  <c r="C1373" i="3"/>
  <c r="K1373" i="3"/>
  <c r="C1386" i="3"/>
  <c r="E1392" i="3"/>
  <c r="K1399" i="3"/>
  <c r="I1399" i="3"/>
  <c r="E1405" i="3"/>
  <c r="C1418" i="3"/>
  <c r="K1418" i="3"/>
  <c r="C1424" i="3"/>
  <c r="K1424" i="3"/>
  <c r="C1431" i="3"/>
  <c r="C1450" i="3"/>
  <c r="K1450" i="3"/>
  <c r="C1469" i="3"/>
  <c r="K1469" i="3"/>
  <c r="K1482" i="3"/>
  <c r="K1488" i="3"/>
  <c r="C1495" i="3"/>
  <c r="K1495" i="3"/>
  <c r="C1501" i="3"/>
  <c r="K1501" i="3"/>
  <c r="C1514" i="3"/>
  <c r="C1527" i="3"/>
  <c r="K1527" i="3"/>
  <c r="K1552" i="3"/>
  <c r="K1559" i="3"/>
  <c r="C1565" i="3"/>
  <c r="K1565" i="3"/>
  <c r="K1578" i="3"/>
  <c r="C1584" i="3"/>
  <c r="K1584" i="3"/>
  <c r="C1591" i="3"/>
  <c r="C1597" i="3"/>
  <c r="K1597" i="3"/>
  <c r="C1623" i="3"/>
  <c r="K1623" i="3"/>
  <c r="C1629" i="3"/>
  <c r="K1629" i="3"/>
  <c r="G1008" i="3"/>
  <c r="G1104" i="3"/>
  <c r="K1213" i="3"/>
  <c r="K1245" i="3"/>
  <c r="G1296" i="3"/>
  <c r="G1424" i="3"/>
  <c r="B1495" i="3"/>
  <c r="B1514" i="3"/>
  <c r="J1552" i="3"/>
  <c r="F1597" i="3"/>
  <c r="H1623" i="3"/>
  <c r="G1143" i="3"/>
  <c r="E1162" i="3"/>
  <c r="E1226" i="3"/>
  <c r="E1309" i="3"/>
  <c r="G1328" i="3"/>
  <c r="E1514" i="3"/>
  <c r="E1597" i="3"/>
  <c r="E976" i="3"/>
  <c r="E1066" i="3"/>
  <c r="E1117" i="3"/>
  <c r="E1130" i="3"/>
  <c r="E1149" i="3"/>
  <c r="G1168" i="3"/>
  <c r="E1200" i="3"/>
  <c r="G1264" i="3"/>
  <c r="G1290" i="3"/>
  <c r="E1527" i="3"/>
  <c r="J1591" i="3"/>
  <c r="B1066" i="3"/>
  <c r="J1066" i="3"/>
  <c r="D1066" i="3"/>
  <c r="B1072" i="3"/>
  <c r="J1072" i="3"/>
  <c r="D1079" i="3"/>
  <c r="B1098" i="3"/>
  <c r="J1098" i="3"/>
  <c r="B1104" i="3"/>
  <c r="J1104" i="3"/>
  <c r="D1104" i="3"/>
  <c r="B1111" i="3"/>
  <c r="J1111" i="3"/>
  <c r="B1117" i="3"/>
  <c r="J1117" i="3"/>
  <c r="B1130" i="3"/>
  <c r="J1130" i="3"/>
  <c r="D1136" i="3"/>
  <c r="B1162" i="3"/>
  <c r="J1162" i="3"/>
  <c r="B1168" i="3"/>
  <c r="J1168" i="3"/>
  <c r="D1168" i="3"/>
  <c r="B1181" i="3"/>
  <c r="J1181" i="3"/>
  <c r="F1181" i="3"/>
  <c r="D1181" i="3"/>
  <c r="B1194" i="3"/>
  <c r="J1194" i="3"/>
  <c r="B1200" i="3"/>
  <c r="J1200" i="3"/>
  <c r="D1200" i="3"/>
  <c r="B1207" i="3"/>
  <c r="J1207" i="3"/>
  <c r="B1213" i="3"/>
  <c r="J1213" i="3"/>
  <c r="H1213" i="3"/>
  <c r="F1213" i="3"/>
  <c r="H1232" i="3"/>
  <c r="B1245" i="3"/>
  <c r="J1245" i="3"/>
  <c r="B1258" i="3"/>
  <c r="J1258" i="3"/>
  <c r="B1264" i="3"/>
  <c r="J1264" i="3"/>
  <c r="D1264" i="3"/>
  <c r="B1271" i="3"/>
  <c r="J1271" i="3"/>
  <c r="B1277" i="3"/>
  <c r="J1277" i="3"/>
  <c r="B1290" i="3"/>
  <c r="J1290" i="3"/>
  <c r="D1296" i="3"/>
  <c r="B1322" i="3"/>
  <c r="J1322" i="3"/>
  <c r="F1322" i="3"/>
  <c r="D1322" i="3"/>
  <c r="B1328" i="3"/>
  <c r="J1328" i="3"/>
  <c r="B1335" i="3"/>
  <c r="J1335" i="3"/>
  <c r="B1354" i="3"/>
  <c r="J1354" i="3"/>
  <c r="D1354" i="3"/>
  <c r="B1360" i="3"/>
  <c r="J1360" i="3"/>
  <c r="D1360" i="3"/>
  <c r="B1367" i="3"/>
  <c r="J1367" i="3"/>
  <c r="B1373" i="3"/>
  <c r="J1373" i="3"/>
  <c r="B1386" i="3"/>
  <c r="J1386" i="3"/>
  <c r="F1386" i="3"/>
  <c r="B1392" i="3"/>
  <c r="J1392" i="3"/>
  <c r="B1399" i="3"/>
  <c r="J1399" i="3"/>
  <c r="B1405" i="3"/>
  <c r="J1405" i="3"/>
  <c r="B1418" i="3"/>
  <c r="J1418" i="3"/>
  <c r="B1424" i="3"/>
  <c r="J1424" i="3"/>
  <c r="B1431" i="3"/>
  <c r="J1431" i="3"/>
  <c r="B1437" i="3"/>
  <c r="H1437" i="3"/>
  <c r="B1450" i="3"/>
  <c r="J1450" i="3"/>
  <c r="B1463" i="3"/>
  <c r="J1463" i="3"/>
  <c r="J1482" i="3"/>
  <c r="H1482" i="3"/>
  <c r="F1488" i="3"/>
  <c r="J1495" i="3"/>
  <c r="F1501" i="3"/>
  <c r="J1514" i="3"/>
  <c r="J1520" i="3"/>
  <c r="F1520" i="3"/>
  <c r="B1527" i="3"/>
  <c r="J1527" i="3"/>
  <c r="B1533" i="3"/>
  <c r="J1533" i="3"/>
  <c r="B1546" i="3"/>
  <c r="J1546" i="3"/>
  <c r="B1552" i="3"/>
  <c r="B1565" i="3"/>
  <c r="J1565" i="3"/>
  <c r="B1578" i="3"/>
  <c r="J1578" i="3"/>
  <c r="B1584" i="3"/>
  <c r="J1584" i="3"/>
  <c r="D1584" i="3"/>
  <c r="B1591" i="3"/>
  <c r="B1597" i="3"/>
  <c r="J1597" i="3"/>
  <c r="D1597" i="3"/>
  <c r="B1610" i="3"/>
  <c r="J1610" i="3"/>
  <c r="B1520" i="3"/>
  <c r="G1559" i="3"/>
  <c r="H1610" i="3"/>
  <c r="G1629" i="3"/>
  <c r="G1047" i="3"/>
  <c r="G1053" i="3"/>
  <c r="G1066" i="3"/>
  <c r="G1200" i="3"/>
  <c r="G1360" i="3"/>
  <c r="G1463" i="3"/>
  <c r="H1495" i="3"/>
  <c r="G1565" i="3"/>
  <c r="G1245" i="3"/>
  <c r="B1482" i="3"/>
  <c r="G1514" i="3"/>
  <c r="D1021" i="3"/>
  <c r="H1424" i="3"/>
  <c r="H1021" i="3"/>
  <c r="H1130" i="3"/>
  <c r="H1200" i="3"/>
  <c r="E1335" i="3"/>
  <c r="F1002" i="3"/>
  <c r="D1085" i="3"/>
  <c r="D1162" i="3"/>
  <c r="D1290" i="3"/>
  <c r="D1328" i="3"/>
  <c r="D1386" i="3"/>
  <c r="H1002" i="3"/>
  <c r="F1373" i="3"/>
  <c r="F1008" i="3"/>
  <c r="D1015" i="3"/>
  <c r="H1085" i="3"/>
  <c r="F1104" i="3"/>
  <c r="D1194" i="3"/>
  <c r="F1053" i="3"/>
  <c r="F989" i="3"/>
  <c r="H1008" i="3"/>
  <c r="D1053" i="3"/>
  <c r="D1117" i="3"/>
  <c r="H1354" i="3"/>
  <c r="D304" i="3"/>
  <c r="F1111" i="3"/>
  <c r="F1034" i="3"/>
  <c r="D1040" i="3"/>
  <c r="F1072" i="3"/>
  <c r="F1079" i="3"/>
  <c r="F1117" i="3"/>
  <c r="D1149" i="3"/>
  <c r="F1162" i="3"/>
  <c r="F1290" i="3"/>
  <c r="D1309" i="3"/>
  <c r="D1335" i="3"/>
  <c r="F1341" i="3"/>
  <c r="H1373" i="3"/>
  <c r="H1405" i="3"/>
  <c r="D1418" i="3"/>
  <c r="F1431" i="3"/>
  <c r="H1488" i="3"/>
  <c r="D1495" i="3"/>
  <c r="F1527" i="3"/>
  <c r="H1149" i="3"/>
  <c r="H1168" i="3"/>
  <c r="D1232" i="3"/>
  <c r="F1245" i="3"/>
  <c r="H1399" i="3"/>
  <c r="H1456" i="3"/>
  <c r="D1546" i="3"/>
  <c r="H1591" i="3"/>
  <c r="D1610" i="3"/>
  <c r="H1111" i="3"/>
  <c r="D1239" i="3"/>
  <c r="H1258" i="3"/>
  <c r="F1271" i="3"/>
  <c r="H1341" i="3"/>
  <c r="H1392" i="3"/>
  <c r="D1405" i="3"/>
  <c r="H1450" i="3"/>
  <c r="D1482" i="3"/>
  <c r="H1501" i="3"/>
  <c r="F1533" i="3"/>
  <c r="D1431" i="3"/>
  <c r="D1591" i="3"/>
  <c r="D1002" i="3"/>
  <c r="F1047" i="3"/>
  <c r="F1066" i="3"/>
  <c r="D1072" i="3"/>
  <c r="D1175" i="3"/>
  <c r="H1226" i="3"/>
  <c r="D1245" i="3"/>
  <c r="H1290" i="3"/>
  <c r="F1367" i="3"/>
  <c r="D1399" i="3"/>
  <c r="F1424" i="3"/>
  <c r="D1437" i="3"/>
  <c r="H1463" i="3"/>
  <c r="H1552" i="3"/>
  <c r="H1559" i="3"/>
  <c r="H1565" i="3"/>
  <c r="E1533" i="3"/>
  <c r="H1098" i="3"/>
  <c r="H1136" i="3"/>
  <c r="H1322" i="3"/>
  <c r="H1431" i="3"/>
  <c r="D1450" i="3"/>
  <c r="F1200" i="3"/>
  <c r="D1226" i="3"/>
  <c r="F1258" i="3"/>
  <c r="D1303" i="3"/>
  <c r="D1341" i="3"/>
  <c r="D1367" i="3"/>
  <c r="D1424" i="3"/>
  <c r="F1450" i="3"/>
  <c r="D1456" i="3"/>
  <c r="D1501" i="3"/>
  <c r="D1565" i="3"/>
  <c r="F1578" i="3"/>
  <c r="D1629" i="3"/>
  <c r="D1143" i="3"/>
  <c r="D1392" i="3"/>
  <c r="F976" i="3"/>
  <c r="F1021" i="3"/>
  <c r="F1040" i="3"/>
  <c r="H1066" i="3"/>
  <c r="H1175" i="3"/>
  <c r="H1207" i="3"/>
  <c r="H1245" i="3"/>
  <c r="F1264" i="3"/>
  <c r="F1392" i="3"/>
  <c r="H1616" i="3"/>
  <c r="H1072" i="3"/>
  <c r="D1130" i="3"/>
  <c r="H1162" i="3"/>
  <c r="F1239" i="3"/>
  <c r="H1335" i="3"/>
  <c r="I970" i="3"/>
  <c r="G976" i="3"/>
  <c r="G1021" i="3"/>
  <c r="H1040" i="3"/>
  <c r="H1047" i="3"/>
  <c r="E1053" i="3"/>
  <c r="E1072" i="3"/>
  <c r="G1130" i="3"/>
  <c r="E1136" i="3"/>
  <c r="H1143" i="3"/>
  <c r="I1175" i="3"/>
  <c r="H1181" i="3"/>
  <c r="I1194" i="3"/>
  <c r="F1226" i="3"/>
  <c r="G1258" i="3"/>
  <c r="H1296" i="3"/>
  <c r="H1303" i="3"/>
  <c r="I1354" i="3"/>
  <c r="F1360" i="3"/>
  <c r="E1386" i="3"/>
  <c r="G1405" i="3"/>
  <c r="E1431" i="3"/>
  <c r="F1456" i="3"/>
  <c r="G1501" i="3"/>
  <c r="F1514" i="3"/>
  <c r="H1546" i="3"/>
  <c r="E1552" i="3"/>
  <c r="E1450" i="3"/>
  <c r="E1488" i="3"/>
  <c r="E1501" i="3"/>
  <c r="E1520" i="3"/>
  <c r="E1559" i="3"/>
  <c r="G1597" i="3"/>
  <c r="E1610" i="3"/>
  <c r="G1623" i="3"/>
  <c r="E1629" i="3"/>
  <c r="G1194" i="3"/>
  <c r="G1213" i="3"/>
  <c r="H1239" i="3"/>
  <c r="I1245" i="3"/>
  <c r="G1271" i="3"/>
  <c r="F1277" i="3"/>
  <c r="E1296" i="3"/>
  <c r="G1309" i="3"/>
  <c r="F1328" i="3"/>
  <c r="H1360" i="3"/>
  <c r="G1367" i="3"/>
  <c r="E1399" i="3"/>
  <c r="I1405" i="3"/>
  <c r="I1450" i="3"/>
  <c r="E1469" i="3"/>
  <c r="E1482" i="3"/>
  <c r="I1495" i="3"/>
  <c r="H1514" i="3"/>
  <c r="F1546" i="3"/>
  <c r="I1559" i="3"/>
  <c r="E1079" i="3"/>
  <c r="H1079" i="3"/>
  <c r="F1085" i="3"/>
  <c r="F1098" i="3"/>
  <c r="E1111" i="3"/>
  <c r="F1130" i="3"/>
  <c r="E1168" i="3"/>
  <c r="E1175" i="3"/>
  <c r="F1194" i="3"/>
  <c r="I1200" i="3"/>
  <c r="F1207" i="3"/>
  <c r="E1239" i="3"/>
  <c r="I1277" i="3"/>
  <c r="H1328" i="3"/>
  <c r="G1354" i="3"/>
  <c r="I1360" i="3"/>
  <c r="F1399" i="3"/>
  <c r="H1418" i="3"/>
  <c r="F1437" i="3"/>
  <c r="F1469" i="3"/>
  <c r="E1495" i="3"/>
  <c r="H1520" i="3"/>
  <c r="I1533" i="3"/>
  <c r="I1546" i="3"/>
  <c r="G1591" i="3"/>
  <c r="I1610" i="3"/>
  <c r="G1616" i="3"/>
  <c r="G1386" i="3"/>
  <c r="G1392" i="3"/>
  <c r="F1405" i="3"/>
  <c r="F1418" i="3"/>
  <c r="G1431" i="3"/>
  <c r="I1463" i="3"/>
  <c r="I1469" i="3"/>
  <c r="G1533" i="3"/>
  <c r="F1552" i="3"/>
  <c r="H1578" i="3"/>
  <c r="F1591" i="3"/>
  <c r="H1597" i="3"/>
  <c r="H1629" i="3"/>
  <c r="I1623" i="3"/>
  <c r="D48" i="6"/>
  <c r="B87" i="6"/>
  <c r="J87" i="6"/>
  <c r="E106" i="6"/>
  <c r="G125" i="6"/>
  <c r="C61" i="6"/>
  <c r="K61" i="6"/>
  <c r="G10" i="6"/>
  <c r="I29" i="6"/>
  <c r="H42" i="6"/>
  <c r="D61" i="6"/>
  <c r="C119" i="6"/>
  <c r="K119" i="6"/>
  <c r="F151" i="6"/>
  <c r="F311" i="6"/>
  <c r="B29" i="6"/>
  <c r="J29" i="6"/>
  <c r="I42" i="6"/>
  <c r="D119" i="6"/>
  <c r="F138" i="6"/>
  <c r="I157" i="6"/>
  <c r="E266" i="6"/>
  <c r="I285" i="6"/>
  <c r="B16" i="6"/>
  <c r="J16" i="6"/>
  <c r="I87" i="6"/>
  <c r="D106" i="6"/>
  <c r="G138" i="6"/>
  <c r="B157" i="6"/>
  <c r="J157" i="6"/>
  <c r="K317" i="6"/>
  <c r="K272" i="6"/>
  <c r="G349" i="6"/>
  <c r="H311" i="6"/>
  <c r="J343" i="6"/>
  <c r="D304" i="6"/>
  <c r="D317" i="6"/>
  <c r="F362" i="6"/>
  <c r="F407" i="6"/>
  <c r="I413" i="6"/>
  <c r="E432" i="6"/>
  <c r="D445" i="6"/>
  <c r="K458" i="6"/>
  <c r="I464" i="6"/>
  <c r="I477" i="6"/>
  <c r="C535" i="6"/>
  <c r="F573" i="6"/>
  <c r="H599" i="6"/>
  <c r="D605" i="6"/>
  <c r="H631" i="6"/>
  <c r="B669" i="6"/>
  <c r="E695" i="6"/>
  <c r="K695" i="6"/>
  <c r="I720" i="6"/>
  <c r="F765" i="6"/>
  <c r="E176" i="6"/>
  <c r="G221" i="6"/>
  <c r="E247" i="6"/>
  <c r="E304" i="6"/>
  <c r="E317" i="6"/>
  <c r="J368" i="6"/>
  <c r="H368" i="6"/>
  <c r="D375" i="6"/>
  <c r="F394" i="6"/>
  <c r="G407" i="6"/>
  <c r="B413" i="6"/>
  <c r="J413" i="6"/>
  <c r="E445" i="6"/>
  <c r="D458" i="6"/>
  <c r="H490" i="6"/>
  <c r="E503" i="6"/>
  <c r="G573" i="6"/>
  <c r="E605" i="6"/>
  <c r="I631" i="6"/>
  <c r="G631" i="6"/>
  <c r="C650" i="6"/>
  <c r="I650" i="6"/>
  <c r="D688" i="6"/>
  <c r="H701" i="6"/>
  <c r="F701" i="6"/>
  <c r="J720" i="6"/>
  <c r="K720" i="6"/>
  <c r="B746" i="6"/>
  <c r="J746" i="6"/>
  <c r="D202" i="6"/>
  <c r="C330" i="6"/>
  <c r="K330" i="6"/>
  <c r="F336" i="6"/>
  <c r="F349" i="6"/>
  <c r="G362" i="6"/>
  <c r="I368" i="6"/>
  <c r="E375" i="6"/>
  <c r="G394" i="6"/>
  <c r="I400" i="6"/>
  <c r="H407" i="6"/>
  <c r="C413" i="6"/>
  <c r="K413" i="6"/>
  <c r="G432" i="6"/>
  <c r="F445" i="6"/>
  <c r="J471" i="6"/>
  <c r="K490" i="6"/>
  <c r="I490" i="6"/>
  <c r="F503" i="6"/>
  <c r="I535" i="6"/>
  <c r="H573" i="6"/>
  <c r="H586" i="6"/>
  <c r="I586" i="6"/>
  <c r="B599" i="6"/>
  <c r="F618" i="6"/>
  <c r="J631" i="6"/>
  <c r="D650" i="6"/>
  <c r="J650" i="6"/>
  <c r="I701" i="6"/>
  <c r="G701" i="6"/>
  <c r="D720" i="6"/>
  <c r="H765" i="6"/>
  <c r="H394" i="6"/>
  <c r="B535" i="6"/>
  <c r="J535" i="6"/>
  <c r="C631" i="6"/>
  <c r="F663" i="6"/>
  <c r="B701" i="6"/>
  <c r="E720" i="6"/>
  <c r="I765" i="6"/>
  <c r="K400" i="6"/>
  <c r="C586" i="6"/>
  <c r="K586" i="6"/>
  <c r="F592" i="6"/>
  <c r="G624" i="6"/>
  <c r="D631" i="6"/>
  <c r="G663" i="6"/>
  <c r="C701" i="6"/>
  <c r="F759" i="6"/>
  <c r="I240" i="6"/>
  <c r="G336" i="6"/>
  <c r="F375" i="6"/>
  <c r="I381" i="6"/>
  <c r="D413" i="6"/>
  <c r="E189" i="6"/>
  <c r="C215" i="6"/>
  <c r="K215" i="6"/>
  <c r="F234" i="6"/>
  <c r="H266" i="6"/>
  <c r="D285" i="6"/>
  <c r="I311" i="6"/>
  <c r="C343" i="6"/>
  <c r="K343" i="6"/>
  <c r="B426" i="6"/>
  <c r="J426" i="6"/>
  <c r="I439" i="6"/>
  <c r="I496" i="6"/>
  <c r="B567" i="6"/>
  <c r="J567" i="6"/>
  <c r="K573" i="6"/>
  <c r="G592" i="6"/>
  <c r="D682" i="6"/>
  <c r="F695" i="6"/>
  <c r="B714" i="6"/>
  <c r="C272" i="6"/>
  <c r="K285" i="6"/>
  <c r="I298" i="6"/>
  <c r="B381" i="6"/>
  <c r="D400" i="6"/>
  <c r="C426" i="6"/>
  <c r="K432" i="6"/>
  <c r="B439" i="6"/>
  <c r="G464" i="6"/>
  <c r="G477" i="6"/>
  <c r="E528" i="6"/>
  <c r="F541" i="6"/>
  <c r="E560" i="6"/>
  <c r="J605" i="6"/>
  <c r="K624" i="6"/>
  <c r="I624" i="6"/>
  <c r="E656" i="6"/>
  <c r="K663" i="6"/>
  <c r="H669" i="6"/>
  <c r="G695" i="6"/>
  <c r="C714" i="6"/>
  <c r="D330" i="6"/>
  <c r="J170" i="6"/>
  <c r="C285" i="6"/>
  <c r="B368" i="6"/>
  <c r="I183" i="6"/>
  <c r="G208" i="6"/>
  <c r="I253" i="6"/>
  <c r="G279" i="6"/>
  <c r="B298" i="6"/>
  <c r="J298" i="6"/>
  <c r="D343" i="6"/>
  <c r="E362" i="6"/>
  <c r="E407" i="6"/>
  <c r="F426" i="6"/>
  <c r="J458" i="6"/>
  <c r="C477" i="6"/>
  <c r="B490" i="6"/>
  <c r="G554" i="6"/>
  <c r="F560" i="6"/>
  <c r="E573" i="6"/>
  <c r="G586" i="6"/>
  <c r="I592" i="6"/>
  <c r="K605" i="6"/>
  <c r="E624" i="6"/>
  <c r="F650" i="6"/>
  <c r="J688" i="6"/>
  <c r="D695" i="6"/>
  <c r="J695" i="6"/>
  <c r="D509" i="6"/>
  <c r="C522" i="6"/>
  <c r="K522" i="6"/>
  <c r="C541" i="6"/>
  <c r="K541" i="6"/>
  <c r="E554" i="6"/>
  <c r="I605" i="6"/>
  <c r="E618" i="6"/>
  <c r="H624" i="6"/>
  <c r="F631" i="6"/>
  <c r="G650" i="6"/>
  <c r="H720" i="6"/>
  <c r="E759" i="6"/>
  <c r="G765" i="6"/>
  <c r="E765" i="6"/>
  <c r="B778" i="6"/>
  <c r="F823" i="6"/>
  <c r="J855" i="6"/>
  <c r="E906" i="6"/>
  <c r="H912" i="6"/>
  <c r="G938" i="6"/>
  <c r="D976" i="6"/>
  <c r="J842" i="6"/>
  <c r="D784" i="6"/>
  <c r="H823" i="6"/>
  <c r="G861" i="6"/>
  <c r="E778" i="6"/>
  <c r="D842" i="6"/>
  <c r="H861" i="6"/>
  <c r="I912" i="6"/>
  <c r="E938" i="6"/>
  <c r="H938" i="6"/>
  <c r="D426" i="6"/>
  <c r="H432" i="6"/>
  <c r="B464" i="6"/>
  <c r="J464" i="6"/>
  <c r="F471" i="6"/>
  <c r="B477" i="6"/>
  <c r="J477" i="6"/>
  <c r="C496" i="6"/>
  <c r="K496" i="6"/>
  <c r="G503" i="6"/>
  <c r="I509" i="6"/>
  <c r="H522" i="6"/>
  <c r="F528" i="6"/>
  <c r="B554" i="6"/>
  <c r="J554" i="6"/>
  <c r="H560" i="6"/>
  <c r="D586" i="6"/>
  <c r="D599" i="6"/>
  <c r="F605" i="6"/>
  <c r="C624" i="6"/>
  <c r="E631" i="6"/>
  <c r="K637" i="6"/>
  <c r="I637" i="6"/>
  <c r="I663" i="6"/>
  <c r="B695" i="6"/>
  <c r="D701" i="6"/>
  <c r="D714" i="6"/>
  <c r="F720" i="6"/>
  <c r="B727" i="6"/>
  <c r="J727" i="6"/>
  <c r="J733" i="6"/>
  <c r="C797" i="6"/>
  <c r="E855" i="6"/>
  <c r="G906" i="6"/>
  <c r="E426" i="6"/>
  <c r="C439" i="6"/>
  <c r="K439" i="6"/>
  <c r="G445" i="6"/>
  <c r="D496" i="6"/>
  <c r="H503" i="6"/>
  <c r="I522" i="6"/>
  <c r="C554" i="6"/>
  <c r="K554" i="6"/>
  <c r="C567" i="6"/>
  <c r="D567" i="6"/>
  <c r="E599" i="6"/>
  <c r="G605" i="6"/>
  <c r="B650" i="6"/>
  <c r="B656" i="6"/>
  <c r="J656" i="6"/>
  <c r="D669" i="6"/>
  <c r="K682" i="6"/>
  <c r="I682" i="6"/>
  <c r="G688" i="6"/>
  <c r="C695" i="6"/>
  <c r="E701" i="6"/>
  <c r="E714" i="6"/>
  <c r="B752" i="6"/>
  <c r="C765" i="6"/>
  <c r="K765" i="6"/>
  <c r="C778" i="6"/>
  <c r="F791" i="6"/>
  <c r="H791" i="6"/>
  <c r="B810" i="6"/>
  <c r="E816" i="6"/>
  <c r="K816" i="6"/>
  <c r="F829" i="6"/>
  <c r="I887" i="6"/>
  <c r="G887" i="6"/>
  <c r="F925" i="6"/>
  <c r="C983" i="6"/>
  <c r="D439" i="6"/>
  <c r="H445" i="6"/>
  <c r="C509" i="6"/>
  <c r="K509" i="6"/>
  <c r="F586" i="6"/>
  <c r="H605" i="6"/>
  <c r="C656" i="6"/>
  <c r="K656" i="6"/>
  <c r="B682" i="6"/>
  <c r="J682" i="6"/>
  <c r="E746" i="6"/>
  <c r="G752" i="6"/>
  <c r="C752" i="6"/>
  <c r="K752" i="6"/>
  <c r="D759" i="6"/>
  <c r="K797" i="6"/>
  <c r="G829" i="6"/>
  <c r="E874" i="6"/>
  <c r="K906" i="6"/>
  <c r="G919" i="6"/>
  <c r="B925" i="6"/>
  <c r="F944" i="6"/>
  <c r="G951" i="6"/>
  <c r="G983" i="6"/>
  <c r="K791" i="6"/>
  <c r="I791" i="6"/>
  <c r="E797" i="6"/>
  <c r="G842" i="6"/>
  <c r="F855" i="6"/>
  <c r="F887" i="6"/>
  <c r="E944" i="6"/>
  <c r="E1034" i="6"/>
  <c r="C1066" i="6"/>
  <c r="G1066" i="6"/>
  <c r="H1104" i="6"/>
  <c r="F1130" i="6"/>
  <c r="I1104" i="6"/>
  <c r="F989" i="6"/>
  <c r="H1002" i="6"/>
  <c r="J1104" i="6"/>
  <c r="K970" i="6"/>
  <c r="F1002" i="6"/>
  <c r="B1053" i="6"/>
  <c r="J1053" i="6"/>
  <c r="K1104" i="6"/>
  <c r="B1085" i="6"/>
  <c r="J1085" i="6"/>
  <c r="J1162" i="6"/>
  <c r="E784" i="6"/>
  <c r="B797" i="6"/>
  <c r="C816" i="6"/>
  <c r="F816" i="6"/>
  <c r="B823" i="6"/>
  <c r="J823" i="6"/>
  <c r="G848" i="6"/>
  <c r="I880" i="6"/>
  <c r="B906" i="6"/>
  <c r="C912" i="6"/>
  <c r="K912" i="6"/>
  <c r="C925" i="6"/>
  <c r="K925" i="6"/>
  <c r="I951" i="6"/>
  <c r="D957" i="6"/>
  <c r="G976" i="6"/>
  <c r="D983" i="6"/>
  <c r="J989" i="6"/>
  <c r="B1002" i="6"/>
  <c r="H1021" i="6"/>
  <c r="J1034" i="6"/>
  <c r="D1066" i="6"/>
  <c r="H1072" i="6"/>
  <c r="K1079" i="6"/>
  <c r="H1098" i="6"/>
  <c r="E752" i="6"/>
  <c r="G759" i="6"/>
  <c r="D778" i="6"/>
  <c r="D810" i="6"/>
  <c r="G816" i="6"/>
  <c r="C823" i="6"/>
  <c r="K823" i="6"/>
  <c r="J848" i="6"/>
  <c r="H848" i="6"/>
  <c r="B880" i="6"/>
  <c r="J880" i="6"/>
  <c r="I893" i="6"/>
  <c r="D912" i="6"/>
  <c r="C938" i="6"/>
  <c r="K938" i="6"/>
  <c r="E951" i="6"/>
  <c r="B951" i="6"/>
  <c r="J951" i="6"/>
  <c r="B976" i="6"/>
  <c r="K989" i="6"/>
  <c r="K1034" i="6"/>
  <c r="I1098" i="6"/>
  <c r="H1111" i="6"/>
  <c r="C733" i="6"/>
  <c r="K733" i="6"/>
  <c r="I759" i="6"/>
  <c r="I816" i="6"/>
  <c r="I874" i="6"/>
  <c r="E887" i="6"/>
  <c r="B893" i="6"/>
  <c r="J893" i="6"/>
  <c r="F938" i="6"/>
  <c r="C976" i="6"/>
  <c r="I976" i="6"/>
  <c r="I983" i="6"/>
  <c r="E1008" i="6"/>
  <c r="D1034" i="6"/>
  <c r="F1047" i="6"/>
  <c r="J1072" i="6"/>
  <c r="C1098" i="6"/>
  <c r="K1098" i="6"/>
  <c r="K1232" i="6"/>
  <c r="E1232" i="6"/>
  <c r="C810" i="6"/>
  <c r="K810" i="6"/>
  <c r="E842" i="6"/>
  <c r="G874" i="6"/>
  <c r="C906" i="6"/>
  <c r="I919" i="6"/>
  <c r="H919" i="6"/>
  <c r="E983" i="6"/>
  <c r="G989" i="6"/>
  <c r="F1034" i="6"/>
  <c r="G1047" i="6"/>
  <c r="F1072" i="6"/>
  <c r="J1111" i="6"/>
  <c r="E1168" i="6"/>
  <c r="J1194" i="6"/>
  <c r="B938" i="6"/>
  <c r="J938" i="6"/>
  <c r="H944" i="6"/>
  <c r="D1002" i="6"/>
  <c r="G1008" i="6"/>
  <c r="G1034" i="6"/>
  <c r="I1040" i="6"/>
  <c r="H1047" i="6"/>
  <c r="C1053" i="6"/>
  <c r="E1104" i="6"/>
  <c r="K1117" i="6"/>
  <c r="E1130" i="6"/>
  <c r="G1130" i="6"/>
  <c r="F1143" i="6"/>
  <c r="F1149" i="6"/>
  <c r="K1181" i="6"/>
  <c r="E1194" i="6"/>
  <c r="C1194" i="6"/>
  <c r="K1194" i="6"/>
  <c r="I989" i="6"/>
  <c r="E1002" i="6"/>
  <c r="H1008" i="6"/>
  <c r="H1034" i="6"/>
  <c r="B1040" i="6"/>
  <c r="J1040" i="6"/>
  <c r="B1072" i="6"/>
  <c r="E1085" i="6"/>
  <c r="F1085" i="6"/>
  <c r="F1098" i="6"/>
  <c r="C1111" i="6"/>
  <c r="G1175" i="6"/>
  <c r="D1194" i="6"/>
  <c r="D893" i="6"/>
  <c r="J906" i="6"/>
  <c r="H906" i="6"/>
  <c r="F957" i="6"/>
  <c r="F976" i="6"/>
  <c r="B983" i="6"/>
  <c r="J983" i="6"/>
  <c r="J1008" i="6"/>
  <c r="B1021" i="6"/>
  <c r="I1034" i="6"/>
  <c r="I1066" i="6"/>
  <c r="I1072" i="6"/>
  <c r="H1143" i="6"/>
  <c r="B1162" i="6"/>
  <c r="G1207" i="6"/>
  <c r="B1232" i="6"/>
  <c r="J1232" i="6"/>
  <c r="D1104" i="6"/>
  <c r="E1117" i="6"/>
  <c r="I1136" i="6"/>
  <c r="B1143" i="6"/>
  <c r="J1143" i="6"/>
  <c r="B1149" i="6"/>
  <c r="E1149" i="6"/>
  <c r="I1168" i="6"/>
  <c r="E1200" i="6"/>
  <c r="D1207" i="6"/>
  <c r="I1213" i="6"/>
  <c r="I1232" i="6"/>
  <c r="H1239" i="6"/>
  <c r="I1245" i="6"/>
  <c r="H1207" i="6"/>
  <c r="E1213" i="6"/>
  <c r="B1066" i="6"/>
  <c r="J1066" i="6"/>
  <c r="C1085" i="6"/>
  <c r="K1085" i="6"/>
  <c r="K1111" i="6"/>
  <c r="I1111" i="6"/>
  <c r="F1136" i="6"/>
  <c r="J1149" i="6"/>
  <c r="F1168" i="6"/>
  <c r="I1175" i="6"/>
  <c r="F1194" i="6"/>
  <c r="C1226" i="6"/>
  <c r="H1226" i="6"/>
  <c r="B1239" i="6"/>
  <c r="D1085" i="6"/>
  <c r="B1111" i="6"/>
  <c r="B1175" i="6"/>
  <c r="G1213" i="6"/>
  <c r="I1226" i="6"/>
  <c r="C1072" i="6"/>
  <c r="K1072" i="6"/>
  <c r="E1079" i="6"/>
  <c r="B1098" i="6"/>
  <c r="J1098" i="6"/>
  <c r="I1143" i="6"/>
  <c r="E1162" i="6"/>
  <c r="H1168" i="6"/>
  <c r="H1194" i="6"/>
  <c r="I1207" i="6"/>
  <c r="D1232" i="6"/>
  <c r="G1079" i="6"/>
  <c r="C1130" i="6"/>
  <c r="K1130" i="6"/>
  <c r="H1162" i="6"/>
  <c r="H1181" i="6"/>
  <c r="F1207" i="6"/>
  <c r="B1245" i="6"/>
  <c r="J1245" i="6"/>
  <c r="G1194" i="6"/>
  <c r="C1239" i="6"/>
  <c r="D1175" i="6"/>
  <c r="B1200" i="6"/>
  <c r="J1200" i="6"/>
  <c r="D1245" i="6"/>
  <c r="C1616" i="3"/>
  <c r="K1616" i="3"/>
  <c r="F1610" i="3"/>
  <c r="C1546" i="3"/>
  <c r="K1546" i="3"/>
  <c r="G1552" i="3"/>
  <c r="E1565" i="3"/>
  <c r="G1610" i="3"/>
  <c r="B1623" i="3"/>
  <c r="J1623" i="3"/>
  <c r="F1629" i="3"/>
  <c r="F1482" i="3"/>
  <c r="I1488" i="3"/>
  <c r="I1514" i="3"/>
  <c r="D1520" i="3"/>
  <c r="H1533" i="3"/>
  <c r="B1559" i="3"/>
  <c r="J1559" i="3"/>
  <c r="F1565" i="3"/>
  <c r="I1578" i="3"/>
  <c r="F1616" i="3"/>
  <c r="G1482" i="3"/>
  <c r="B1488" i="3"/>
  <c r="F1495" i="3"/>
  <c r="I1501" i="3"/>
  <c r="G1527" i="3"/>
  <c r="G1584" i="3"/>
  <c r="E1623" i="3"/>
  <c r="I1629" i="3"/>
  <c r="J1488" i="3"/>
  <c r="B1501" i="3"/>
  <c r="J1501" i="3"/>
  <c r="H1527" i="3"/>
  <c r="C1533" i="3"/>
  <c r="K1533" i="3"/>
  <c r="G1546" i="3"/>
  <c r="D1578" i="3"/>
  <c r="H1584" i="3"/>
  <c r="C1610" i="3"/>
  <c r="K1610" i="3"/>
  <c r="I1616" i="3"/>
  <c r="F1623" i="3"/>
  <c r="B1629" i="3"/>
  <c r="J1629" i="3"/>
  <c r="D1533" i="3"/>
  <c r="F1559" i="3"/>
  <c r="E1578" i="3"/>
  <c r="B1616" i="3"/>
  <c r="J1616" i="3"/>
  <c r="F1354" i="3"/>
  <c r="C1456" i="3"/>
  <c r="K1456" i="3"/>
  <c r="E1418" i="3"/>
  <c r="G1450" i="3"/>
  <c r="G1322" i="3"/>
  <c r="E1360" i="3"/>
  <c r="C1463" i="3"/>
  <c r="K1463" i="3"/>
  <c r="G1469" i="3"/>
  <c r="G1456" i="3"/>
  <c r="H1469" i="3"/>
  <c r="F1335" i="3"/>
  <c r="H1367" i="3"/>
  <c r="C1392" i="3"/>
  <c r="K1392" i="3"/>
  <c r="C1405" i="3"/>
  <c r="K1405" i="3"/>
  <c r="E1424" i="3"/>
  <c r="I1431" i="3"/>
  <c r="E1437" i="3"/>
  <c r="B1341" i="3"/>
  <c r="J1341" i="3"/>
  <c r="D1373" i="3"/>
  <c r="G1399" i="3"/>
  <c r="F1463" i="3"/>
  <c r="B1469" i="3"/>
  <c r="J1469" i="3"/>
  <c r="H1386" i="3"/>
  <c r="B1456" i="3"/>
  <c r="J1456" i="3"/>
  <c r="H1194" i="3"/>
  <c r="B1232" i="3"/>
  <c r="J1232" i="3"/>
  <c r="F1296" i="3"/>
  <c r="B1303" i="3"/>
  <c r="J1303" i="3"/>
  <c r="F1309" i="3"/>
  <c r="F1175" i="3"/>
  <c r="G1226" i="3"/>
  <c r="E1232" i="3"/>
  <c r="E1245" i="3"/>
  <c r="I1258" i="3"/>
  <c r="H1271" i="3"/>
  <c r="D1277" i="3"/>
  <c r="D1213" i="3"/>
  <c r="F1232" i="3"/>
  <c r="I1239" i="3"/>
  <c r="E1194" i="3"/>
  <c r="G1232" i="3"/>
  <c r="B1239" i="3"/>
  <c r="J1239" i="3"/>
  <c r="H1264" i="3"/>
  <c r="C1290" i="3"/>
  <c r="K1290" i="3"/>
  <c r="I1296" i="3"/>
  <c r="E1303" i="3"/>
  <c r="I1309" i="3"/>
  <c r="C1162" i="3"/>
  <c r="K1162" i="3"/>
  <c r="F1168" i="3"/>
  <c r="B1226" i="3"/>
  <c r="J1226" i="3"/>
  <c r="D1258" i="3"/>
  <c r="I1264" i="3"/>
  <c r="C1271" i="3"/>
  <c r="K1271" i="3"/>
  <c r="G1277" i="3"/>
  <c r="B1296" i="3"/>
  <c r="J1296" i="3"/>
  <c r="F1303" i="3"/>
  <c r="B1309" i="3"/>
  <c r="J1309" i="3"/>
  <c r="B1175" i="3"/>
  <c r="J1175" i="3"/>
  <c r="C1200" i="3"/>
  <c r="K1200" i="3"/>
  <c r="D1207" i="3"/>
  <c r="E1258" i="3"/>
  <c r="D1271" i="3"/>
  <c r="H1277" i="3"/>
  <c r="C1296" i="3"/>
  <c r="K1296" i="3"/>
  <c r="E1085" i="3"/>
  <c r="F1136" i="3"/>
  <c r="B1143" i="3"/>
  <c r="J1143" i="3"/>
  <c r="F1149" i="3"/>
  <c r="F1015" i="3"/>
  <c r="I1021" i="3"/>
  <c r="D1034" i="3"/>
  <c r="G1040" i="3"/>
  <c r="C1066" i="3"/>
  <c r="K1066" i="3"/>
  <c r="G1072" i="3"/>
  <c r="B1079" i="3"/>
  <c r="J1079" i="3"/>
  <c r="B1021" i="3"/>
  <c r="J1021" i="3"/>
  <c r="E1034" i="3"/>
  <c r="C1047" i="3"/>
  <c r="K1047" i="3"/>
  <c r="D1098" i="3"/>
  <c r="H1104" i="3"/>
  <c r="C1130" i="3"/>
  <c r="K1130" i="3"/>
  <c r="I1136" i="3"/>
  <c r="E1143" i="3"/>
  <c r="I1149" i="3"/>
  <c r="E1008" i="3"/>
  <c r="D1047" i="3"/>
  <c r="H1053" i="3"/>
  <c r="E1098" i="3"/>
  <c r="I1104" i="3"/>
  <c r="C1111" i="3"/>
  <c r="K1111" i="3"/>
  <c r="G1117" i="3"/>
  <c r="B1136" i="3"/>
  <c r="J1136" i="3"/>
  <c r="F1143" i="3"/>
  <c r="B1149" i="3"/>
  <c r="J1149" i="3"/>
  <c r="C1002" i="3"/>
  <c r="K1002" i="3"/>
  <c r="B1085" i="3"/>
  <c r="J1085" i="3"/>
  <c r="D1111" i="3"/>
  <c r="H1117" i="3"/>
  <c r="C1136" i="3"/>
  <c r="K1136" i="3"/>
  <c r="J976" i="3"/>
  <c r="F983" i="3"/>
  <c r="F970" i="3"/>
  <c r="I983" i="3"/>
  <c r="E989" i="3"/>
  <c r="B989" i="3"/>
  <c r="C970" i="3"/>
  <c r="K970" i="3"/>
  <c r="B976" i="3"/>
  <c r="B983" i="3"/>
  <c r="J983" i="3"/>
  <c r="B970" i="3"/>
  <c r="J970" i="3"/>
  <c r="I976" i="3"/>
  <c r="E983" i="3"/>
  <c r="E970" i="3"/>
  <c r="J989" i="3"/>
  <c r="H970" i="3"/>
  <c r="D976" i="3"/>
  <c r="H983" i="3"/>
  <c r="D989" i="3"/>
  <c r="D970" i="3"/>
  <c r="H976" i="3"/>
  <c r="D983" i="3"/>
  <c r="H989" i="3"/>
  <c r="I989" i="3"/>
  <c r="G970" i="3"/>
  <c r="C976" i="3"/>
  <c r="K976" i="3"/>
  <c r="G983" i="3"/>
  <c r="C989" i="3"/>
  <c r="K989" i="3"/>
  <c r="K880" i="3"/>
  <c r="H407" i="3"/>
  <c r="D592" i="3"/>
  <c r="H215" i="3"/>
  <c r="H823" i="3"/>
  <c r="G477" i="3"/>
  <c r="E669" i="3"/>
  <c r="C42" i="3"/>
  <c r="D944" i="3"/>
  <c r="K42" i="3"/>
  <c r="E10" i="3"/>
  <c r="D157" i="3"/>
  <c r="I522" i="3"/>
  <c r="H919" i="3"/>
  <c r="K552" i="3"/>
  <c r="J565" i="3"/>
  <c r="J567" i="3" s="1"/>
  <c r="J571" i="3"/>
  <c r="K558" i="3"/>
  <c r="K560" i="3" s="1"/>
  <c r="J309" i="3"/>
  <c r="J311" i="3" s="1"/>
  <c r="J315" i="3"/>
  <c r="J317" i="3" s="1"/>
  <c r="H366" i="3"/>
  <c r="H368" i="3" s="1"/>
  <c r="E138" i="3"/>
  <c r="E584" i="3"/>
  <c r="E586" i="3" s="1"/>
  <c r="E590" i="3"/>
  <c r="E592" i="3" s="1"/>
  <c r="D597" i="3"/>
  <c r="D603" i="3"/>
  <c r="D605" i="3" s="1"/>
  <c r="H360" i="3"/>
  <c r="D277" i="3"/>
  <c r="D279" i="3" s="1"/>
  <c r="D283" i="3"/>
  <c r="D285" i="3" s="1"/>
  <c r="J341" i="3"/>
  <c r="J343" i="3" s="1"/>
  <c r="J347" i="3"/>
  <c r="J349" i="3" s="1"/>
  <c r="J373" i="3"/>
  <c r="J375" i="3" s="1"/>
  <c r="J379" i="3"/>
  <c r="J381" i="3" s="1"/>
  <c r="C234" i="3"/>
  <c r="G285" i="3"/>
  <c r="C208" i="3"/>
  <c r="G221" i="3"/>
  <c r="I567" i="3"/>
  <c r="G599" i="3"/>
  <c r="F80" i="3"/>
  <c r="C202" i="3"/>
  <c r="K202" i="3"/>
  <c r="B407" i="3"/>
  <c r="J407" i="3"/>
  <c r="H599" i="3"/>
  <c r="C656" i="3"/>
  <c r="D784" i="3"/>
  <c r="B906" i="3"/>
  <c r="J202" i="3"/>
  <c r="I215" i="3"/>
  <c r="C471" i="3"/>
  <c r="K471" i="3"/>
  <c r="C560" i="3"/>
  <c r="G605" i="3"/>
  <c r="H375" i="3"/>
  <c r="H394" i="3"/>
  <c r="F400" i="3"/>
  <c r="C490" i="3"/>
  <c r="K490" i="3"/>
  <c r="I842" i="3"/>
  <c r="K234" i="3"/>
  <c r="B87" i="3"/>
  <c r="D144" i="3"/>
  <c r="G29" i="3"/>
  <c r="B202" i="3"/>
  <c r="H151" i="3"/>
  <c r="H317" i="3"/>
  <c r="D349" i="3"/>
  <c r="G528" i="3"/>
  <c r="E733" i="3"/>
  <c r="C816" i="3"/>
  <c r="K816" i="3"/>
  <c r="F880" i="3"/>
  <c r="D893" i="3"/>
  <c r="C759" i="3"/>
  <c r="K759" i="3"/>
  <c r="D816" i="3"/>
  <c r="I874" i="3"/>
  <c r="H791" i="3"/>
  <c r="E944" i="3"/>
  <c r="D957" i="3"/>
  <c r="J87" i="3"/>
  <c r="F138" i="3"/>
  <c r="B394" i="3"/>
  <c r="J394" i="3"/>
  <c r="F669" i="3"/>
  <c r="F29" i="3"/>
  <c r="D42" i="3"/>
  <c r="D74" i="3"/>
  <c r="F221" i="3"/>
  <c r="I266" i="3"/>
  <c r="E624" i="3"/>
  <c r="K656" i="3"/>
  <c r="I791" i="3"/>
  <c r="K592" i="3"/>
  <c r="K87" i="3"/>
  <c r="C55" i="3"/>
  <c r="C10" i="3"/>
  <c r="J10" i="3"/>
  <c r="G55" i="3"/>
  <c r="D234" i="3"/>
  <c r="F272" i="3"/>
  <c r="E362" i="3"/>
  <c r="F426" i="3"/>
  <c r="D432" i="3"/>
  <c r="B208" i="3"/>
  <c r="J208" i="3"/>
  <c r="I362" i="3"/>
  <c r="C400" i="3"/>
  <c r="K400" i="3"/>
  <c r="G413" i="3"/>
  <c r="I458" i="3"/>
  <c r="C503" i="3"/>
  <c r="K503" i="3"/>
  <c r="J266" i="3"/>
  <c r="F445" i="3"/>
  <c r="B522" i="3"/>
  <c r="J522" i="3"/>
  <c r="C87" i="3"/>
  <c r="B55" i="3"/>
  <c r="K55" i="3"/>
  <c r="J106" i="3"/>
  <c r="B170" i="3"/>
  <c r="H311" i="3"/>
  <c r="D458" i="3"/>
  <c r="F48" i="3"/>
  <c r="G87" i="3"/>
  <c r="E93" i="3"/>
  <c r="I112" i="3"/>
  <c r="I234" i="3"/>
  <c r="G336" i="3"/>
  <c r="C375" i="3"/>
  <c r="K375" i="3"/>
  <c r="G496" i="3"/>
  <c r="D656" i="3"/>
  <c r="K208" i="3"/>
  <c r="B106" i="3"/>
  <c r="J170" i="3"/>
  <c r="B266" i="3"/>
  <c r="C29" i="3"/>
  <c r="H42" i="3"/>
  <c r="G48" i="3"/>
  <c r="F93" i="3"/>
  <c r="E157" i="3"/>
  <c r="F368" i="3"/>
  <c r="D375" i="3"/>
  <c r="J55" i="3"/>
  <c r="E125" i="3"/>
  <c r="F125" i="3"/>
  <c r="B42" i="3"/>
  <c r="J42" i="3"/>
  <c r="H87" i="3"/>
  <c r="I138" i="3"/>
  <c r="G157" i="3"/>
  <c r="E272" i="3"/>
  <c r="H298" i="3"/>
  <c r="H343" i="3"/>
  <c r="C394" i="3"/>
  <c r="K394" i="3"/>
  <c r="D426" i="3"/>
  <c r="B426" i="3"/>
  <c r="J426" i="3"/>
  <c r="C535" i="3"/>
  <c r="K535" i="3"/>
  <c r="D919" i="3"/>
  <c r="E695" i="3"/>
  <c r="H765" i="3"/>
  <c r="F778" i="3"/>
  <c r="C784" i="3"/>
  <c r="K784" i="3"/>
  <c r="D810" i="3"/>
  <c r="H944" i="3"/>
  <c r="I87" i="3"/>
  <c r="G93" i="3"/>
  <c r="C106" i="3"/>
  <c r="K106" i="3"/>
  <c r="D202" i="3"/>
  <c r="G215" i="3"/>
  <c r="E221" i="3"/>
  <c r="B234" i="3"/>
  <c r="J234" i="3"/>
  <c r="G240" i="3"/>
  <c r="C247" i="3"/>
  <c r="K247" i="3"/>
  <c r="E336" i="3"/>
  <c r="C349" i="3"/>
  <c r="K349" i="3"/>
  <c r="I394" i="3"/>
  <c r="G400" i="3"/>
  <c r="C407" i="3"/>
  <c r="K407" i="3"/>
  <c r="B509" i="3"/>
  <c r="J509" i="3"/>
  <c r="F528" i="3"/>
  <c r="H567" i="3"/>
  <c r="F573" i="3"/>
  <c r="D650" i="3"/>
  <c r="H663" i="3"/>
  <c r="B733" i="3"/>
  <c r="J733" i="3"/>
  <c r="G752" i="3"/>
  <c r="E784" i="3"/>
  <c r="G797" i="3"/>
  <c r="E861" i="3"/>
  <c r="B874" i="3"/>
  <c r="J874" i="3"/>
  <c r="H906" i="3"/>
  <c r="H912" i="3"/>
  <c r="D925" i="3"/>
  <c r="G586" i="3"/>
  <c r="C631" i="3"/>
  <c r="K631" i="3"/>
  <c r="D720" i="3"/>
  <c r="G727" i="3"/>
  <c r="E759" i="3"/>
  <c r="F784" i="3"/>
  <c r="H848" i="3"/>
  <c r="C880" i="3"/>
  <c r="E887" i="3"/>
  <c r="I906" i="3"/>
  <c r="D912" i="3"/>
  <c r="F624" i="3"/>
  <c r="I778" i="3"/>
  <c r="K61" i="3"/>
  <c r="E144" i="3"/>
  <c r="F208" i="3"/>
  <c r="J215" i="3"/>
  <c r="E253" i="3"/>
  <c r="I272" i="3"/>
  <c r="E285" i="3"/>
  <c r="B298" i="3"/>
  <c r="J298" i="3"/>
  <c r="E349" i="3"/>
  <c r="J496" i="3"/>
  <c r="H503" i="3"/>
  <c r="F509" i="3"/>
  <c r="I618" i="3"/>
  <c r="D714" i="3"/>
  <c r="H727" i="3"/>
  <c r="C746" i="3"/>
  <c r="B778" i="3"/>
  <c r="J778" i="3"/>
  <c r="K912" i="3"/>
  <c r="H618" i="3"/>
  <c r="D23" i="3"/>
  <c r="K48" i="3"/>
  <c r="I74" i="3"/>
  <c r="G80" i="3"/>
  <c r="F106" i="3"/>
  <c r="B215" i="3"/>
  <c r="G16" i="3"/>
  <c r="E23" i="3"/>
  <c r="D61" i="3"/>
  <c r="B74" i="3"/>
  <c r="J74" i="3"/>
  <c r="G106" i="3"/>
  <c r="E112" i="3"/>
  <c r="I119" i="3"/>
  <c r="D183" i="3"/>
  <c r="G208" i="3"/>
  <c r="C215" i="3"/>
  <c r="K215" i="3"/>
  <c r="E266" i="3"/>
  <c r="J272" i="3"/>
  <c r="H279" i="3"/>
  <c r="D330" i="3"/>
  <c r="H336" i="3"/>
  <c r="F349" i="3"/>
  <c r="G464" i="3"/>
  <c r="I503" i="3"/>
  <c r="G509" i="3"/>
  <c r="C528" i="3"/>
  <c r="I535" i="3"/>
  <c r="G541" i="3"/>
  <c r="D560" i="3"/>
  <c r="F599" i="3"/>
  <c r="B618" i="3"/>
  <c r="J618" i="3"/>
  <c r="F688" i="3"/>
  <c r="D746" i="3"/>
  <c r="F765" i="3"/>
  <c r="I810" i="3"/>
  <c r="D829" i="3"/>
  <c r="D842" i="3"/>
  <c r="C848" i="3"/>
  <c r="K848" i="3"/>
  <c r="D880" i="3"/>
  <c r="D906" i="3"/>
  <c r="G944" i="3"/>
  <c r="F23" i="3"/>
  <c r="I55" i="3"/>
  <c r="G61" i="3"/>
  <c r="C74" i="3"/>
  <c r="K74" i="3"/>
  <c r="B93" i="3"/>
  <c r="F112" i="3"/>
  <c r="I202" i="3"/>
  <c r="J240" i="3"/>
  <c r="H247" i="3"/>
  <c r="G253" i="3"/>
  <c r="D272" i="3"/>
  <c r="I279" i="3"/>
  <c r="H381" i="3"/>
  <c r="I426" i="3"/>
  <c r="B458" i="3"/>
  <c r="B503" i="3"/>
  <c r="J503" i="3"/>
  <c r="B535" i="3"/>
  <c r="J535" i="3"/>
  <c r="G554" i="3"/>
  <c r="E560" i="3"/>
  <c r="C618" i="3"/>
  <c r="K618" i="3"/>
  <c r="I650" i="3"/>
  <c r="D669" i="3"/>
  <c r="B682" i="3"/>
  <c r="J682" i="3"/>
  <c r="E797" i="3"/>
  <c r="H887" i="3"/>
  <c r="K10" i="3"/>
  <c r="H55" i="3"/>
  <c r="J93" i="3"/>
  <c r="B272" i="3"/>
  <c r="B10" i="3"/>
  <c r="C93" i="3"/>
  <c r="K93" i="3"/>
  <c r="E151" i="3"/>
  <c r="E183" i="3"/>
  <c r="H74" i="3"/>
  <c r="I10" i="3"/>
  <c r="K29" i="3"/>
  <c r="B80" i="3"/>
  <c r="J80" i="3"/>
  <c r="G144" i="3"/>
  <c r="F439" i="3"/>
  <c r="E119" i="3"/>
  <c r="B23" i="3"/>
  <c r="J23" i="3"/>
  <c r="C80" i="3"/>
  <c r="K80" i="3"/>
  <c r="F119" i="3"/>
  <c r="H144" i="3"/>
  <c r="I42" i="3"/>
  <c r="B112" i="3"/>
  <c r="J112" i="3"/>
  <c r="G119" i="3"/>
  <c r="B125" i="3"/>
  <c r="I144" i="3"/>
  <c r="C311" i="3"/>
  <c r="C48" i="3"/>
  <c r="K112" i="3"/>
  <c r="D10" i="3"/>
  <c r="E29" i="3"/>
  <c r="B29" i="3"/>
  <c r="J29" i="3"/>
  <c r="G42" i="3"/>
  <c r="E48" i="3"/>
  <c r="B48" i="3"/>
  <c r="J48" i="3"/>
  <c r="E61" i="3"/>
  <c r="B61" i="3"/>
  <c r="J61" i="3"/>
  <c r="G74" i="3"/>
  <c r="E80" i="3"/>
  <c r="F87" i="3"/>
  <c r="G112" i="3"/>
  <c r="D138" i="3"/>
  <c r="C151" i="3"/>
  <c r="K151" i="3"/>
  <c r="G189" i="3"/>
  <c r="D221" i="3"/>
  <c r="C221" i="3"/>
  <c r="K221" i="3"/>
  <c r="H234" i="3"/>
  <c r="F240" i="3"/>
  <c r="B247" i="3"/>
  <c r="J247" i="3"/>
  <c r="H272" i="3"/>
  <c r="F279" i="3"/>
  <c r="I285" i="3"/>
  <c r="I311" i="3"/>
  <c r="D317" i="3"/>
  <c r="C330" i="3"/>
  <c r="K330" i="3"/>
  <c r="I330" i="3"/>
  <c r="J330" i="3"/>
  <c r="B400" i="3"/>
  <c r="J400" i="3"/>
  <c r="G407" i="3"/>
  <c r="E413" i="3"/>
  <c r="H426" i="3"/>
  <c r="C464" i="3"/>
  <c r="K464" i="3"/>
  <c r="I471" i="3"/>
  <c r="F477" i="3"/>
  <c r="H490" i="3"/>
  <c r="F496" i="3"/>
  <c r="G535" i="3"/>
  <c r="F541" i="3"/>
  <c r="D554" i="3"/>
  <c r="E554" i="3"/>
  <c r="D573" i="3"/>
  <c r="B631" i="3"/>
  <c r="J631" i="3"/>
  <c r="I656" i="3"/>
  <c r="G279" i="3"/>
  <c r="B349" i="3"/>
  <c r="G362" i="3"/>
  <c r="I368" i="3"/>
  <c r="I407" i="3"/>
  <c r="B471" i="3"/>
  <c r="J471" i="3"/>
  <c r="H471" i="3"/>
  <c r="B490" i="3"/>
  <c r="J490" i="3"/>
  <c r="I490" i="3"/>
  <c r="K528" i="3"/>
  <c r="H535" i="3"/>
  <c r="G618" i="3"/>
  <c r="G663" i="3"/>
  <c r="F343" i="3"/>
  <c r="D381" i="3"/>
  <c r="H432" i="3"/>
  <c r="D528" i="3"/>
  <c r="H592" i="3"/>
  <c r="H202" i="3"/>
  <c r="C23" i="3"/>
  <c r="I176" i="3"/>
  <c r="C189" i="3"/>
  <c r="C253" i="3"/>
  <c r="K253" i="3"/>
  <c r="G266" i="3"/>
  <c r="I298" i="3"/>
  <c r="B336" i="3"/>
  <c r="J336" i="3"/>
  <c r="G343" i="3"/>
  <c r="D368" i="3"/>
  <c r="D413" i="3"/>
  <c r="J458" i="3"/>
  <c r="D509" i="3"/>
  <c r="C509" i="3"/>
  <c r="K509" i="3"/>
  <c r="C586" i="3"/>
  <c r="K586" i="3"/>
  <c r="D48" i="3"/>
  <c r="H106" i="3"/>
  <c r="I157" i="3"/>
  <c r="B253" i="3"/>
  <c r="J253" i="3"/>
  <c r="F266" i="3"/>
  <c r="G10" i="3"/>
  <c r="K23" i="3"/>
  <c r="I106" i="3"/>
  <c r="C112" i="3"/>
  <c r="D125" i="3"/>
  <c r="C125" i="3"/>
  <c r="G151" i="3"/>
  <c r="B157" i="3"/>
  <c r="F170" i="3"/>
  <c r="K189" i="3"/>
  <c r="D16" i="3"/>
  <c r="I16" i="3"/>
  <c r="D29" i="3"/>
  <c r="D80" i="3"/>
  <c r="D112" i="3"/>
  <c r="B119" i="3"/>
  <c r="J119" i="3"/>
  <c r="H119" i="3"/>
  <c r="C144" i="3"/>
  <c r="K144" i="3"/>
  <c r="I151" i="3"/>
  <c r="F157" i="3"/>
  <c r="C157" i="3"/>
  <c r="K157" i="3"/>
  <c r="G170" i="3"/>
  <c r="E176" i="3"/>
  <c r="B176" i="3"/>
  <c r="J176" i="3"/>
  <c r="F247" i="3"/>
  <c r="D253" i="3"/>
  <c r="H266" i="3"/>
  <c r="C279" i="3"/>
  <c r="K279" i="3"/>
  <c r="D336" i="3"/>
  <c r="C336" i="3"/>
  <c r="K336" i="3"/>
  <c r="I343" i="3"/>
  <c r="C362" i="3"/>
  <c r="K362" i="3"/>
  <c r="D394" i="3"/>
  <c r="E426" i="3"/>
  <c r="B432" i="3"/>
  <c r="J432" i="3"/>
  <c r="C458" i="3"/>
  <c r="K458" i="3"/>
  <c r="B496" i="3"/>
  <c r="G503" i="3"/>
  <c r="E509" i="3"/>
  <c r="H522" i="3"/>
  <c r="B560" i="3"/>
  <c r="J560" i="3"/>
  <c r="D586" i="3"/>
  <c r="J125" i="3"/>
  <c r="F61" i="3"/>
  <c r="K125" i="3"/>
  <c r="B16" i="3"/>
  <c r="H170" i="3"/>
  <c r="D240" i="3"/>
  <c r="B240" i="3"/>
  <c r="G247" i="3"/>
  <c r="C266" i="3"/>
  <c r="K266" i="3"/>
  <c r="G330" i="3"/>
  <c r="B343" i="3"/>
  <c r="G349" i="3"/>
  <c r="D362" i="3"/>
  <c r="D400" i="3"/>
  <c r="D464" i="3"/>
  <c r="D496" i="3"/>
  <c r="C496" i="3"/>
  <c r="K496" i="3"/>
  <c r="H650" i="3"/>
  <c r="G138" i="3"/>
  <c r="H176" i="3"/>
  <c r="C272" i="3"/>
  <c r="K272" i="3"/>
  <c r="K311" i="3"/>
  <c r="E16" i="3"/>
  <c r="H16" i="3"/>
  <c r="C61" i="3"/>
  <c r="J16" i="3"/>
  <c r="D93" i="3"/>
  <c r="C138" i="3"/>
  <c r="K138" i="3"/>
  <c r="B151" i="3"/>
  <c r="J151" i="3"/>
  <c r="C176" i="3"/>
  <c r="K176" i="3"/>
  <c r="C16" i="3"/>
  <c r="K16" i="3"/>
  <c r="F55" i="3"/>
  <c r="H80" i="3"/>
  <c r="I170" i="3"/>
  <c r="D176" i="3"/>
  <c r="H183" i="3"/>
  <c r="B183" i="3"/>
  <c r="J183" i="3"/>
  <c r="D208" i="3"/>
  <c r="B221" i="3"/>
  <c r="J221" i="3"/>
  <c r="G234" i="3"/>
  <c r="E240" i="3"/>
  <c r="C240" i="3"/>
  <c r="K240" i="3"/>
  <c r="I247" i="3"/>
  <c r="F253" i="3"/>
  <c r="G272" i="3"/>
  <c r="E279" i="3"/>
  <c r="E317" i="3"/>
  <c r="B330" i="3"/>
  <c r="H330" i="3"/>
  <c r="F336" i="3"/>
  <c r="E375" i="3"/>
  <c r="G426" i="3"/>
  <c r="C477" i="3"/>
  <c r="K477" i="3"/>
  <c r="G490" i="3"/>
  <c r="E496" i="3"/>
  <c r="H682" i="3"/>
  <c r="J157" i="3"/>
  <c r="E170" i="3"/>
  <c r="D189" i="3"/>
  <c r="B189" i="3"/>
  <c r="G202" i="3"/>
  <c r="E208" i="3"/>
  <c r="F215" i="3"/>
  <c r="H240" i="3"/>
  <c r="D266" i="3"/>
  <c r="G298" i="3"/>
  <c r="E304" i="3"/>
  <c r="B304" i="3"/>
  <c r="J304" i="3"/>
  <c r="G311" i="3"/>
  <c r="G368" i="3"/>
  <c r="I375" i="3"/>
  <c r="G375" i="3"/>
  <c r="E381" i="3"/>
  <c r="C381" i="3"/>
  <c r="K381" i="3"/>
  <c r="G394" i="3"/>
  <c r="E400" i="3"/>
  <c r="F407" i="3"/>
  <c r="C413" i="3"/>
  <c r="K413" i="3"/>
  <c r="F432" i="3"/>
  <c r="B439" i="3"/>
  <c r="J439" i="3"/>
  <c r="H458" i="3"/>
  <c r="F464" i="3"/>
  <c r="B464" i="3"/>
  <c r="J464" i="3"/>
  <c r="G471" i="3"/>
  <c r="E477" i="3"/>
  <c r="B477" i="3"/>
  <c r="J477" i="3"/>
  <c r="F503" i="3"/>
  <c r="C554" i="3"/>
  <c r="K554" i="3"/>
  <c r="G567" i="3"/>
  <c r="E573" i="3"/>
  <c r="C592" i="3"/>
  <c r="C624" i="3"/>
  <c r="K624" i="3"/>
  <c r="I631" i="3"/>
  <c r="F637" i="3"/>
  <c r="F656" i="3"/>
  <c r="F682" i="3"/>
  <c r="I695" i="3"/>
  <c r="I714" i="3"/>
  <c r="G791" i="3"/>
  <c r="H810" i="3"/>
  <c r="C829" i="3"/>
  <c r="K829" i="3"/>
  <c r="H842" i="3"/>
  <c r="C861" i="3"/>
  <c r="K861" i="3"/>
  <c r="C669" i="3"/>
  <c r="K669" i="3"/>
  <c r="G682" i="3"/>
  <c r="E688" i="3"/>
  <c r="B784" i="3"/>
  <c r="J784" i="3"/>
  <c r="G855" i="3"/>
  <c r="B746" i="3"/>
  <c r="J746" i="3"/>
  <c r="H752" i="3"/>
  <c r="C765" i="3"/>
  <c r="K765" i="3"/>
  <c r="G778" i="3"/>
  <c r="C810" i="3"/>
  <c r="K810" i="3"/>
  <c r="H855" i="3"/>
  <c r="D688" i="3"/>
  <c r="B720" i="3"/>
  <c r="J720" i="3"/>
  <c r="K746" i="3"/>
  <c r="I746" i="3"/>
  <c r="H778" i="3"/>
  <c r="J906" i="3"/>
  <c r="G432" i="3"/>
  <c r="E432" i="3"/>
  <c r="C432" i="3"/>
  <c r="K432" i="3"/>
  <c r="G439" i="3"/>
  <c r="D477" i="3"/>
  <c r="D490" i="3"/>
  <c r="C522" i="3"/>
  <c r="K522" i="3"/>
  <c r="I637" i="3"/>
  <c r="H669" i="3"/>
  <c r="C688" i="3"/>
  <c r="I701" i="3"/>
  <c r="I823" i="3"/>
  <c r="D861" i="3"/>
  <c r="I880" i="3"/>
  <c r="G887" i="3"/>
  <c r="C906" i="3"/>
  <c r="K906" i="3"/>
  <c r="B138" i="3"/>
  <c r="J138" i="3"/>
  <c r="H138" i="3"/>
  <c r="F144" i="3"/>
  <c r="B144" i="3"/>
  <c r="J144" i="3"/>
  <c r="F151" i="3"/>
  <c r="I183" i="3"/>
  <c r="F183" i="3"/>
  <c r="H189" i="3"/>
  <c r="B279" i="3"/>
  <c r="J279" i="3"/>
  <c r="F285" i="3"/>
  <c r="B285" i="3"/>
  <c r="J285" i="3"/>
  <c r="E298" i="3"/>
  <c r="C304" i="3"/>
  <c r="K304" i="3"/>
  <c r="H304" i="3"/>
  <c r="D311" i="3"/>
  <c r="I317" i="3"/>
  <c r="C343" i="3"/>
  <c r="K343" i="3"/>
  <c r="H362" i="3"/>
  <c r="E368" i="3"/>
  <c r="H439" i="3"/>
  <c r="D445" i="3"/>
  <c r="B445" i="3"/>
  <c r="J445" i="3"/>
  <c r="H464" i="3"/>
  <c r="D522" i="3"/>
  <c r="C541" i="3"/>
  <c r="K541" i="3"/>
  <c r="I554" i="3"/>
  <c r="G560" i="3"/>
  <c r="B573" i="3"/>
  <c r="J573" i="3"/>
  <c r="H586" i="3"/>
  <c r="B599" i="3"/>
  <c r="J599" i="3"/>
  <c r="D624" i="3"/>
  <c r="F631" i="3"/>
  <c r="D637" i="3"/>
  <c r="B637" i="3"/>
  <c r="J637" i="3"/>
  <c r="B663" i="3"/>
  <c r="J663" i="3"/>
  <c r="K688" i="3"/>
  <c r="F695" i="3"/>
  <c r="F746" i="3"/>
  <c r="D752" i="3"/>
  <c r="C752" i="3"/>
  <c r="K752" i="3"/>
  <c r="I759" i="3"/>
  <c r="H759" i="3"/>
  <c r="G765" i="3"/>
  <c r="E791" i="3"/>
  <c r="I797" i="3"/>
  <c r="G810" i="3"/>
  <c r="E816" i="3"/>
  <c r="C855" i="3"/>
  <c r="K855" i="3"/>
  <c r="F874" i="3"/>
  <c r="G183" i="3"/>
  <c r="E189" i="3"/>
  <c r="I189" i="3"/>
  <c r="H208" i="3"/>
  <c r="E215" i="3"/>
  <c r="C285" i="3"/>
  <c r="K285" i="3"/>
  <c r="F298" i="3"/>
  <c r="I304" i="3"/>
  <c r="E311" i="3"/>
  <c r="B362" i="3"/>
  <c r="J362" i="3"/>
  <c r="C368" i="3"/>
  <c r="K368" i="3"/>
  <c r="H400" i="3"/>
  <c r="C426" i="3"/>
  <c r="K426" i="3"/>
  <c r="C439" i="3"/>
  <c r="K439" i="3"/>
  <c r="I439" i="3"/>
  <c r="E445" i="3"/>
  <c r="C445" i="3"/>
  <c r="K445" i="3"/>
  <c r="G458" i="3"/>
  <c r="E464" i="3"/>
  <c r="F471" i="3"/>
  <c r="F535" i="3"/>
  <c r="D541" i="3"/>
  <c r="B554" i="3"/>
  <c r="J554" i="3"/>
  <c r="C573" i="3"/>
  <c r="K573" i="3"/>
  <c r="I586" i="3"/>
  <c r="C599" i="3"/>
  <c r="K599" i="3"/>
  <c r="D618" i="3"/>
  <c r="B624" i="3"/>
  <c r="J624" i="3"/>
  <c r="H631" i="3"/>
  <c r="G631" i="3"/>
  <c r="E637" i="3"/>
  <c r="G650" i="3"/>
  <c r="E656" i="3"/>
  <c r="C663" i="3"/>
  <c r="K663" i="3"/>
  <c r="B688" i="3"/>
  <c r="J688" i="3"/>
  <c r="G695" i="3"/>
  <c r="E701" i="3"/>
  <c r="C701" i="3"/>
  <c r="K701" i="3"/>
  <c r="H714" i="3"/>
  <c r="F720" i="3"/>
  <c r="C727" i="3"/>
  <c r="K727" i="3"/>
  <c r="D733" i="3"/>
  <c r="B759" i="3"/>
  <c r="J759" i="3"/>
  <c r="F791" i="3"/>
  <c r="D797" i="3"/>
  <c r="F848" i="3"/>
  <c r="G874" i="3"/>
  <c r="E880" i="3"/>
  <c r="G893" i="3"/>
  <c r="H874" i="3"/>
  <c r="B880" i="3"/>
  <c r="J880" i="3"/>
  <c r="F887" i="3"/>
  <c r="C925" i="3"/>
  <c r="K925" i="3"/>
  <c r="G938" i="3"/>
  <c r="F951" i="3"/>
  <c r="F567" i="3"/>
  <c r="D599" i="3"/>
  <c r="C637" i="3"/>
  <c r="K637" i="3"/>
  <c r="F650" i="3"/>
  <c r="I663" i="3"/>
  <c r="C682" i="3"/>
  <c r="K682" i="3"/>
  <c r="I682" i="3"/>
  <c r="B695" i="3"/>
  <c r="J695" i="3"/>
  <c r="H695" i="3"/>
  <c r="D701" i="3"/>
  <c r="B701" i="3"/>
  <c r="J701" i="3"/>
  <c r="H720" i="3"/>
  <c r="C778" i="3"/>
  <c r="K778" i="3"/>
  <c r="B791" i="3"/>
  <c r="J791" i="3"/>
  <c r="F797" i="3"/>
  <c r="B797" i="3"/>
  <c r="J797" i="3"/>
  <c r="E810" i="3"/>
  <c r="I816" i="3"/>
  <c r="E829" i="3"/>
  <c r="E842" i="3"/>
  <c r="F842" i="3"/>
  <c r="I855" i="3"/>
  <c r="G861" i="3"/>
  <c r="C874" i="3"/>
  <c r="K874" i="3"/>
  <c r="I887" i="3"/>
  <c r="E893" i="3"/>
  <c r="I893" i="3"/>
  <c r="E906" i="3"/>
  <c r="I912" i="3"/>
  <c r="G919" i="3"/>
  <c r="E925" i="3"/>
  <c r="H938" i="3"/>
  <c r="F944" i="3"/>
  <c r="B944" i="3"/>
  <c r="J944" i="3"/>
  <c r="G951" i="3"/>
  <c r="E957" i="3"/>
  <c r="B957" i="3"/>
  <c r="J957" i="3"/>
  <c r="G714" i="3"/>
  <c r="E720" i="3"/>
  <c r="F727" i="3"/>
  <c r="D765" i="3"/>
  <c r="C797" i="3"/>
  <c r="K797" i="3"/>
  <c r="B816" i="3"/>
  <c r="J816" i="3"/>
  <c r="G823" i="3"/>
  <c r="F829" i="3"/>
  <c r="E848" i="3"/>
  <c r="B855" i="3"/>
  <c r="J855" i="3"/>
  <c r="H861" i="3"/>
  <c r="B887" i="3"/>
  <c r="J887" i="3"/>
  <c r="F893" i="3"/>
  <c r="B893" i="3"/>
  <c r="J893" i="3"/>
  <c r="B912" i="3"/>
  <c r="J912" i="3"/>
  <c r="F925" i="3"/>
  <c r="B938" i="3"/>
  <c r="J938" i="3"/>
  <c r="C944" i="3"/>
  <c r="K944" i="3"/>
  <c r="I951" i="3"/>
  <c r="C957" i="3"/>
  <c r="K957" i="3"/>
  <c r="C893" i="3"/>
  <c r="K893" i="3"/>
  <c r="E912" i="3"/>
  <c r="I919" i="3"/>
  <c r="C938" i="3"/>
  <c r="K938" i="3"/>
  <c r="B951" i="3"/>
  <c r="J951" i="3"/>
  <c r="H951" i="3"/>
  <c r="G957" i="3"/>
  <c r="B567" i="3"/>
  <c r="F592" i="3"/>
  <c r="B592" i="3"/>
  <c r="J592" i="3"/>
  <c r="E605" i="3"/>
  <c r="B605" i="3"/>
  <c r="J605" i="3"/>
  <c r="H624" i="3"/>
  <c r="B650" i="3"/>
  <c r="J650" i="3"/>
  <c r="G656" i="3"/>
  <c r="C695" i="3"/>
  <c r="K695" i="3"/>
  <c r="B714" i="3"/>
  <c r="J714" i="3"/>
  <c r="G720" i="3"/>
  <c r="C720" i="3"/>
  <c r="K720" i="3"/>
  <c r="I727" i="3"/>
  <c r="F733" i="3"/>
  <c r="C733" i="3"/>
  <c r="K733" i="3"/>
  <c r="G746" i="3"/>
  <c r="E752" i="3"/>
  <c r="F759" i="3"/>
  <c r="F816" i="3"/>
  <c r="B823" i="3"/>
  <c r="J823" i="3"/>
  <c r="B842" i="3"/>
  <c r="J842" i="3"/>
  <c r="G848" i="3"/>
  <c r="D855" i="3"/>
  <c r="D874" i="3"/>
  <c r="F912" i="3"/>
  <c r="B919" i="3"/>
  <c r="J919" i="3"/>
  <c r="D938" i="3"/>
  <c r="C951" i="3"/>
  <c r="K951" i="3"/>
  <c r="G522" i="3"/>
  <c r="E528" i="3"/>
  <c r="B528" i="3"/>
  <c r="J528" i="3"/>
  <c r="E541" i="3"/>
  <c r="H554" i="3"/>
  <c r="F560" i="3"/>
  <c r="C567" i="3"/>
  <c r="K567" i="3"/>
  <c r="B586" i="3"/>
  <c r="J586" i="3"/>
  <c r="G592" i="3"/>
  <c r="I599" i="3"/>
  <c r="F605" i="3"/>
  <c r="C605" i="3"/>
  <c r="K605" i="3"/>
  <c r="F618" i="3"/>
  <c r="I624" i="3"/>
  <c r="E631" i="3"/>
  <c r="G637" i="3"/>
  <c r="C650" i="3"/>
  <c r="K650" i="3"/>
  <c r="C714" i="3"/>
  <c r="K714" i="3"/>
  <c r="B727" i="3"/>
  <c r="J727" i="3"/>
  <c r="G733" i="3"/>
  <c r="H746" i="3"/>
  <c r="F752" i="3"/>
  <c r="B752" i="3"/>
  <c r="J752" i="3"/>
  <c r="G759" i="3"/>
  <c r="E765" i="3"/>
  <c r="B765" i="3"/>
  <c r="J765" i="3"/>
  <c r="B810" i="3"/>
  <c r="J810" i="3"/>
  <c r="G816" i="3"/>
  <c r="C823" i="3"/>
  <c r="K823" i="3"/>
  <c r="H829" i="3"/>
  <c r="D848" i="3"/>
  <c r="C887" i="3"/>
  <c r="K887" i="3"/>
  <c r="G912" i="3"/>
  <c r="C919" i="3"/>
  <c r="K919" i="3"/>
  <c r="H925" i="3"/>
  <c r="I938" i="3"/>
  <c r="C912" i="3"/>
  <c r="F957" i="3"/>
  <c r="E938" i="3"/>
  <c r="D951" i="3"/>
  <c r="F938" i="3"/>
  <c r="E951" i="3"/>
  <c r="H957" i="3"/>
  <c r="I944" i="3"/>
  <c r="I957" i="3"/>
  <c r="F906" i="3"/>
  <c r="G906" i="3"/>
  <c r="G925" i="3"/>
  <c r="I925" i="3"/>
  <c r="E919" i="3"/>
  <c r="B925" i="3"/>
  <c r="J925" i="3"/>
  <c r="F919" i="3"/>
  <c r="E874" i="3"/>
  <c r="G880" i="3"/>
  <c r="H880" i="3"/>
  <c r="D887" i="3"/>
  <c r="H893" i="3"/>
  <c r="B848" i="3"/>
  <c r="J848" i="3"/>
  <c r="F861" i="3"/>
  <c r="G842" i="3"/>
  <c r="I861" i="3"/>
  <c r="E855" i="3"/>
  <c r="B861" i="3"/>
  <c r="J861" i="3"/>
  <c r="C842" i="3"/>
  <c r="K842" i="3"/>
  <c r="I848" i="3"/>
  <c r="F855" i="3"/>
  <c r="F810" i="3"/>
  <c r="G829" i="3"/>
  <c r="D823" i="3"/>
  <c r="I829" i="3"/>
  <c r="E823" i="3"/>
  <c r="B829" i="3"/>
  <c r="J829" i="3"/>
  <c r="H816" i="3"/>
  <c r="F823" i="3"/>
  <c r="D778" i="3"/>
  <c r="G784" i="3"/>
  <c r="C791" i="3"/>
  <c r="K791" i="3"/>
  <c r="E778" i="3"/>
  <c r="H784" i="3"/>
  <c r="D791" i="3"/>
  <c r="I784" i="3"/>
  <c r="H797" i="3"/>
  <c r="E746" i="3"/>
  <c r="D759" i="3"/>
  <c r="I752" i="3"/>
  <c r="I765" i="3"/>
  <c r="E714" i="3"/>
  <c r="D727" i="3"/>
  <c r="F714" i="3"/>
  <c r="E727" i="3"/>
  <c r="H733" i="3"/>
  <c r="I720" i="3"/>
  <c r="I733" i="3"/>
  <c r="D682" i="3"/>
  <c r="G688" i="3"/>
  <c r="E682" i="3"/>
  <c r="H688" i="3"/>
  <c r="D695" i="3"/>
  <c r="F701" i="3"/>
  <c r="I688" i="3"/>
  <c r="G701" i="3"/>
  <c r="H701" i="3"/>
  <c r="E650" i="3"/>
  <c r="B656" i="3"/>
  <c r="J656" i="3"/>
  <c r="G669" i="3"/>
  <c r="D663" i="3"/>
  <c r="I669" i="3"/>
  <c r="E663" i="3"/>
  <c r="B669" i="3"/>
  <c r="J669" i="3"/>
  <c r="H656" i="3"/>
  <c r="F663" i="3"/>
  <c r="G624" i="3"/>
  <c r="E618" i="3"/>
  <c r="D631" i="3"/>
  <c r="H637" i="3"/>
  <c r="F586" i="3"/>
  <c r="E599" i="3"/>
  <c r="H605" i="3"/>
  <c r="I592" i="3"/>
  <c r="I605" i="3"/>
  <c r="D567" i="3"/>
  <c r="G573" i="3"/>
  <c r="H560" i="3"/>
  <c r="E567" i="3"/>
  <c r="H573" i="3"/>
  <c r="I560" i="3"/>
  <c r="I573" i="3"/>
  <c r="F554" i="3"/>
  <c r="H541" i="3"/>
  <c r="D535" i="3"/>
  <c r="I541" i="3"/>
  <c r="E522" i="3"/>
  <c r="H528" i="3"/>
  <c r="E535" i="3"/>
  <c r="B541" i="3"/>
  <c r="J541" i="3"/>
  <c r="F522" i="3"/>
  <c r="I528" i="3"/>
  <c r="D503" i="3"/>
  <c r="E490" i="3"/>
  <c r="H496" i="3"/>
  <c r="E503" i="3"/>
  <c r="H509" i="3"/>
  <c r="F490" i="3"/>
  <c r="I496" i="3"/>
  <c r="I509" i="3"/>
  <c r="E458" i="3"/>
  <c r="D471" i="3"/>
  <c r="F458" i="3"/>
  <c r="E471" i="3"/>
  <c r="H477" i="3"/>
  <c r="I464" i="3"/>
  <c r="I477" i="3"/>
  <c r="D439" i="3"/>
  <c r="I432" i="3"/>
  <c r="E439" i="3"/>
  <c r="G445" i="3"/>
  <c r="H445" i="3"/>
  <c r="I445" i="3"/>
  <c r="F413" i="3"/>
  <c r="H413" i="3"/>
  <c r="E394" i="3"/>
  <c r="I413" i="3"/>
  <c r="D407" i="3"/>
  <c r="F394" i="3"/>
  <c r="E407" i="3"/>
  <c r="B413" i="3"/>
  <c r="J413" i="3"/>
  <c r="I400" i="3"/>
  <c r="B375" i="3"/>
  <c r="F381" i="3"/>
  <c r="F362" i="3"/>
  <c r="G381" i="3"/>
  <c r="B368" i="3"/>
  <c r="J368" i="3"/>
  <c r="F375" i="3"/>
  <c r="I381" i="3"/>
  <c r="B381" i="3"/>
  <c r="E330" i="3"/>
  <c r="D343" i="3"/>
  <c r="F330" i="3"/>
  <c r="E343" i="3"/>
  <c r="H349" i="3"/>
  <c r="I336" i="3"/>
  <c r="I349" i="3"/>
  <c r="F317" i="3"/>
  <c r="C298" i="3"/>
  <c r="K298" i="3"/>
  <c r="F304" i="3"/>
  <c r="B311" i="3"/>
  <c r="G317" i="3"/>
  <c r="D298" i="3"/>
  <c r="G304" i="3"/>
  <c r="B317" i="3"/>
  <c r="F311" i="3"/>
  <c r="C317" i="3"/>
  <c r="K317" i="3"/>
  <c r="H285" i="3"/>
  <c r="E234" i="3"/>
  <c r="D247" i="3"/>
  <c r="F234" i="3"/>
  <c r="E247" i="3"/>
  <c r="H253" i="3"/>
  <c r="I240" i="3"/>
  <c r="I253" i="3"/>
  <c r="E202" i="3"/>
  <c r="D215" i="3"/>
  <c r="F202" i="3"/>
  <c r="H221" i="3"/>
  <c r="I208" i="3"/>
  <c r="I221" i="3"/>
  <c r="C183" i="3"/>
  <c r="K183" i="3"/>
  <c r="F189" i="3"/>
  <c r="C170" i="3"/>
  <c r="K170" i="3"/>
  <c r="D170" i="3"/>
  <c r="F176" i="3"/>
  <c r="J189" i="3"/>
  <c r="G176" i="3"/>
  <c r="D151" i="3"/>
  <c r="H157" i="3"/>
  <c r="D106" i="3"/>
  <c r="E106" i="3"/>
  <c r="C119" i="3"/>
  <c r="K119" i="3"/>
  <c r="H112" i="3"/>
  <c r="D119" i="3"/>
  <c r="G125" i="3"/>
  <c r="H125" i="3"/>
  <c r="I125" i="3"/>
  <c r="E74" i="3"/>
  <c r="D87" i="3"/>
  <c r="F74" i="3"/>
  <c r="E87" i="3"/>
  <c r="H93" i="3"/>
  <c r="I80" i="3"/>
  <c r="I93" i="3"/>
  <c r="D55" i="3"/>
  <c r="E42" i="3"/>
  <c r="H48" i="3"/>
  <c r="E55" i="3"/>
  <c r="H61" i="3"/>
  <c r="F42" i="3"/>
  <c r="I48" i="3"/>
  <c r="I61" i="3"/>
  <c r="H29" i="3"/>
  <c r="I29" i="3"/>
  <c r="G23" i="3"/>
  <c r="H23" i="3"/>
  <c r="I23" i="3"/>
  <c r="F16" i="3"/>
  <c r="H10" i="3"/>
  <c r="F10" i="3"/>
  <c r="N45" i="6" l="1"/>
  <c r="N237" i="6"/>
  <c r="N301" i="6"/>
  <c r="N173" i="6"/>
  <c r="N1293" i="6"/>
  <c r="N1325" i="3"/>
  <c r="N1581" i="3"/>
  <c r="N1613" i="3"/>
  <c r="N109" i="6"/>
  <c r="N1037" i="3"/>
  <c r="N1005" i="3"/>
  <c r="N1357" i="6"/>
  <c r="N1229" i="6"/>
  <c r="N365" i="6"/>
  <c r="N269" i="6"/>
  <c r="N13" i="6"/>
  <c r="N589" i="6"/>
  <c r="N333" i="6"/>
  <c r="N1133" i="6"/>
  <c r="N205" i="6"/>
  <c r="N973" i="6"/>
  <c r="N141" i="6"/>
  <c r="N845" i="6"/>
  <c r="N461" i="6"/>
  <c r="N1197" i="6"/>
  <c r="N1037" i="6"/>
  <c r="N877" i="6"/>
  <c r="N525" i="6"/>
  <c r="N77" i="6"/>
  <c r="N941" i="6"/>
  <c r="N685" i="6"/>
  <c r="N621" i="6"/>
  <c r="N397" i="6"/>
  <c r="N1613" i="6"/>
  <c r="N1453" i="6"/>
  <c r="N909" i="6"/>
  <c r="N717" i="6"/>
  <c r="N1581" i="6"/>
  <c r="N1101" i="6"/>
  <c r="N493" i="6"/>
  <c r="N429" i="6"/>
  <c r="N813" i="6"/>
  <c r="N653" i="6"/>
  <c r="N1165" i="6"/>
  <c r="N1549" i="6"/>
  <c r="N1517" i="6"/>
  <c r="N1069" i="6"/>
  <c r="N1261" i="6"/>
  <c r="N557" i="6"/>
  <c r="N781" i="6"/>
  <c r="N1389" i="6"/>
  <c r="N1421" i="6"/>
  <c r="N1485" i="6"/>
  <c r="N1325" i="6"/>
  <c r="N1005" i="6"/>
  <c r="N749" i="6"/>
  <c r="N1133" i="3"/>
  <c r="N1069" i="3"/>
  <c r="N1293" i="3"/>
  <c r="N1357" i="3"/>
  <c r="N1453" i="3"/>
  <c r="N1165" i="3"/>
  <c r="N1421" i="3"/>
  <c r="N1485" i="3"/>
  <c r="N1549" i="3"/>
  <c r="N1197" i="3"/>
  <c r="N1261" i="3"/>
  <c r="N1389" i="3"/>
  <c r="N1517" i="3"/>
  <c r="N1101" i="3"/>
  <c r="N1229" i="3"/>
  <c r="N77" i="3"/>
  <c r="N141" i="3"/>
  <c r="N749" i="3"/>
  <c r="N269" i="3"/>
  <c r="N589" i="3"/>
  <c r="N205" i="3"/>
  <c r="N717" i="3"/>
  <c r="N237" i="3"/>
  <c r="N845" i="3"/>
  <c r="N493" i="3"/>
  <c r="N525" i="3"/>
  <c r="N941" i="3"/>
  <c r="N685" i="3"/>
  <c r="N365" i="3"/>
  <c r="N973" i="3"/>
  <c r="N301" i="3"/>
  <c r="N813" i="3"/>
  <c r="N461" i="3"/>
  <c r="N781" i="3"/>
  <c r="N333" i="3"/>
  <c r="N397" i="3"/>
  <c r="N45" i="3"/>
  <c r="N173" i="3"/>
  <c r="N557" i="3"/>
  <c r="N653" i="3"/>
  <c r="N621" i="3"/>
  <c r="N109" i="3"/>
  <c r="N429" i="3"/>
  <c r="N877" i="3"/>
  <c r="N909" i="3"/>
  <c r="N13" i="3"/>
  <c r="Q1117" i="3" l="1"/>
  <c r="Q957" i="6"/>
  <c r="Q701" i="6"/>
  <c r="Q285" i="6"/>
  <c r="Q157" i="6"/>
  <c r="Q413" i="6"/>
  <c r="Q1629" i="6"/>
  <c r="Q1629" i="3"/>
  <c r="Q1245" i="6"/>
  <c r="Q1405" i="6"/>
  <c r="U993" i="6"/>
  <c r="Q1117" i="6"/>
  <c r="Q1533" i="6"/>
  <c r="Q829" i="6"/>
  <c r="Q573" i="6"/>
  <c r="S1639" i="6"/>
  <c r="Q1533" i="3"/>
  <c r="Q1405" i="3"/>
  <c r="S1639" i="3"/>
  <c r="Q1245" i="3"/>
  <c r="Q413" i="3"/>
  <c r="Q957" i="3"/>
  <c r="Q701" i="3"/>
  <c r="Q285" i="3"/>
  <c r="U993" i="3"/>
  <c r="Q157" i="3"/>
  <c r="Q829" i="3"/>
  <c r="Q573" i="3"/>
  <c r="U1639" i="6" l="1"/>
  <c r="U1639" i="3"/>
</calcChain>
</file>

<file path=xl/sharedStrings.xml><?xml version="1.0" encoding="utf-8"?>
<sst xmlns="http://schemas.openxmlformats.org/spreadsheetml/2006/main" count="5661" uniqueCount="238">
  <si>
    <t>Semestre 7</t>
  </si>
  <si>
    <t>Transformée de Fourier et en Z</t>
  </si>
  <si>
    <t>Filtrage</t>
  </si>
  <si>
    <t>Enseignant 1</t>
  </si>
  <si>
    <t>Enseignant 2</t>
  </si>
  <si>
    <t>Enseignant 3</t>
  </si>
  <si>
    <t>Enseignant 4</t>
  </si>
  <si>
    <t>Enseignant 5</t>
  </si>
  <si>
    <t>Electromagnétisme</t>
  </si>
  <si>
    <t>M. FOUCRAS</t>
  </si>
  <si>
    <t>J. HAMDAN</t>
  </si>
  <si>
    <t>S. ROUX</t>
  </si>
  <si>
    <t>F. MOUTIER</t>
  </si>
  <si>
    <t>Puissance avancée - CM TD</t>
  </si>
  <si>
    <t>Puissance avancée - TP</t>
  </si>
  <si>
    <t>Circuit logique programmable VHDL - CM TD</t>
  </si>
  <si>
    <t>Volume horaire</t>
  </si>
  <si>
    <t>CM/TD</t>
  </si>
  <si>
    <t>TP</t>
  </si>
  <si>
    <t>Examen</t>
  </si>
  <si>
    <t>Autonomie</t>
  </si>
  <si>
    <t>Commentaires</t>
  </si>
  <si>
    <t>Les 4 heures d'examen correspondent à une soutenance avec les 2 enseignants</t>
  </si>
  <si>
    <t>M. COLLET</t>
  </si>
  <si>
    <t>J. DEDIEU</t>
  </si>
  <si>
    <t>B. ESTIBALS</t>
  </si>
  <si>
    <t>Coefficient</t>
  </si>
  <si>
    <t>Circuit logique programmable VHDL - TP</t>
  </si>
  <si>
    <t>M. ARDOUIN</t>
  </si>
  <si>
    <t>H. GILLIARD</t>
  </si>
  <si>
    <t>Total</t>
  </si>
  <si>
    <t>23 heures avec Maéva Collet et 9 heures avec Joel Dedieu</t>
  </si>
  <si>
    <t>Réseaux de terrain</t>
  </si>
  <si>
    <t>S. DUVAL</t>
  </si>
  <si>
    <t>M. AIT-BRAHIM</t>
  </si>
  <si>
    <t>Microcontroleur 2</t>
  </si>
  <si>
    <t>T. LASGUIGNES</t>
  </si>
  <si>
    <t>Informatique embarquée - CM TD</t>
  </si>
  <si>
    <t>Informatique embarquée - TP</t>
  </si>
  <si>
    <t>B. VANDEPORTAELE</t>
  </si>
  <si>
    <t>N. RIVIÈRE</t>
  </si>
  <si>
    <t>UE 7.1 - Sciences pour l'ingénieur 3</t>
  </si>
  <si>
    <t>UE 7.2 - Sciences du numérique 2</t>
  </si>
  <si>
    <t>UE 7.3 - Anglais S7</t>
  </si>
  <si>
    <t>TP en promo entière mais avec 2 enseignants (compter 1 enseignant par groupe de 18)</t>
  </si>
  <si>
    <t>C. DE VERA</t>
  </si>
  <si>
    <t>F. MARQUAND</t>
  </si>
  <si>
    <t>S. TENAILLEAU</t>
  </si>
  <si>
    <t>UE 7.5 - Economie d'entreprise et gestion financière</t>
  </si>
  <si>
    <t>Economie d'entreprise</t>
  </si>
  <si>
    <t>Y. RAMON</t>
  </si>
  <si>
    <t>Ingénierie financière d'un projet</t>
  </si>
  <si>
    <t>UE 7.6 - Droit de travail, qualité et développement durable</t>
  </si>
  <si>
    <t>Droit du travail et relations sociales</t>
  </si>
  <si>
    <t>N. BELTROL</t>
  </si>
  <si>
    <t>Qualité et développement durable</t>
  </si>
  <si>
    <t>C. FAKHOURY</t>
  </si>
  <si>
    <t>Semestre 8</t>
  </si>
  <si>
    <t>UE 8.1 - Sciences physique et numérique</t>
  </si>
  <si>
    <t>SPI Autonomie</t>
  </si>
  <si>
    <t>UE 8.2 - Electronique et informatique appliquées</t>
  </si>
  <si>
    <t>H. LEYMARIE</t>
  </si>
  <si>
    <t>T. PERISSÉ</t>
  </si>
  <si>
    <t>Convertisseurs CM</t>
  </si>
  <si>
    <t>Convertisseurs TD</t>
  </si>
  <si>
    <t>PLL TP</t>
  </si>
  <si>
    <t>PLL CM TD</t>
  </si>
  <si>
    <t>Convertisseurs TP</t>
  </si>
  <si>
    <t>Informatique industrielle - CM</t>
  </si>
  <si>
    <t>Informatique industrielle - TP</t>
  </si>
  <si>
    <t>Antennes</t>
  </si>
  <si>
    <t>Tiers-promo pour les TP (12 max par groupe)</t>
  </si>
  <si>
    <t>UE 8.3 - Management</t>
  </si>
  <si>
    <t>C. BONNEFOUS</t>
  </si>
  <si>
    <t>B. MARCHAL</t>
  </si>
  <si>
    <t>Analyse de la valeur</t>
  </si>
  <si>
    <t>F. SAILLARD</t>
  </si>
  <si>
    <t>Animer la communication</t>
  </si>
  <si>
    <t>F. LORTHOLARY</t>
  </si>
  <si>
    <t>Animation d'équipe</t>
  </si>
  <si>
    <t>UE 8.4 - Anglais S8</t>
  </si>
  <si>
    <t>Anglais S7</t>
  </si>
  <si>
    <t>Anglais S8</t>
  </si>
  <si>
    <t>TOEIC S8</t>
  </si>
  <si>
    <t>TOEIC S7</t>
  </si>
  <si>
    <t>Divers</t>
  </si>
  <si>
    <t>Autre</t>
  </si>
  <si>
    <t>Echanges et Coordination</t>
  </si>
  <si>
    <t>PFI devant RH</t>
  </si>
  <si>
    <t>Vie de classe</t>
  </si>
  <si>
    <t>Réunion de rentrée</t>
  </si>
  <si>
    <t>Lancement SPI</t>
  </si>
  <si>
    <t>Erasmus Day</t>
  </si>
  <si>
    <t>Anglais Autonomie S7</t>
  </si>
  <si>
    <t>Anglais Autonomie S8</t>
  </si>
  <si>
    <t>Forum International</t>
  </si>
  <si>
    <t>Electromagnétisme Autonomie</t>
  </si>
  <si>
    <t xml:space="preserve"> </t>
  </si>
  <si>
    <t>Qualité Autonomie</t>
  </si>
  <si>
    <t>Enseignants</t>
  </si>
  <si>
    <t>Informations</t>
  </si>
  <si>
    <t>Propagation hetzienne TP</t>
  </si>
  <si>
    <t>Soutenance SPI</t>
  </si>
  <si>
    <t>Soutenance ADS</t>
  </si>
  <si>
    <t>Soutenance EM</t>
  </si>
  <si>
    <t>Lundi</t>
  </si>
  <si>
    <t>Mardi</t>
  </si>
  <si>
    <t>Mercredi</t>
  </si>
  <si>
    <t>Jeudi</t>
  </si>
  <si>
    <t>Vendredi</t>
  </si>
  <si>
    <t>G2</t>
  </si>
  <si>
    <t>H1</t>
  </si>
  <si>
    <t>H2</t>
  </si>
  <si>
    <t>H3</t>
  </si>
  <si>
    <t>H4</t>
  </si>
  <si>
    <t>Matière</t>
  </si>
  <si>
    <t>ROUX, Sylvie</t>
  </si>
  <si>
    <t>MOUTIER, Frederic</t>
  </si>
  <si>
    <t>UPS TOULOUSE III</t>
  </si>
  <si>
    <t>Sud Ouest</t>
  </si>
  <si>
    <t>COLLET, Maéva</t>
  </si>
  <si>
    <t>DEDIEU, Joel</t>
  </si>
  <si>
    <t>ESTIBALS, Bruno</t>
  </si>
  <si>
    <t>ARDOUIN, Manuel</t>
  </si>
  <si>
    <t>GILLIARD, Hugues</t>
  </si>
  <si>
    <t>DUVAL, Stéphane</t>
  </si>
  <si>
    <t>AIT-BRAHIM, Mohamed</t>
  </si>
  <si>
    <t>CESI</t>
  </si>
  <si>
    <t>VANDEPORTAELE, Bertrand</t>
  </si>
  <si>
    <t>RIVIERE, Nicolas</t>
  </si>
  <si>
    <t>MARQUAND, Fiona</t>
  </si>
  <si>
    <t>CK FORMATIONS</t>
  </si>
  <si>
    <t>TENAILLEAU, Sandra</t>
  </si>
  <si>
    <t>INCA LINGUAPOLE</t>
  </si>
  <si>
    <t>RAMON, Yves</t>
  </si>
  <si>
    <t>BELTROL, Norbert</t>
  </si>
  <si>
    <t>FAKHOURY, Christine</t>
  </si>
  <si>
    <t>LEYMARIE, Hélène</t>
  </si>
  <si>
    <t>PERISSE, Thierry</t>
  </si>
  <si>
    <t>BONNEFOUS, Cécile</t>
  </si>
  <si>
    <t>CINERJ</t>
  </si>
  <si>
    <t>MARCHAL, Benoit</t>
  </si>
  <si>
    <t>SAILLARD, Frédéric</t>
  </si>
  <si>
    <t>LORTHOLARY, Françoise</t>
  </si>
  <si>
    <t>VAN WAMBEKE, Nicolas</t>
  </si>
  <si>
    <t>Séries de Fourier (A3)</t>
  </si>
  <si>
    <t>N. VAN WAMBEKE</t>
  </si>
  <si>
    <t>G 1</t>
  </si>
  <si>
    <t>Gestion de projet</t>
  </si>
  <si>
    <t>EXAMEN</t>
  </si>
  <si>
    <t>Période Entreprise</t>
  </si>
  <si>
    <t>S 48</t>
  </si>
  <si>
    <t>S 49</t>
  </si>
  <si>
    <t>S 50</t>
  </si>
  <si>
    <t>S 51</t>
  </si>
  <si>
    <t>S 52</t>
  </si>
  <si>
    <t>S 1</t>
  </si>
  <si>
    <t>S 2</t>
  </si>
  <si>
    <t>S 3</t>
  </si>
  <si>
    <t>S 4</t>
  </si>
  <si>
    <t>S 5</t>
  </si>
  <si>
    <t>S 6</t>
  </si>
  <si>
    <t>S 7</t>
  </si>
  <si>
    <t>S 8</t>
  </si>
  <si>
    <t>S 47</t>
  </si>
  <si>
    <t>S 46</t>
  </si>
  <si>
    <t>S 45</t>
  </si>
  <si>
    <t>S 44</t>
  </si>
  <si>
    <t>S 43</t>
  </si>
  <si>
    <t>S 42</t>
  </si>
  <si>
    <t>S 41</t>
  </si>
  <si>
    <t>S 40</t>
  </si>
  <si>
    <t>S 9</t>
  </si>
  <si>
    <t>S 10</t>
  </si>
  <si>
    <t>S 11</t>
  </si>
  <si>
    <t>S 12</t>
  </si>
  <si>
    <t>S 13</t>
  </si>
  <si>
    <t>S 14</t>
  </si>
  <si>
    <t>S 15</t>
  </si>
  <si>
    <t>Férié</t>
  </si>
  <si>
    <t>S 16</t>
  </si>
  <si>
    <t>S 17</t>
  </si>
  <si>
    <t>Rattrapages</t>
  </si>
  <si>
    <t>Autres examens</t>
  </si>
  <si>
    <t>S 18</t>
  </si>
  <si>
    <t>S 38</t>
  </si>
  <si>
    <t>MATIERE</t>
  </si>
  <si>
    <t>ENS 1</t>
  </si>
  <si>
    <t>ENS 2</t>
  </si>
  <si>
    <t>COEFFICIENT TARIF</t>
  </si>
  <si>
    <t>DUREE HEURE</t>
  </si>
  <si>
    <t>TARIF TOTAL</t>
  </si>
  <si>
    <t>TOTAL SEMAINE</t>
  </si>
  <si>
    <t>TOTAL ANNEE SCOLAIRE</t>
  </si>
  <si>
    <t>TOTAL OCTOBRE</t>
  </si>
  <si>
    <t>TOTAL NOVEMBRE</t>
  </si>
  <si>
    <t>TOTAL DECEMBRE</t>
  </si>
  <si>
    <t>TOTAL JANVIER</t>
  </si>
  <si>
    <t>TOTAL FÉVRIER</t>
  </si>
  <si>
    <t>TOTAL MARS</t>
  </si>
  <si>
    <t>TOTAL AVRIL</t>
  </si>
  <si>
    <t>TOTAL MAI</t>
  </si>
  <si>
    <t>Départ à l'international P1 : 27 avril</t>
  </si>
  <si>
    <t>Mission à l'international</t>
  </si>
  <si>
    <t>Départ à l'international P2 : 25 mai</t>
  </si>
  <si>
    <t>S 19</t>
  </si>
  <si>
    <t>S 20</t>
  </si>
  <si>
    <t>S 21</t>
  </si>
  <si>
    <t>S 22</t>
  </si>
  <si>
    <t>S 23</t>
  </si>
  <si>
    <t>S 24</t>
  </si>
  <si>
    <t>S 25</t>
  </si>
  <si>
    <t>S 26</t>
  </si>
  <si>
    <t>S 27</t>
  </si>
  <si>
    <t>S 28</t>
  </si>
  <si>
    <t>S 29</t>
  </si>
  <si>
    <t>S 30</t>
  </si>
  <si>
    <t>S 31</t>
  </si>
  <si>
    <t>S 32</t>
  </si>
  <si>
    <t>S 33</t>
  </si>
  <si>
    <t>S 34</t>
  </si>
  <si>
    <t>S 35</t>
  </si>
  <si>
    <t>S 36</t>
  </si>
  <si>
    <t>S 37</t>
  </si>
  <si>
    <t>TOTAL JUIN</t>
  </si>
  <si>
    <t>TOTAL JUILLET</t>
  </si>
  <si>
    <t>TOTAL AOUT</t>
  </si>
  <si>
    <t>TOTAL SEPTEMBRE</t>
  </si>
  <si>
    <t>Date</t>
  </si>
  <si>
    <t>Heure début</t>
  </si>
  <si>
    <t>Heure fin</t>
  </si>
  <si>
    <t>Durée</t>
  </si>
  <si>
    <t>Heure fin (1/3 temps)</t>
  </si>
  <si>
    <t>Durée (1/3 temps)</t>
  </si>
  <si>
    <t>HAMDAN, Jules</t>
  </si>
  <si>
    <t>LASGUIGNES, Thibaud</t>
  </si>
  <si>
    <t>FOUCRAS, Myriam</t>
  </si>
  <si>
    <t>DE VERA, Coralie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</si>
</sst>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40C]d\ mmmm\ yyyy;@"/>
    <numFmt numFmtId="165" formatCode="#,##0.00\ &quot;€&quot;"/>
    <numFmt numFmtId="166" formatCode="[$-F400]h:mm:ss\ AM/PM"/>
  </numFmts>
  <fonts count="12" x14ac:knownFonts="1">
    <font>
      <sz val="12"/>
      <color theme="1"/>
      <name val="Calibri"/>
      <family val="2"/>
      <scheme val="minor"/>
    </font>
    <font>
      <b/>
      <sz val="12"/>
      <color theme="1"/>
      <name val="Calibri"/>
      <family val="2"/>
      <scheme val="minor"/>
    </font>
    <font>
      <sz val="11"/>
      <name val="Calibri"/>
      <family val="2"/>
      <scheme val="minor"/>
    </font>
    <font>
      <sz val="8"/>
      <name val="Calibri"/>
      <family val="2"/>
      <scheme val="minor"/>
    </font>
    <font>
      <sz val="12"/>
      <name val="Calibri"/>
      <family val="2"/>
      <scheme val="minor"/>
    </font>
    <font>
      <b/>
      <sz val="12"/>
      <name val="Calibri"/>
      <family val="2"/>
      <scheme val="minor"/>
    </font>
    <font>
      <sz val="11"/>
      <color theme="1"/>
      <name val="Calibri"/>
      <family val="2"/>
      <scheme val="minor"/>
    </font>
    <font>
      <sz val="12"/>
      <color rgb="FF000000"/>
      <name val="Calibri"/>
      <family val="2"/>
      <scheme val="minor"/>
    </font>
    <font>
      <b/>
      <sz val="12"/>
      <color rgb="FF000000"/>
      <name val="Calibri"/>
      <family val="2"/>
      <scheme val="minor"/>
    </font>
    <font>
      <b/>
      <sz val="16"/>
      <color theme="1"/>
      <name val="Calibri"/>
      <family val="2"/>
      <scheme val="minor"/>
    </font>
    <font>
      <b/>
      <sz val="12"/>
      <color rgb="FFFF0000"/>
      <name val="Calibri"/>
      <family val="2"/>
      <scheme val="minor"/>
    </font>
    <font>
      <b/>
      <sz val="16"/>
      <color rgb="FF000000"/>
      <name val="Calibri"/>
      <family val="2"/>
      <scheme val="minor"/>
    </font>
  </fonts>
  <fills count="20">
    <fill>
      <patternFill patternType="none"/>
    </fill>
    <fill>
      <patternFill patternType="gray125"/>
    </fill>
    <fill>
      <patternFill patternType="solid">
        <fgColor theme="0" tint="-0.34998626667073579"/>
        <bgColor indexed="64"/>
      </patternFill>
    </fill>
    <fill>
      <patternFill patternType="solid">
        <fgColor theme="9"/>
        <bgColor indexed="64"/>
      </patternFill>
    </fill>
    <fill>
      <patternFill patternType="solid">
        <fgColor theme="8"/>
        <bgColor indexed="64"/>
      </patternFill>
    </fill>
    <fill>
      <patternFill patternType="solid">
        <fgColor rgb="FFFFFF00"/>
        <bgColor indexed="64"/>
      </patternFill>
    </fill>
    <fill>
      <patternFill patternType="solid">
        <fgColor theme="5" tint="0.39997558519241921"/>
        <bgColor indexed="64"/>
      </patternFill>
    </fill>
    <fill>
      <patternFill patternType="solid">
        <fgColor theme="0" tint="-0.14999847407452621"/>
        <bgColor indexed="64"/>
      </patternFill>
    </fill>
    <fill>
      <patternFill patternType="solid">
        <fgColor rgb="FFF922E6"/>
        <bgColor indexed="64"/>
      </patternFill>
    </fill>
    <fill>
      <patternFill patternType="solid">
        <fgColor theme="5"/>
        <bgColor indexed="64"/>
      </patternFill>
    </fill>
    <fill>
      <patternFill patternType="solid">
        <fgColor rgb="FF00B0F0"/>
        <bgColor indexed="64"/>
      </patternFill>
    </fill>
    <fill>
      <patternFill patternType="solid">
        <fgColor rgb="FFFF0000"/>
        <bgColor indexed="64"/>
      </patternFill>
    </fill>
    <fill>
      <patternFill patternType="solid">
        <fgColor theme="0"/>
        <bgColor indexed="64"/>
      </patternFill>
    </fill>
    <fill>
      <patternFill patternType="solid">
        <fgColor theme="4" tint="0.59999389629810485"/>
        <bgColor indexed="64"/>
      </patternFill>
    </fill>
    <fill>
      <patternFill patternType="solid">
        <fgColor theme="9" tint="0.59999389629810485"/>
        <bgColor indexed="64"/>
      </patternFill>
    </fill>
    <fill>
      <patternFill patternType="solid">
        <fgColor theme="0" tint="-0.499984740745262"/>
        <bgColor indexed="64"/>
      </patternFill>
    </fill>
    <fill>
      <patternFill patternType="solid">
        <fgColor theme="7"/>
        <bgColor indexed="64"/>
      </patternFill>
    </fill>
    <fill>
      <patternFill patternType="solid">
        <fgColor theme="7" tint="0.79998168889431442"/>
        <bgColor indexed="64"/>
      </patternFill>
    </fill>
    <fill>
      <patternFill patternType="solid">
        <fgColor rgb="FFFF0000"/>
        <bgColor rgb="FF000000"/>
      </patternFill>
    </fill>
    <fill>
      <patternFill patternType="solid">
        <fgColor theme="0"/>
        <bgColor theme="4" tint="0.79998168889431442"/>
      </patternFill>
    </fill>
  </fills>
  <borders count="3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medium">
        <color indexed="64"/>
      </left>
      <right/>
      <top style="medium">
        <color indexed="64"/>
      </top>
      <bottom/>
      <diagonal/>
    </border>
    <border>
      <left style="thin">
        <color indexed="64"/>
      </left>
      <right style="thin">
        <color indexed="64"/>
      </right>
      <top style="medium">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thin">
        <color indexed="64"/>
      </right>
      <top/>
      <bottom style="thin">
        <color indexed="64"/>
      </bottom>
      <diagonal/>
    </border>
    <border>
      <left style="thin">
        <color indexed="64"/>
      </left>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medium">
        <color indexed="64"/>
      </right>
      <top style="medium">
        <color indexed="64"/>
      </top>
      <bottom style="medium">
        <color indexed="64"/>
      </bottom>
      <diagonal/>
    </border>
  </borders>
  <cellStyleXfs count="1">
    <xf numFmtId="0" fontId="0" fillId="0" borderId="0"/>
  </cellStyleXfs>
  <cellXfs count="182">
    <xf numFmtId="0" fontId="0" fillId="0" borderId="0" xfId="0"/>
    <xf numFmtId="0" fontId="2" fillId="0" borderId="1" xfId="0" applyFont="1" applyBorder="1"/>
    <xf numFmtId="0" fontId="1" fillId="0" borderId="0" xfId="0" applyFont="1"/>
    <xf numFmtId="0" fontId="0" fillId="0" borderId="1" xfId="0" applyBorder="1"/>
    <xf numFmtId="0" fontId="0" fillId="0" borderId="3" xfId="0" applyBorder="1" applyAlignment="1">
      <alignment horizontal="center" vertical="center"/>
    </xf>
    <xf numFmtId="0" fontId="0" fillId="0" borderId="5" xfId="0" applyBorder="1"/>
    <xf numFmtId="0" fontId="0" fillId="0" borderId="6" xfId="0" applyBorder="1"/>
    <xf numFmtId="0" fontId="0" fillId="0" borderId="8" xfId="0" applyBorder="1"/>
    <xf numFmtId="0" fontId="0" fillId="0" borderId="9" xfId="0" applyBorder="1" applyAlignment="1">
      <alignment horizontal="center" vertical="center"/>
    </xf>
    <xf numFmtId="0" fontId="0" fillId="0" borderId="10" xfId="0" applyBorder="1"/>
    <xf numFmtId="0" fontId="0" fillId="0" borderId="11" xfId="0" applyBorder="1"/>
    <xf numFmtId="0" fontId="0" fillId="0" borderId="12" xfId="0" applyBorder="1"/>
    <xf numFmtId="0" fontId="1" fillId="0" borderId="1" xfId="0" applyFont="1" applyBorder="1"/>
    <xf numFmtId="0" fontId="0" fillId="7" borderId="1" xfId="0" applyFill="1" applyBorder="1"/>
    <xf numFmtId="0" fontId="1" fillId="7" borderId="1" xfId="0" applyFont="1" applyFill="1" applyBorder="1"/>
    <xf numFmtId="0" fontId="5" fillId="0" borderId="1" xfId="0" applyFont="1" applyBorder="1"/>
    <xf numFmtId="0" fontId="0" fillId="0" borderId="0" xfId="0" applyAlignment="1">
      <alignment horizontal="center" vertical="center"/>
    </xf>
    <xf numFmtId="0" fontId="0" fillId="0" borderId="16" xfId="0" applyBorder="1"/>
    <xf numFmtId="0" fontId="0" fillId="7" borderId="16" xfId="0" applyFill="1" applyBorder="1" applyAlignment="1">
      <alignment horizontal="center"/>
    </xf>
    <xf numFmtId="0" fontId="0" fillId="7" borderId="16" xfId="0" applyFill="1" applyBorder="1"/>
    <xf numFmtId="0" fontId="1" fillId="7" borderId="16" xfId="0" applyFont="1" applyFill="1" applyBorder="1" applyAlignment="1">
      <alignment horizontal="center"/>
    </xf>
    <xf numFmtId="0" fontId="0" fillId="0" borderId="16" xfId="0" applyBorder="1" applyAlignment="1">
      <alignment horizontal="center"/>
    </xf>
    <xf numFmtId="0" fontId="0" fillId="0" borderId="4" xfId="0" applyBorder="1"/>
    <xf numFmtId="0" fontId="0" fillId="7" borderId="4" xfId="0" applyFill="1" applyBorder="1"/>
    <xf numFmtId="0" fontId="1" fillId="7" borderId="4" xfId="0" applyFont="1" applyFill="1" applyBorder="1"/>
    <xf numFmtId="0" fontId="0" fillId="0" borderId="18" xfId="0" applyBorder="1"/>
    <xf numFmtId="0" fontId="0" fillId="0" borderId="19" xfId="0" applyBorder="1"/>
    <xf numFmtId="0" fontId="0" fillId="7" borderId="10" xfId="0" applyFill="1" applyBorder="1"/>
    <xf numFmtId="0" fontId="1" fillId="7" borderId="10" xfId="0" applyFont="1" applyFill="1" applyBorder="1"/>
    <xf numFmtId="0" fontId="0" fillId="8" borderId="5" xfId="0" applyFill="1" applyBorder="1"/>
    <xf numFmtId="0" fontId="1" fillId="0" borderId="10" xfId="0" applyFont="1" applyBorder="1"/>
    <xf numFmtId="0" fontId="0" fillId="0" borderId="21" xfId="0" applyBorder="1"/>
    <xf numFmtId="0" fontId="0" fillId="0" borderId="22" xfId="0" applyBorder="1"/>
    <xf numFmtId="0" fontId="1" fillId="0" borderId="16" xfId="0" applyFont="1" applyBorder="1"/>
    <xf numFmtId="0" fontId="1" fillId="7" borderId="16" xfId="0" applyFont="1" applyFill="1" applyBorder="1"/>
    <xf numFmtId="0" fontId="0" fillId="0" borderId="20" xfId="0" applyBorder="1"/>
    <xf numFmtId="0" fontId="1" fillId="0" borderId="20" xfId="0" applyFont="1" applyBorder="1"/>
    <xf numFmtId="0" fontId="1" fillId="0" borderId="4" xfId="0" applyFont="1" applyBorder="1"/>
    <xf numFmtId="0" fontId="0" fillId="0" borderId="23" xfId="0" applyBorder="1"/>
    <xf numFmtId="0" fontId="7" fillId="0" borderId="22" xfId="0" applyFont="1" applyBorder="1"/>
    <xf numFmtId="0" fontId="0" fillId="7" borderId="20" xfId="0" applyFill="1" applyBorder="1"/>
    <xf numFmtId="0" fontId="1" fillId="7" borderId="20" xfId="0" applyFont="1" applyFill="1" applyBorder="1"/>
    <xf numFmtId="0" fontId="0" fillId="13" borderId="1" xfId="0" applyFill="1" applyBorder="1"/>
    <xf numFmtId="0" fontId="0" fillId="0" borderId="2" xfId="0" applyBorder="1"/>
    <xf numFmtId="0" fontId="4" fillId="0" borderId="26" xfId="0" applyFont="1" applyBorder="1" applyAlignment="1">
      <alignment horizontal="center" vertical="center" wrapText="1"/>
    </xf>
    <xf numFmtId="0" fontId="4" fillId="0" borderId="29" xfId="0" applyFont="1" applyBorder="1" applyAlignment="1">
      <alignment horizontal="center" vertical="center" wrapText="1"/>
    </xf>
    <xf numFmtId="0" fontId="4" fillId="12" borderId="26" xfId="0" applyFont="1" applyFill="1" applyBorder="1" applyAlignment="1">
      <alignment horizontal="center" vertical="center" wrapText="1"/>
    </xf>
    <xf numFmtId="0" fontId="4" fillId="12" borderId="29" xfId="0" applyFont="1" applyFill="1" applyBorder="1" applyAlignment="1">
      <alignment horizontal="center" vertical="center" wrapText="1"/>
    </xf>
    <xf numFmtId="0" fontId="4" fillId="12" borderId="33" xfId="0" applyFont="1" applyFill="1" applyBorder="1" applyAlignment="1">
      <alignment horizontal="center" vertical="center" wrapText="1"/>
    </xf>
    <xf numFmtId="0" fontId="0" fillId="12" borderId="7" xfId="0" applyFill="1" applyBorder="1" applyAlignment="1">
      <alignment horizontal="center" vertical="center"/>
    </xf>
    <xf numFmtId="20" fontId="0" fillId="12" borderId="26" xfId="0" applyNumberFormat="1" applyFill="1" applyBorder="1" applyAlignment="1">
      <alignment horizontal="center" vertical="center"/>
    </xf>
    <xf numFmtId="0" fontId="0" fillId="12" borderId="28" xfId="0" applyFill="1" applyBorder="1" applyAlignment="1">
      <alignment horizontal="center" vertical="center"/>
    </xf>
    <xf numFmtId="0" fontId="0" fillId="12" borderId="27" xfId="0" applyFill="1" applyBorder="1" applyAlignment="1">
      <alignment horizontal="center" vertical="center"/>
    </xf>
    <xf numFmtId="0" fontId="1" fillId="12" borderId="3" xfId="0" applyFont="1" applyFill="1" applyBorder="1" applyAlignment="1">
      <alignment horizontal="center" vertical="center"/>
    </xf>
    <xf numFmtId="49" fontId="1" fillId="12" borderId="7" xfId="0" applyNumberFormat="1" applyFont="1" applyFill="1" applyBorder="1" applyAlignment="1">
      <alignment horizontal="center" vertical="center"/>
    </xf>
    <xf numFmtId="0" fontId="1" fillId="12" borderId="7" xfId="0" applyFont="1" applyFill="1" applyBorder="1" applyAlignment="1">
      <alignment horizontal="center" vertical="center"/>
    </xf>
    <xf numFmtId="20" fontId="1" fillId="12" borderId="7" xfId="0" applyNumberFormat="1" applyFont="1" applyFill="1" applyBorder="1" applyAlignment="1">
      <alignment horizontal="center" vertical="center"/>
    </xf>
    <xf numFmtId="20" fontId="1" fillId="12" borderId="9" xfId="0" applyNumberFormat="1" applyFont="1" applyFill="1" applyBorder="1" applyAlignment="1">
      <alignment horizontal="center" vertical="center"/>
    </xf>
    <xf numFmtId="0" fontId="1" fillId="12" borderId="30" xfId="0" applyFont="1" applyFill="1" applyBorder="1" applyAlignment="1">
      <alignment horizontal="center" vertical="center"/>
    </xf>
    <xf numFmtId="49" fontId="1" fillId="12" borderId="31" xfId="0" applyNumberFormat="1" applyFont="1" applyFill="1" applyBorder="1" applyAlignment="1">
      <alignment horizontal="center" vertical="center"/>
    </xf>
    <xf numFmtId="0" fontId="1" fillId="12" borderId="31" xfId="0" applyFont="1" applyFill="1" applyBorder="1" applyAlignment="1">
      <alignment horizontal="center" vertical="center"/>
    </xf>
    <xf numFmtId="0" fontId="0" fillId="12" borderId="31" xfId="0" applyFill="1" applyBorder="1" applyAlignment="1">
      <alignment horizontal="center" vertical="center"/>
    </xf>
    <xf numFmtId="20" fontId="1" fillId="12" borderId="31" xfId="0" applyNumberFormat="1" applyFont="1" applyFill="1" applyBorder="1" applyAlignment="1">
      <alignment horizontal="center" vertical="center"/>
    </xf>
    <xf numFmtId="20" fontId="1" fillId="12" borderId="32" xfId="0" applyNumberFormat="1" applyFont="1" applyFill="1" applyBorder="1" applyAlignment="1">
      <alignment horizontal="center" vertical="center"/>
    </xf>
    <xf numFmtId="0" fontId="1" fillId="16" borderId="30" xfId="0" applyFont="1" applyFill="1" applyBorder="1" applyAlignment="1">
      <alignment vertical="center"/>
    </xf>
    <xf numFmtId="165" fontId="10" fillId="5" borderId="32" xfId="0" applyNumberFormat="1" applyFont="1" applyFill="1" applyBorder="1" applyAlignment="1">
      <alignment vertical="center"/>
    </xf>
    <xf numFmtId="0" fontId="0" fillId="16" borderId="30" xfId="0" applyFill="1" applyBorder="1" applyAlignment="1">
      <alignment vertical="center"/>
    </xf>
    <xf numFmtId="0" fontId="0" fillId="17" borderId="31" xfId="0" applyFill="1" applyBorder="1" applyAlignment="1">
      <alignment vertical="center"/>
    </xf>
    <xf numFmtId="0" fontId="0" fillId="14" borderId="31" xfId="0" applyFill="1" applyBorder="1" applyAlignment="1">
      <alignment vertical="center"/>
    </xf>
    <xf numFmtId="0" fontId="0" fillId="13" borderId="31" xfId="0" applyFill="1" applyBorder="1" applyAlignment="1">
      <alignment vertical="center"/>
    </xf>
    <xf numFmtId="0" fontId="9" fillId="5" borderId="0" xfId="0" applyFont="1" applyFill="1"/>
    <xf numFmtId="165" fontId="9" fillId="5" borderId="0" xfId="0" applyNumberFormat="1" applyFont="1" applyFill="1"/>
    <xf numFmtId="0" fontId="9" fillId="11" borderId="0" xfId="0" applyFont="1" applyFill="1"/>
    <xf numFmtId="165" fontId="9" fillId="11" borderId="0" xfId="0" applyNumberFormat="1" applyFont="1" applyFill="1"/>
    <xf numFmtId="0" fontId="11" fillId="18" borderId="0" xfId="0" applyFont="1" applyFill="1"/>
    <xf numFmtId="0" fontId="9" fillId="5" borderId="30" xfId="0" applyFont="1" applyFill="1" applyBorder="1"/>
    <xf numFmtId="165" fontId="9" fillId="5" borderId="32" xfId="0" applyNumberFormat="1" applyFont="1" applyFill="1" applyBorder="1"/>
    <xf numFmtId="0" fontId="9" fillId="11" borderId="30" xfId="0" applyFont="1" applyFill="1" applyBorder="1"/>
    <xf numFmtId="165" fontId="9" fillId="11" borderId="32" xfId="0" applyNumberFormat="1" applyFont="1" applyFill="1" applyBorder="1"/>
    <xf numFmtId="0" fontId="0" fillId="0" borderId="30" xfId="0" applyBorder="1"/>
    <xf numFmtId="0" fontId="0" fillId="0" borderId="32" xfId="0" applyBorder="1"/>
    <xf numFmtId="20" fontId="0" fillId="13" borderId="31" xfId="0" applyNumberFormat="1" applyFill="1" applyBorder="1" applyAlignment="1">
      <alignment vertical="center"/>
    </xf>
    <xf numFmtId="0" fontId="5" fillId="19" borderId="1" xfId="0" applyFont="1" applyFill="1" applyBorder="1"/>
    <xf numFmtId="0" fontId="5" fillId="12" borderId="1" xfId="0" applyFont="1" applyFill="1" applyBorder="1"/>
    <xf numFmtId="0" fontId="1" fillId="19" borderId="1" xfId="0" applyFont="1" applyFill="1" applyBorder="1"/>
    <xf numFmtId="0" fontId="1" fillId="12" borderId="1" xfId="0" applyFont="1" applyFill="1" applyBorder="1"/>
    <xf numFmtId="0" fontId="0" fillId="0" borderId="0" xfId="0" applyAlignment="1">
      <alignment horizontal="center"/>
    </xf>
    <xf numFmtId="0" fontId="0" fillId="12" borderId="1" xfId="0" applyFill="1" applyBorder="1" applyAlignment="1">
      <alignment horizontal="center"/>
    </xf>
    <xf numFmtId="166" fontId="0" fillId="12" borderId="1" xfId="0" applyNumberFormat="1" applyFill="1" applyBorder="1" applyAlignment="1">
      <alignment horizontal="center"/>
    </xf>
    <xf numFmtId="0" fontId="1" fillId="12" borderId="1" xfId="0" applyFont="1" applyFill="1" applyBorder="1" applyAlignment="1">
      <alignment horizontal="center"/>
    </xf>
    <xf numFmtId="14" fontId="0" fillId="12" borderId="1" xfId="0" applyNumberFormat="1" applyFill="1" applyBorder="1" applyAlignment="1">
      <alignment horizontal="center"/>
    </xf>
    <xf numFmtId="20" fontId="0" fillId="12" borderId="1" xfId="0" applyNumberFormat="1" applyFill="1" applyBorder="1" applyAlignment="1">
      <alignment horizontal="center"/>
    </xf>
    <xf numFmtId="0" fontId="1" fillId="12" borderId="3" xfId="0" applyFont="1" applyFill="1" applyBorder="1" applyAlignment="1">
      <alignment horizontal="center" vertical="center"/>
    </xf>
    <xf numFmtId="49" fontId="1" fillId="12" borderId="7" xfId="0" applyNumberFormat="1" applyFont="1" applyFill="1" applyBorder="1" applyAlignment="1">
      <alignment horizontal="center" vertical="center"/>
    </xf>
    <xf numFmtId="0" fontId="1" fillId="12" borderId="7" xfId="0" applyFont="1" applyFill="1" applyBorder="1" applyAlignment="1">
      <alignment horizontal="center" vertical="center"/>
    </xf>
    <xf numFmtId="0" fontId="0" fillId="12" borderId="7" xfId="0" applyFill="1" applyBorder="1" applyAlignment="1">
      <alignment horizontal="center" vertical="center"/>
    </xf>
    <xf numFmtId="20" fontId="1" fillId="12" borderId="7" xfId="0" applyNumberFormat="1" applyFont="1" applyFill="1" applyBorder="1" applyAlignment="1">
      <alignment horizontal="center" vertical="center"/>
    </xf>
    <xf numFmtId="20" fontId="1" fillId="12" borderId="9" xfId="0" applyNumberFormat="1" applyFont="1" applyFill="1" applyBorder="1" applyAlignment="1">
      <alignment horizontal="center" vertical="center"/>
    </xf>
    <xf numFmtId="0" fontId="6" fillId="10" borderId="0" xfId="0" applyFont="1" applyFill="1" applyAlignment="1">
      <alignment horizontal="center" vertical="center"/>
    </xf>
    <xf numFmtId="0" fontId="0" fillId="0" borderId="15" xfId="0" applyBorder="1" applyAlignment="1">
      <alignment horizontal="center"/>
    </xf>
    <xf numFmtId="0" fontId="0" fillId="0" borderId="24" xfId="0" applyBorder="1" applyAlignment="1">
      <alignment horizontal="center"/>
    </xf>
    <xf numFmtId="0" fontId="0" fillId="0" borderId="25" xfId="0" applyBorder="1" applyAlignment="1">
      <alignment horizontal="center"/>
    </xf>
    <xf numFmtId="0" fontId="0" fillId="11" borderId="0" xfId="0" applyFill="1" applyAlignment="1">
      <alignment horizontal="center" vertical="center"/>
    </xf>
    <xf numFmtId="0" fontId="0" fillId="11" borderId="11" xfId="0" applyFill="1" applyBorder="1" applyAlignment="1">
      <alignment horizontal="center" vertical="center"/>
    </xf>
    <xf numFmtId="0" fontId="0" fillId="0" borderId="7" xfId="0" applyBorder="1" applyAlignment="1">
      <alignment horizontal="center" vertical="center"/>
    </xf>
    <xf numFmtId="0" fontId="0" fillId="0" borderId="9" xfId="0" applyBorder="1" applyAlignment="1">
      <alignment horizontal="center" vertical="center"/>
    </xf>
    <xf numFmtId="0" fontId="0" fillId="6" borderId="14" xfId="0" applyFill="1" applyBorder="1" applyAlignment="1">
      <alignment horizontal="center"/>
    </xf>
    <xf numFmtId="0" fontId="0" fillId="3" borderId="0" xfId="0" applyFill="1" applyAlignment="1">
      <alignment horizontal="center" vertical="center"/>
    </xf>
    <xf numFmtId="0" fontId="0" fillId="6" borderId="0" xfId="0" applyFill="1" applyAlignment="1">
      <alignment horizontal="center" vertical="center"/>
    </xf>
    <xf numFmtId="0" fontId="0" fillId="5" borderId="0" xfId="0" applyFill="1" applyAlignment="1">
      <alignment horizontal="center" vertical="center"/>
    </xf>
    <xf numFmtId="0" fontId="0" fillId="5" borderId="11" xfId="0" applyFill="1" applyBorder="1" applyAlignment="1">
      <alignment horizontal="center" vertical="center"/>
    </xf>
    <xf numFmtId="0" fontId="0" fillId="0" borderId="3" xfId="0" applyBorder="1" applyAlignment="1">
      <alignment horizontal="center" vertical="center"/>
    </xf>
    <xf numFmtId="0" fontId="0" fillId="9" borderId="13" xfId="0" applyFill="1" applyBorder="1" applyAlignment="1">
      <alignment horizontal="center" vertical="center"/>
    </xf>
    <xf numFmtId="0" fontId="0" fillId="9" borderId="0" xfId="0" applyFill="1" applyAlignment="1">
      <alignment horizontal="center" vertical="center"/>
    </xf>
    <xf numFmtId="0" fontId="0" fillId="7" borderId="1" xfId="0" applyFill="1" applyBorder="1" applyAlignment="1">
      <alignment horizontal="center"/>
    </xf>
    <xf numFmtId="0" fontId="0" fillId="4" borderId="17" xfId="0" applyFill="1" applyBorder="1" applyAlignment="1">
      <alignment horizontal="center" vertical="center"/>
    </xf>
    <xf numFmtId="0" fontId="0" fillId="4" borderId="14" xfId="0" applyFill="1" applyBorder="1" applyAlignment="1">
      <alignment horizontal="center" vertical="center"/>
    </xf>
    <xf numFmtId="0" fontId="0" fillId="3" borderId="14" xfId="0" applyFill="1" applyBorder="1" applyAlignment="1">
      <alignment horizontal="center" vertical="center"/>
    </xf>
    <xf numFmtId="0" fontId="0" fillId="5" borderId="14" xfId="0" applyFill="1" applyBorder="1" applyAlignment="1">
      <alignment horizontal="center" vertical="center"/>
    </xf>
    <xf numFmtId="0" fontId="0" fillId="12" borderId="7" xfId="0" applyFill="1" applyBorder="1" applyAlignment="1">
      <alignment horizontal="center" vertical="center"/>
    </xf>
    <xf numFmtId="0" fontId="0" fillId="12" borderId="8" xfId="0" applyFill="1" applyBorder="1" applyAlignment="1">
      <alignment horizontal="center" vertical="center"/>
    </xf>
    <xf numFmtId="20" fontId="1" fillId="12" borderId="7" xfId="0" applyNumberFormat="1" applyFont="1" applyFill="1" applyBorder="1" applyAlignment="1">
      <alignment horizontal="center" vertical="center"/>
    </xf>
    <xf numFmtId="20" fontId="1" fillId="12" borderId="8" xfId="0" applyNumberFormat="1" applyFont="1" applyFill="1" applyBorder="1" applyAlignment="1">
      <alignment horizontal="center" vertical="center"/>
    </xf>
    <xf numFmtId="20" fontId="1" fillId="12" borderId="9" xfId="0" applyNumberFormat="1" applyFont="1" applyFill="1" applyBorder="1" applyAlignment="1">
      <alignment horizontal="center" vertical="center"/>
    </xf>
    <xf numFmtId="20" fontId="1" fillId="12" borderId="12" xfId="0" applyNumberFormat="1" applyFont="1" applyFill="1" applyBorder="1" applyAlignment="1">
      <alignment horizontal="center" vertical="center"/>
    </xf>
    <xf numFmtId="0" fontId="1" fillId="12" borderId="3" xfId="0" applyFont="1" applyFill="1" applyBorder="1" applyAlignment="1">
      <alignment horizontal="center" vertical="center"/>
    </xf>
    <xf numFmtId="0" fontId="1" fillId="12" borderId="6" xfId="0" applyFont="1" applyFill="1" applyBorder="1" applyAlignment="1">
      <alignment horizontal="center" vertical="center"/>
    </xf>
    <xf numFmtId="49" fontId="1" fillId="12" borderId="7" xfId="0" applyNumberFormat="1" applyFont="1" applyFill="1" applyBorder="1" applyAlignment="1">
      <alignment horizontal="center" vertical="center"/>
    </xf>
    <xf numFmtId="49" fontId="1" fillId="12" borderId="8" xfId="0" applyNumberFormat="1" applyFont="1" applyFill="1" applyBorder="1" applyAlignment="1">
      <alignment horizontal="center" vertical="center"/>
    </xf>
    <xf numFmtId="0" fontId="1" fillId="12" borderId="7" xfId="0" applyFont="1" applyFill="1" applyBorder="1" applyAlignment="1">
      <alignment horizontal="center" vertical="center"/>
    </xf>
    <xf numFmtId="0" fontId="1" fillId="12" borderId="8" xfId="0" applyFont="1" applyFill="1" applyBorder="1" applyAlignment="1">
      <alignment horizontal="center" vertical="center"/>
    </xf>
    <xf numFmtId="20" fontId="1" fillId="11" borderId="9" xfId="0" applyNumberFormat="1" applyFont="1" applyFill="1" applyBorder="1" applyAlignment="1">
      <alignment horizontal="center" vertical="center"/>
    </xf>
    <xf numFmtId="20" fontId="1" fillId="11" borderId="12" xfId="0" applyNumberFormat="1" applyFont="1" applyFill="1" applyBorder="1" applyAlignment="1">
      <alignment horizontal="center" vertical="center"/>
    </xf>
    <xf numFmtId="0" fontId="1" fillId="11" borderId="3" xfId="0" applyFont="1" applyFill="1" applyBorder="1" applyAlignment="1">
      <alignment horizontal="center" vertical="center"/>
    </xf>
    <xf numFmtId="0" fontId="1" fillId="11" borderId="6" xfId="0" applyFont="1" applyFill="1" applyBorder="1" applyAlignment="1">
      <alignment horizontal="center" vertical="center"/>
    </xf>
    <xf numFmtId="49" fontId="1" fillId="11" borderId="7" xfId="0" applyNumberFormat="1" applyFont="1" applyFill="1" applyBorder="1" applyAlignment="1">
      <alignment horizontal="center" vertical="center"/>
    </xf>
    <xf numFmtId="49" fontId="1" fillId="11" borderId="8" xfId="0" applyNumberFormat="1" applyFont="1" applyFill="1" applyBorder="1" applyAlignment="1">
      <alignment horizontal="center" vertical="center"/>
    </xf>
    <xf numFmtId="0" fontId="1" fillId="11" borderId="7" xfId="0" applyFont="1" applyFill="1" applyBorder="1" applyAlignment="1">
      <alignment horizontal="center" vertical="center"/>
    </xf>
    <xf numFmtId="0" fontId="1" fillId="11" borderId="8" xfId="0" applyFont="1" applyFill="1" applyBorder="1" applyAlignment="1">
      <alignment horizontal="center" vertical="center"/>
    </xf>
    <xf numFmtId="0" fontId="0" fillId="11" borderId="7" xfId="0" applyFill="1" applyBorder="1" applyAlignment="1">
      <alignment horizontal="center" vertical="center"/>
    </xf>
    <xf numFmtId="0" fontId="0" fillId="11" borderId="8" xfId="0" applyFill="1" applyBorder="1" applyAlignment="1">
      <alignment horizontal="center" vertical="center"/>
    </xf>
    <xf numFmtId="20" fontId="1" fillId="11" borderId="7" xfId="0" applyNumberFormat="1" applyFont="1" applyFill="1" applyBorder="1" applyAlignment="1">
      <alignment horizontal="center" vertical="center"/>
    </xf>
    <xf numFmtId="20" fontId="1" fillId="11" borderId="8" xfId="0" applyNumberFormat="1" applyFont="1" applyFill="1" applyBorder="1" applyAlignment="1">
      <alignment horizontal="center" vertical="center"/>
    </xf>
    <xf numFmtId="0" fontId="9" fillId="6" borderId="0" xfId="0" applyFont="1" applyFill="1" applyAlignment="1">
      <alignment horizontal="center" vertical="center"/>
    </xf>
    <xf numFmtId="20" fontId="1" fillId="2" borderId="7" xfId="0" applyNumberFormat="1" applyFont="1" applyFill="1" applyBorder="1" applyAlignment="1">
      <alignment horizontal="center" vertical="center"/>
    </xf>
    <xf numFmtId="20" fontId="1" fillId="2" borderId="8" xfId="0" applyNumberFormat="1" applyFont="1" applyFill="1" applyBorder="1" applyAlignment="1">
      <alignment horizontal="center" vertical="center"/>
    </xf>
    <xf numFmtId="20" fontId="1" fillId="2" borderId="9" xfId="0" applyNumberFormat="1" applyFont="1" applyFill="1" applyBorder="1" applyAlignment="1">
      <alignment horizontal="center" vertical="center"/>
    </xf>
    <xf numFmtId="20" fontId="1" fillId="2" borderId="12" xfId="0" applyNumberFormat="1" applyFont="1" applyFill="1" applyBorder="1" applyAlignment="1">
      <alignment horizontal="center" vertical="center"/>
    </xf>
    <xf numFmtId="0" fontId="1" fillId="2" borderId="7" xfId="0" applyFont="1" applyFill="1" applyBorder="1" applyAlignment="1">
      <alignment horizontal="center" vertical="center"/>
    </xf>
    <xf numFmtId="0" fontId="1" fillId="2" borderId="8" xfId="0" applyFont="1" applyFill="1" applyBorder="1" applyAlignment="1">
      <alignment horizontal="center" vertical="center"/>
    </xf>
    <xf numFmtId="0" fontId="0" fillId="2" borderId="7" xfId="0" applyFill="1" applyBorder="1" applyAlignment="1">
      <alignment horizontal="center" vertical="center"/>
    </xf>
    <xf numFmtId="0" fontId="0" fillId="2" borderId="8" xfId="0" applyFill="1" applyBorder="1" applyAlignment="1">
      <alignment horizontal="center" vertical="center"/>
    </xf>
    <xf numFmtId="0" fontId="1" fillId="2" borderId="3" xfId="0" applyFont="1" applyFill="1" applyBorder="1" applyAlignment="1">
      <alignment horizontal="center" vertical="center"/>
    </xf>
    <xf numFmtId="0" fontId="1" fillId="2" borderId="6" xfId="0" applyFont="1" applyFill="1" applyBorder="1" applyAlignment="1">
      <alignment horizontal="center" vertical="center"/>
    </xf>
    <xf numFmtId="49" fontId="1" fillId="2" borderId="7" xfId="0" applyNumberFormat="1" applyFont="1" applyFill="1" applyBorder="1" applyAlignment="1">
      <alignment horizontal="center" vertical="center"/>
    </xf>
    <xf numFmtId="49" fontId="1" fillId="2" borderId="8" xfId="0" applyNumberFormat="1" applyFont="1" applyFill="1" applyBorder="1" applyAlignment="1">
      <alignment horizontal="center" vertical="center"/>
    </xf>
    <xf numFmtId="20" fontId="0" fillId="0" borderId="30" xfId="0" applyNumberFormat="1" applyBorder="1" applyAlignment="1">
      <alignment horizontal="center" vertical="center"/>
    </xf>
    <xf numFmtId="20" fontId="0" fillId="0" borderId="31" xfId="0" applyNumberFormat="1" applyBorder="1" applyAlignment="1">
      <alignment horizontal="center" vertical="center"/>
    </xf>
    <xf numFmtId="20" fontId="0" fillId="0" borderId="32" xfId="0" applyNumberFormat="1" applyBorder="1" applyAlignment="1">
      <alignment horizontal="center" vertical="center"/>
    </xf>
    <xf numFmtId="0" fontId="1" fillId="0" borderId="30" xfId="0" applyFont="1" applyBorder="1" applyAlignment="1">
      <alignment horizontal="center" vertical="center"/>
    </xf>
    <xf numFmtId="0" fontId="0" fillId="0" borderId="31" xfId="0" applyBorder="1" applyAlignment="1">
      <alignment horizontal="center" vertical="center"/>
    </xf>
    <xf numFmtId="0" fontId="0" fillId="0" borderId="32" xfId="0" applyBorder="1" applyAlignment="1">
      <alignment horizontal="center" vertical="center"/>
    </xf>
    <xf numFmtId="0" fontId="5" fillId="12" borderId="26" xfId="0" applyFont="1" applyFill="1" applyBorder="1" applyAlignment="1">
      <alignment horizontal="center" vertical="center" wrapText="1"/>
    </xf>
    <xf numFmtId="0" fontId="5" fillId="12" borderId="27" xfId="0" applyFont="1" applyFill="1" applyBorder="1" applyAlignment="1">
      <alignment horizontal="center" vertical="center" wrapText="1"/>
    </xf>
    <xf numFmtId="0" fontId="5" fillId="12" borderId="28" xfId="0" applyFont="1" applyFill="1" applyBorder="1" applyAlignment="1">
      <alignment horizontal="center" vertical="center" wrapText="1"/>
    </xf>
    <xf numFmtId="164" fontId="5" fillId="12" borderId="7" xfId="0" applyNumberFormat="1" applyFont="1" applyFill="1" applyBorder="1" applyAlignment="1">
      <alignment horizontal="center" vertical="center" wrapText="1"/>
    </xf>
    <xf numFmtId="164" fontId="5" fillId="12" borderId="8" xfId="0" applyNumberFormat="1" applyFont="1" applyFill="1" applyBorder="1" applyAlignment="1">
      <alignment horizontal="center" vertical="center" wrapText="1"/>
    </xf>
    <xf numFmtId="0" fontId="8" fillId="0" borderId="30" xfId="0" applyFont="1" applyBorder="1" applyAlignment="1">
      <alignment horizontal="center" vertical="center"/>
    </xf>
    <xf numFmtId="0" fontId="8" fillId="0" borderId="31" xfId="0" applyFont="1" applyBorder="1" applyAlignment="1">
      <alignment horizontal="center" vertical="center"/>
    </xf>
    <xf numFmtId="0" fontId="8" fillId="0" borderId="32" xfId="0" applyFont="1" applyBorder="1" applyAlignment="1">
      <alignment horizontal="center" vertical="center"/>
    </xf>
    <xf numFmtId="20" fontId="1" fillId="15" borderId="7" xfId="0" applyNumberFormat="1" applyFont="1" applyFill="1" applyBorder="1" applyAlignment="1">
      <alignment horizontal="center" vertical="center"/>
    </xf>
    <xf numFmtId="20" fontId="1" fillId="15" borderId="8" xfId="0" applyNumberFormat="1" applyFont="1" applyFill="1" applyBorder="1" applyAlignment="1">
      <alignment horizontal="center" vertical="center"/>
    </xf>
    <xf numFmtId="20" fontId="1" fillId="15" borderId="9" xfId="0" applyNumberFormat="1" applyFont="1" applyFill="1" applyBorder="1" applyAlignment="1">
      <alignment horizontal="center" vertical="center"/>
    </xf>
    <xf numFmtId="20" fontId="1" fillId="15" borderId="12" xfId="0" applyNumberFormat="1" applyFont="1" applyFill="1" applyBorder="1" applyAlignment="1">
      <alignment horizontal="center" vertical="center"/>
    </xf>
    <xf numFmtId="0" fontId="1" fillId="15" borderId="7" xfId="0" applyFont="1" applyFill="1" applyBorder="1" applyAlignment="1">
      <alignment horizontal="center" vertical="center"/>
    </xf>
    <xf numFmtId="0" fontId="1" fillId="15" borderId="8" xfId="0" applyFont="1" applyFill="1" applyBorder="1" applyAlignment="1">
      <alignment horizontal="center" vertical="center"/>
    </xf>
    <xf numFmtId="0" fontId="0" fillId="15" borderId="7" xfId="0" applyFill="1" applyBorder="1" applyAlignment="1">
      <alignment horizontal="center" vertical="center"/>
    </xf>
    <xf numFmtId="0" fontId="0" fillId="15" borderId="8" xfId="0" applyFill="1" applyBorder="1" applyAlignment="1">
      <alignment horizontal="center" vertical="center"/>
    </xf>
    <xf numFmtId="0" fontId="1" fillId="15" borderId="3" xfId="0" applyFont="1" applyFill="1" applyBorder="1" applyAlignment="1">
      <alignment horizontal="center" vertical="center"/>
    </xf>
    <xf numFmtId="0" fontId="1" fillId="15" borderId="6" xfId="0" applyFont="1" applyFill="1" applyBorder="1" applyAlignment="1">
      <alignment horizontal="center" vertical="center"/>
    </xf>
    <xf numFmtId="49" fontId="1" fillId="15" borderId="7" xfId="0" applyNumberFormat="1" applyFont="1" applyFill="1" applyBorder="1" applyAlignment="1">
      <alignment horizontal="center" vertical="center"/>
    </xf>
    <xf numFmtId="49" fontId="1" fillId="15" borderId="8" xfId="0" applyNumberFormat="1" applyFont="1" applyFill="1" applyBorder="1" applyAlignment="1">
      <alignment horizontal="center" vertical="center"/>
    </xf>
  </cellXfs>
  <cellStyles count="1">
    <cellStyle name="Normal" xfId="0" builtinId="0"/>
  </cellStyles>
  <dxfs count="14">
    <dxf>
      <border diagonalUp="0" diagonalDown="0">
        <left style="thin">
          <color indexed="64"/>
        </left>
        <right style="medium">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libri"/>
        <family val="2"/>
        <scheme val="minor"/>
      </font>
      <fill>
        <patternFill patternType="solid">
          <fgColor indexed="64"/>
          <bgColor theme="0" tint="-0.14999847407452621"/>
        </patternFill>
      </fill>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0" tint="-0.14999847407452621"/>
        </patternFill>
      </fill>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0" tint="-0.14999847407452621"/>
        </patternFill>
      </fill>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0" tint="-0.14999847407452621"/>
        </patternFill>
      </fill>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0" tint="-0.14999847407452621"/>
        </patternFill>
      </fill>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2"/>
        <color theme="1"/>
        <name val="Calibri"/>
        <family val="2"/>
        <scheme val="minor"/>
      </font>
      <border diagonalUp="0" diagonalDown="0" outline="0">
        <left style="thin">
          <color indexed="64"/>
        </left>
        <right style="thin">
          <color indexed="64"/>
        </right>
        <top style="thin">
          <color indexed="64"/>
        </top>
        <bottom style="thin">
          <color indexed="64"/>
        </bottom>
      </border>
    </dxf>
    <dxf>
      <border outline="0">
        <bottom style="medium">
          <color indexed="64"/>
        </bottom>
      </border>
    </dxf>
  </dxfs>
  <tableStyles count="0" defaultTableStyle="TableStyleMedium2" defaultPivotStyle="PivotStyleLight16"/>
  <colors>
    <mruColors>
      <color rgb="FF941651"/>
      <color rgb="FFC6E0B4"/>
      <color rgb="FF9341D5"/>
      <color rgb="FFFFD966"/>
      <color rgb="FFFF2F92"/>
      <color rgb="FFD883FF"/>
      <color rgb="FFF9CCAD"/>
      <color rgb="FFFFD579"/>
      <color rgb="FF9341D4"/>
      <color rgb="FFF922E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344F273-0103-584E-92D0-367EE27F4F55}" name="TableMatiere" displayName="TableMatiere" ref="C2:O54" totalsRowShown="0" tableBorderDxfId="13">
  <autoFilter ref="C2:O54" xr:uid="{2344F273-0103-584E-92D0-367EE27F4F55}"/>
  <tableColumns count="13">
    <tableColumn id="1" xr3:uid="{B719E450-8860-A948-B92D-06C8121ED0A2}" name="Matière" dataDxfId="12"/>
    <tableColumn id="2" xr3:uid="{46A83782-A634-E048-B56D-CC8E68DAB7EF}" name="Enseignant 1" dataDxfId="11"/>
    <tableColumn id="3" xr3:uid="{D41C3F45-F5B0-764E-964B-4F0EAEA1BE33}" name="Enseignant 2" dataDxfId="10"/>
    <tableColumn id="4" xr3:uid="{37969CC4-54CC-054A-95BD-1297B46733B4}" name="Enseignant 3" dataDxfId="9"/>
    <tableColumn id="5" xr3:uid="{D1F21DAC-8015-D24D-9DB4-BEB7AB8D725D}" name="Enseignant 4" dataDxfId="8"/>
    <tableColumn id="6" xr3:uid="{49FF5336-971F-674A-A374-A1ED7D703A49}" name="Enseignant 5" dataDxfId="7"/>
    <tableColumn id="7" xr3:uid="{6832E6E1-67B9-4C40-AAFE-076EFBE4672B}" name="CM/TD" dataDxfId="6"/>
    <tableColumn id="8" xr3:uid="{21696AD4-B79F-F44C-96AF-C633C19FCE1A}" name="TP" dataDxfId="5"/>
    <tableColumn id="9" xr3:uid="{8245238D-1269-0847-A97D-35B987EC1E5A}" name="Autonomie" dataDxfId="4"/>
    <tableColumn id="10" xr3:uid="{019FB285-2CF2-5741-BFF8-025C9355B984}" name="Examen" dataDxfId="3"/>
    <tableColumn id="11" xr3:uid="{5958579D-FCDA-D044-86E7-EF1CCEB21478}" name="Total" dataDxfId="2"/>
    <tableColumn id="12" xr3:uid="{EB16B4B6-0B60-404C-9A1A-15A5217F340C}" name="Commentaires" dataDxfId="1"/>
    <tableColumn id="13" xr3:uid="{57F4599C-19EA-CD4E-9440-04A0CAEF8E6D}" name="Coefficient" dataDxfId="0"/>
  </tableColumns>
  <tableStyleInfo name="TableStyleMedium2" showFirstColumn="0" showLastColumn="0" showRowStripes="1" showColumnStripes="0"/>
</table>
</file>

<file path=xl/theme/theme1.xml><?xml version="1.0" encoding="utf-8"?>
<a:theme xmlns:a="http://schemas.openxmlformats.org/drawingml/2006/main" name="Thème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CF920D-C34A-484F-BC5C-E598E3FC2704}">
  <dimension ref="A1:O54"/>
  <sheetViews>
    <sheetView zoomScale="92" zoomScaleNormal="161" workbookViewId="0">
      <selection activeCell="K41" sqref="K41"/>
    </sheetView>
  </sheetViews>
  <sheetFormatPr baseColWidth="10" defaultRowHeight="15.75" x14ac:dyDescent="0.25"/>
  <cols>
    <col min="1" max="1" width="17.625" customWidth="1"/>
    <col min="2" max="2" width="50.375" bestFit="1" customWidth="1"/>
    <col min="3" max="3" width="35.625" style="2" customWidth="1"/>
    <col min="4" max="4" width="17.875" bestFit="1" customWidth="1"/>
    <col min="5" max="8" width="14.125" customWidth="1"/>
    <col min="11" max="11" width="12.875" customWidth="1"/>
    <col min="13" max="13" width="7.625" style="2" customWidth="1"/>
    <col min="14" max="14" width="74.375" bestFit="1" customWidth="1"/>
    <col min="15" max="15" width="12.875" customWidth="1"/>
  </cols>
  <sheetData>
    <row r="1" spans="1:15" x14ac:dyDescent="0.25">
      <c r="D1" s="99" t="s">
        <v>99</v>
      </c>
      <c r="E1" s="99"/>
      <c r="F1" s="99"/>
      <c r="G1" s="99"/>
      <c r="H1" s="100"/>
      <c r="I1" s="114" t="s">
        <v>16</v>
      </c>
      <c r="J1" s="114"/>
      <c r="K1" s="114"/>
      <c r="L1" s="114"/>
      <c r="M1" s="114"/>
      <c r="N1" s="101" t="s">
        <v>100</v>
      </c>
      <c r="O1" s="99"/>
    </row>
    <row r="2" spans="1:15" ht="16.5" thickBot="1" x14ac:dyDescent="0.3">
      <c r="C2" s="2" t="s">
        <v>115</v>
      </c>
      <c r="D2" s="17" t="s">
        <v>3</v>
      </c>
      <c r="E2" s="17" t="s">
        <v>4</v>
      </c>
      <c r="F2" s="17" t="s">
        <v>5</v>
      </c>
      <c r="G2" s="17" t="s">
        <v>6</v>
      </c>
      <c r="H2" s="17" t="s">
        <v>7</v>
      </c>
      <c r="I2" s="18" t="s">
        <v>17</v>
      </c>
      <c r="J2" s="18" t="s">
        <v>18</v>
      </c>
      <c r="K2" s="19" t="s">
        <v>20</v>
      </c>
      <c r="L2" s="18" t="s">
        <v>19</v>
      </c>
      <c r="M2" s="20" t="s">
        <v>30</v>
      </c>
      <c r="N2" s="21" t="s">
        <v>21</v>
      </c>
      <c r="O2" s="21" t="s">
        <v>26</v>
      </c>
    </row>
    <row r="3" spans="1:15" x14ac:dyDescent="0.25">
      <c r="A3" s="111" t="s">
        <v>0</v>
      </c>
      <c r="B3" s="115" t="s">
        <v>41</v>
      </c>
      <c r="C3" s="15" t="s">
        <v>1</v>
      </c>
      <c r="D3" s="1" t="s">
        <v>9</v>
      </c>
      <c r="E3" s="3"/>
      <c r="F3" s="3"/>
      <c r="G3" s="3"/>
      <c r="H3" s="3"/>
      <c r="I3" s="13">
        <v>12</v>
      </c>
      <c r="J3" s="13"/>
      <c r="K3" s="13"/>
      <c r="L3" s="13">
        <v>2</v>
      </c>
      <c r="M3" s="14">
        <f>SUM(I3:L3)</f>
        <v>14</v>
      </c>
      <c r="N3" s="3"/>
      <c r="O3" s="31">
        <v>1</v>
      </c>
    </row>
    <row r="4" spans="1:15" x14ac:dyDescent="0.25">
      <c r="A4" s="104"/>
      <c r="B4" s="116"/>
      <c r="C4" s="15" t="s">
        <v>2</v>
      </c>
      <c r="D4" s="3" t="s">
        <v>10</v>
      </c>
      <c r="E4" s="3"/>
      <c r="F4" s="3"/>
      <c r="G4" s="3"/>
      <c r="H4" s="3"/>
      <c r="I4" s="13">
        <v>12</v>
      </c>
      <c r="J4" s="13"/>
      <c r="K4" s="13"/>
      <c r="L4" s="13">
        <v>2</v>
      </c>
      <c r="M4" s="14">
        <f t="shared" ref="M4:M54" si="0">SUM(I4:L4)</f>
        <v>14</v>
      </c>
      <c r="N4" s="3"/>
      <c r="O4" s="32">
        <v>1</v>
      </c>
    </row>
    <row r="5" spans="1:15" x14ac:dyDescent="0.25">
      <c r="A5" s="104"/>
      <c r="B5" s="116"/>
      <c r="C5" s="15" t="s">
        <v>8</v>
      </c>
      <c r="D5" s="3" t="s">
        <v>11</v>
      </c>
      <c r="E5" s="3" t="s">
        <v>12</v>
      </c>
      <c r="F5" s="3"/>
      <c r="G5" s="3"/>
      <c r="H5" s="3"/>
      <c r="I5" s="13">
        <v>28</v>
      </c>
      <c r="J5" s="13"/>
      <c r="K5" s="13"/>
      <c r="L5" s="13">
        <v>4</v>
      </c>
      <c r="M5" s="14">
        <f t="shared" si="0"/>
        <v>32</v>
      </c>
      <c r="N5" s="3" t="s">
        <v>22</v>
      </c>
      <c r="O5" s="32">
        <v>1</v>
      </c>
    </row>
    <row r="6" spans="1:15" x14ac:dyDescent="0.25">
      <c r="A6" s="104"/>
      <c r="B6" s="116"/>
      <c r="C6" s="15" t="s">
        <v>96</v>
      </c>
      <c r="D6" s="3" t="s">
        <v>97</v>
      </c>
      <c r="E6" s="3"/>
      <c r="F6" s="3"/>
      <c r="G6" s="3"/>
      <c r="H6" s="3"/>
      <c r="I6" s="13"/>
      <c r="J6" s="13"/>
      <c r="K6" s="13">
        <v>12</v>
      </c>
      <c r="L6" s="13"/>
      <c r="M6" s="14">
        <f t="shared" si="0"/>
        <v>12</v>
      </c>
      <c r="N6" s="3"/>
      <c r="O6" s="32">
        <v>1</v>
      </c>
    </row>
    <row r="7" spans="1:15" x14ac:dyDescent="0.25">
      <c r="A7" s="104"/>
      <c r="B7" s="116"/>
      <c r="C7" s="15" t="s">
        <v>13</v>
      </c>
      <c r="D7" s="3" t="s">
        <v>23</v>
      </c>
      <c r="E7" s="3" t="s">
        <v>24</v>
      </c>
      <c r="F7" s="3"/>
      <c r="G7" s="3"/>
      <c r="H7" s="3"/>
      <c r="I7" s="13">
        <v>32</v>
      </c>
      <c r="J7" s="13"/>
      <c r="K7" s="13"/>
      <c r="L7" s="13">
        <v>2</v>
      </c>
      <c r="M7" s="14">
        <f t="shared" si="0"/>
        <v>34</v>
      </c>
      <c r="N7" s="3" t="s">
        <v>31</v>
      </c>
      <c r="O7" s="32">
        <v>1</v>
      </c>
    </row>
    <row r="8" spans="1:15" x14ac:dyDescent="0.25">
      <c r="A8" s="104"/>
      <c r="B8" s="116"/>
      <c r="C8" s="15" t="s">
        <v>14</v>
      </c>
      <c r="D8" s="3" t="s">
        <v>24</v>
      </c>
      <c r="E8" s="3" t="s">
        <v>25</v>
      </c>
      <c r="F8" s="3"/>
      <c r="G8" s="3"/>
      <c r="H8" s="3"/>
      <c r="I8" s="13"/>
      <c r="J8" s="13">
        <v>6</v>
      </c>
      <c r="K8" s="13"/>
      <c r="L8" s="13"/>
      <c r="M8" s="14">
        <f t="shared" si="0"/>
        <v>6</v>
      </c>
      <c r="N8" s="3"/>
      <c r="O8" s="32">
        <f>180.25/120</f>
        <v>1.5020833333333334</v>
      </c>
    </row>
    <row r="9" spans="1:15" x14ac:dyDescent="0.25">
      <c r="A9" s="104"/>
      <c r="B9" s="117" t="s">
        <v>42</v>
      </c>
      <c r="C9" s="12" t="s">
        <v>15</v>
      </c>
      <c r="D9" s="3" t="s">
        <v>28</v>
      </c>
      <c r="E9" s="3" t="s">
        <v>29</v>
      </c>
      <c r="F9" s="3"/>
      <c r="G9" s="3"/>
      <c r="H9" s="3"/>
      <c r="I9" s="13">
        <v>8</v>
      </c>
      <c r="J9" s="13"/>
      <c r="K9" s="13"/>
      <c r="L9" s="13">
        <v>2</v>
      </c>
      <c r="M9" s="14">
        <f t="shared" si="0"/>
        <v>10</v>
      </c>
      <c r="N9" s="3"/>
      <c r="O9" s="32">
        <v>1</v>
      </c>
    </row>
    <row r="10" spans="1:15" x14ac:dyDescent="0.25">
      <c r="A10" s="104"/>
      <c r="B10" s="117"/>
      <c r="C10" s="12" t="s">
        <v>27</v>
      </c>
      <c r="D10" s="3" t="s">
        <v>28</v>
      </c>
      <c r="E10" s="3" t="s">
        <v>29</v>
      </c>
      <c r="F10" s="3"/>
      <c r="G10" s="3"/>
      <c r="H10" s="3"/>
      <c r="I10" s="13"/>
      <c r="J10" s="13">
        <v>16</v>
      </c>
      <c r="K10" s="13"/>
      <c r="L10" s="13"/>
      <c r="M10" s="14">
        <f t="shared" si="0"/>
        <v>16</v>
      </c>
      <c r="N10" s="3"/>
      <c r="O10" s="32">
        <f>180.25/120</f>
        <v>1.5020833333333334</v>
      </c>
    </row>
    <row r="11" spans="1:15" x14ac:dyDescent="0.25">
      <c r="A11" s="104"/>
      <c r="B11" s="117"/>
      <c r="C11" s="12" t="s">
        <v>32</v>
      </c>
      <c r="D11" s="3" t="s">
        <v>33</v>
      </c>
      <c r="E11" s="3" t="s">
        <v>34</v>
      </c>
      <c r="F11" s="3"/>
      <c r="G11" s="3"/>
      <c r="H11" s="3"/>
      <c r="I11" s="13"/>
      <c r="J11" s="13">
        <v>20</v>
      </c>
      <c r="K11" s="13"/>
      <c r="L11" s="13">
        <v>2</v>
      </c>
      <c r="M11" s="14">
        <f t="shared" si="0"/>
        <v>22</v>
      </c>
      <c r="N11" s="3"/>
      <c r="O11" s="32">
        <v>1</v>
      </c>
    </row>
    <row r="12" spans="1:15" x14ac:dyDescent="0.25">
      <c r="A12" s="104"/>
      <c r="B12" s="117"/>
      <c r="C12" s="12" t="s">
        <v>35</v>
      </c>
      <c r="D12" s="3" t="s">
        <v>36</v>
      </c>
      <c r="E12" s="3" t="s">
        <v>34</v>
      </c>
      <c r="F12" s="3"/>
      <c r="G12" s="3"/>
      <c r="H12" s="3"/>
      <c r="I12" s="13"/>
      <c r="J12" s="13">
        <v>36</v>
      </c>
      <c r="K12" s="13"/>
      <c r="L12" s="13">
        <v>2</v>
      </c>
      <c r="M12" s="14">
        <f t="shared" si="0"/>
        <v>38</v>
      </c>
      <c r="N12" s="3"/>
      <c r="O12" s="32">
        <v>1</v>
      </c>
    </row>
    <row r="13" spans="1:15" x14ac:dyDescent="0.25">
      <c r="A13" s="104"/>
      <c r="B13" s="117"/>
      <c r="C13" s="12" t="s">
        <v>37</v>
      </c>
      <c r="D13" s="3" t="s">
        <v>39</v>
      </c>
      <c r="E13" s="3"/>
      <c r="F13" s="3"/>
      <c r="G13" s="3"/>
      <c r="H13" s="3"/>
      <c r="I13" s="13"/>
      <c r="J13" s="13">
        <v>20</v>
      </c>
      <c r="K13" s="13"/>
      <c r="L13" s="13"/>
      <c r="M13" s="14">
        <f t="shared" si="0"/>
        <v>20</v>
      </c>
      <c r="N13" s="3"/>
      <c r="O13" s="32">
        <v>1</v>
      </c>
    </row>
    <row r="14" spans="1:15" x14ac:dyDescent="0.25">
      <c r="A14" s="104"/>
      <c r="B14" s="117"/>
      <c r="C14" s="12" t="s">
        <v>38</v>
      </c>
      <c r="D14" s="3" t="s">
        <v>39</v>
      </c>
      <c r="E14" s="3" t="s">
        <v>40</v>
      </c>
      <c r="F14" s="3"/>
      <c r="G14" s="3"/>
      <c r="H14" s="3"/>
      <c r="I14" s="13"/>
      <c r="J14" s="13">
        <v>12</v>
      </c>
      <c r="K14" s="13"/>
      <c r="L14" s="13"/>
      <c r="M14" s="14">
        <f t="shared" si="0"/>
        <v>12</v>
      </c>
      <c r="N14" s="3" t="s">
        <v>44</v>
      </c>
      <c r="O14" s="32">
        <f>180.25/120</f>
        <v>1.5020833333333334</v>
      </c>
    </row>
    <row r="15" spans="1:15" x14ac:dyDescent="0.25">
      <c r="A15" s="104"/>
      <c r="B15" s="118" t="s">
        <v>43</v>
      </c>
      <c r="C15" s="12" t="s">
        <v>81</v>
      </c>
      <c r="D15" s="3" t="s">
        <v>45</v>
      </c>
      <c r="E15" s="3" t="s">
        <v>46</v>
      </c>
      <c r="F15" s="3" t="s">
        <v>47</v>
      </c>
      <c r="G15" s="3"/>
      <c r="H15" s="3"/>
      <c r="I15" s="13"/>
      <c r="J15" s="13">
        <v>24</v>
      </c>
      <c r="K15" s="13"/>
      <c r="L15" s="13"/>
      <c r="M15" s="14">
        <f t="shared" si="0"/>
        <v>24</v>
      </c>
      <c r="N15" s="3"/>
      <c r="O15" s="32">
        <v>1</v>
      </c>
    </row>
    <row r="16" spans="1:15" x14ac:dyDescent="0.25">
      <c r="A16" s="104"/>
      <c r="B16" s="118"/>
      <c r="C16" s="12" t="s">
        <v>93</v>
      </c>
      <c r="D16" s="3"/>
      <c r="E16" s="3"/>
      <c r="F16" s="3"/>
      <c r="G16" s="3"/>
      <c r="H16" s="3"/>
      <c r="I16" s="13"/>
      <c r="J16" s="13"/>
      <c r="K16" s="13"/>
      <c r="L16" s="13"/>
      <c r="M16" s="14">
        <f t="shared" si="0"/>
        <v>0</v>
      </c>
      <c r="N16" s="3"/>
      <c r="O16" s="32">
        <v>1</v>
      </c>
    </row>
    <row r="17" spans="1:15" x14ac:dyDescent="0.25">
      <c r="A17" s="104"/>
      <c r="B17" s="118"/>
      <c r="C17" s="12" t="s">
        <v>84</v>
      </c>
      <c r="D17" s="3"/>
      <c r="E17" s="3"/>
      <c r="F17" s="3"/>
      <c r="G17" s="3"/>
      <c r="H17" s="3"/>
      <c r="I17" s="13"/>
      <c r="J17" s="13"/>
      <c r="K17" s="13"/>
      <c r="L17" s="13"/>
      <c r="M17" s="14">
        <f t="shared" si="0"/>
        <v>0</v>
      </c>
      <c r="N17" s="3"/>
      <c r="O17" s="32">
        <v>1</v>
      </c>
    </row>
    <row r="18" spans="1:15" x14ac:dyDescent="0.25">
      <c r="A18" s="104"/>
      <c r="B18" s="106" t="s">
        <v>48</v>
      </c>
      <c r="C18" s="12" t="s">
        <v>49</v>
      </c>
      <c r="D18" s="3" t="s">
        <v>50</v>
      </c>
      <c r="E18" s="3"/>
      <c r="F18" s="3"/>
      <c r="G18" s="3"/>
      <c r="H18" s="3"/>
      <c r="I18" s="13">
        <v>16</v>
      </c>
      <c r="J18" s="13"/>
      <c r="K18" s="13"/>
      <c r="L18" s="13"/>
      <c r="M18" s="14">
        <f t="shared" si="0"/>
        <v>16</v>
      </c>
      <c r="N18" s="3"/>
      <c r="O18" s="32">
        <v>1</v>
      </c>
    </row>
    <row r="19" spans="1:15" x14ac:dyDescent="0.25">
      <c r="A19" s="104"/>
      <c r="B19" s="106"/>
      <c r="C19" s="12" t="s">
        <v>51</v>
      </c>
      <c r="D19" s="3" t="s">
        <v>50</v>
      </c>
      <c r="E19" s="3"/>
      <c r="F19" s="3"/>
      <c r="G19" s="3"/>
      <c r="H19" s="3"/>
      <c r="I19" s="13">
        <v>24</v>
      </c>
      <c r="J19" s="13"/>
      <c r="K19" s="13"/>
      <c r="L19" s="13"/>
      <c r="M19" s="14">
        <f t="shared" si="0"/>
        <v>24</v>
      </c>
      <c r="N19" s="3"/>
      <c r="O19" s="32">
        <v>1</v>
      </c>
    </row>
    <row r="20" spans="1:15" x14ac:dyDescent="0.25">
      <c r="A20" s="104"/>
      <c r="B20" s="112" t="s">
        <v>52</v>
      </c>
      <c r="C20" s="12" t="s">
        <v>53</v>
      </c>
      <c r="D20" s="3" t="s">
        <v>54</v>
      </c>
      <c r="E20" s="3"/>
      <c r="F20" s="3"/>
      <c r="G20" s="3"/>
      <c r="H20" s="3"/>
      <c r="I20" s="13">
        <v>16</v>
      </c>
      <c r="J20" s="13"/>
      <c r="K20" s="13"/>
      <c r="L20" s="13"/>
      <c r="M20" s="14">
        <f t="shared" si="0"/>
        <v>16</v>
      </c>
      <c r="N20" s="3"/>
      <c r="O20" s="32">
        <v>1</v>
      </c>
    </row>
    <row r="21" spans="1:15" x14ac:dyDescent="0.25">
      <c r="A21" s="104"/>
      <c r="B21" s="113"/>
      <c r="C21" s="12" t="s">
        <v>55</v>
      </c>
      <c r="D21" s="3" t="s">
        <v>56</v>
      </c>
      <c r="E21" s="3"/>
      <c r="F21" s="3"/>
      <c r="G21" s="3"/>
      <c r="H21" s="3"/>
      <c r="I21" s="13">
        <v>12</v>
      </c>
      <c r="J21" s="13"/>
      <c r="K21" s="13"/>
      <c r="L21" s="13"/>
      <c r="M21" s="14">
        <f t="shared" si="0"/>
        <v>12</v>
      </c>
      <c r="N21" s="3"/>
      <c r="O21" s="32">
        <v>1</v>
      </c>
    </row>
    <row r="22" spans="1:15" ht="16.5" thickBot="1" x14ac:dyDescent="0.3">
      <c r="A22" s="104"/>
      <c r="B22" s="113"/>
      <c r="C22" s="33" t="s">
        <v>98</v>
      </c>
      <c r="D22" s="17"/>
      <c r="E22" s="17"/>
      <c r="F22" s="17"/>
      <c r="G22" s="17"/>
      <c r="H22" s="17"/>
      <c r="I22" s="19"/>
      <c r="J22" s="19"/>
      <c r="K22" s="19">
        <v>8</v>
      </c>
      <c r="L22" s="19"/>
      <c r="M22" s="34">
        <f t="shared" si="0"/>
        <v>8</v>
      </c>
      <c r="N22" s="17"/>
      <c r="O22" s="7">
        <v>1</v>
      </c>
    </row>
    <row r="23" spans="1:15" x14ac:dyDescent="0.25">
      <c r="A23" s="111" t="s">
        <v>57</v>
      </c>
      <c r="B23" s="29" t="s">
        <v>58</v>
      </c>
      <c r="C23" s="37" t="s">
        <v>59</v>
      </c>
      <c r="D23" s="22"/>
      <c r="E23" s="22"/>
      <c r="F23" s="22"/>
      <c r="G23" s="22"/>
      <c r="H23" s="22"/>
      <c r="I23" s="23"/>
      <c r="J23" s="23"/>
      <c r="K23" s="23">
        <v>52</v>
      </c>
      <c r="L23" s="23"/>
      <c r="M23" s="24">
        <f t="shared" si="0"/>
        <v>52</v>
      </c>
      <c r="N23" s="22"/>
      <c r="O23" s="25">
        <v>1</v>
      </c>
    </row>
    <row r="24" spans="1:15" x14ac:dyDescent="0.25">
      <c r="A24" s="104"/>
      <c r="B24" s="107" t="s">
        <v>60</v>
      </c>
      <c r="C24" s="12" t="s">
        <v>66</v>
      </c>
      <c r="D24" s="3" t="s">
        <v>61</v>
      </c>
      <c r="E24" s="3" t="s">
        <v>62</v>
      </c>
      <c r="F24" s="3"/>
      <c r="G24" s="3"/>
      <c r="H24" s="3"/>
      <c r="I24" s="13">
        <v>16</v>
      </c>
      <c r="J24" s="13"/>
      <c r="K24" s="13"/>
      <c r="L24" s="13">
        <v>2</v>
      </c>
      <c r="M24" s="14">
        <f t="shared" si="0"/>
        <v>18</v>
      </c>
      <c r="N24" s="3"/>
      <c r="O24" s="26">
        <v>1</v>
      </c>
    </row>
    <row r="25" spans="1:15" x14ac:dyDescent="0.25">
      <c r="A25" s="104"/>
      <c r="B25" s="107"/>
      <c r="C25" s="12" t="s">
        <v>65</v>
      </c>
      <c r="D25" s="3" t="s">
        <v>61</v>
      </c>
      <c r="E25" s="3"/>
      <c r="F25" s="3"/>
      <c r="G25" s="3"/>
      <c r="H25" s="3"/>
      <c r="I25" s="13"/>
      <c r="J25" s="13">
        <v>8</v>
      </c>
      <c r="K25" s="13"/>
      <c r="L25" s="13"/>
      <c r="M25" s="14">
        <f t="shared" si="0"/>
        <v>8</v>
      </c>
      <c r="N25" s="3"/>
      <c r="O25" s="39">
        <v>1.50208333</v>
      </c>
    </row>
    <row r="26" spans="1:15" x14ac:dyDescent="0.25">
      <c r="A26" s="104"/>
      <c r="B26" s="107"/>
      <c r="C26" s="12" t="s">
        <v>63</v>
      </c>
      <c r="D26" s="3" t="s">
        <v>25</v>
      </c>
      <c r="E26" s="3"/>
      <c r="F26" s="3"/>
      <c r="G26" s="3"/>
      <c r="H26" s="3"/>
      <c r="I26" s="13">
        <v>8</v>
      </c>
      <c r="J26" s="13"/>
      <c r="K26" s="13"/>
      <c r="L26" s="13"/>
      <c r="M26" s="14">
        <f t="shared" si="0"/>
        <v>8</v>
      </c>
      <c r="N26" s="3"/>
      <c r="O26" s="26">
        <v>1</v>
      </c>
    </row>
    <row r="27" spans="1:15" x14ac:dyDescent="0.25">
      <c r="A27" s="104"/>
      <c r="B27" s="107"/>
      <c r="C27" s="12" t="s">
        <v>64</v>
      </c>
      <c r="D27" s="3" t="s">
        <v>61</v>
      </c>
      <c r="E27" s="3"/>
      <c r="F27" s="3"/>
      <c r="G27" s="3"/>
      <c r="H27" s="3"/>
      <c r="I27" s="13">
        <v>8</v>
      </c>
      <c r="J27" s="13"/>
      <c r="K27" s="13"/>
      <c r="L27" s="13"/>
      <c r="M27" s="14">
        <f t="shared" si="0"/>
        <v>8</v>
      </c>
      <c r="N27" s="3"/>
      <c r="O27" s="26">
        <v>1</v>
      </c>
    </row>
    <row r="28" spans="1:15" x14ac:dyDescent="0.25">
      <c r="A28" s="104"/>
      <c r="B28" s="107"/>
      <c r="C28" s="12" t="s">
        <v>67</v>
      </c>
      <c r="D28" s="3" t="s">
        <v>61</v>
      </c>
      <c r="E28" s="3" t="s">
        <v>25</v>
      </c>
      <c r="F28" s="3"/>
      <c r="G28" s="3"/>
      <c r="H28" s="3"/>
      <c r="I28" s="13"/>
      <c r="J28" s="13">
        <v>8</v>
      </c>
      <c r="K28" s="13"/>
      <c r="L28" s="13"/>
      <c r="M28" s="14">
        <f t="shared" si="0"/>
        <v>8</v>
      </c>
      <c r="N28" s="3"/>
      <c r="O28" s="39">
        <v>1.50208333</v>
      </c>
    </row>
    <row r="29" spans="1:15" x14ac:dyDescent="0.25">
      <c r="A29" s="104"/>
      <c r="B29" s="107"/>
      <c r="C29" s="12" t="s">
        <v>68</v>
      </c>
      <c r="D29" s="3" t="s">
        <v>39</v>
      </c>
      <c r="E29" s="3" t="s">
        <v>40</v>
      </c>
      <c r="F29" s="3"/>
      <c r="G29" s="3"/>
      <c r="H29" s="3"/>
      <c r="I29" s="13">
        <v>6</v>
      </c>
      <c r="J29" s="13"/>
      <c r="K29" s="13"/>
      <c r="L29" s="13">
        <v>2</v>
      </c>
      <c r="M29" s="14">
        <f t="shared" si="0"/>
        <v>8</v>
      </c>
      <c r="N29" s="3"/>
      <c r="O29" s="26">
        <v>1</v>
      </c>
    </row>
    <row r="30" spans="1:15" x14ac:dyDescent="0.25">
      <c r="A30" s="104"/>
      <c r="B30" s="107"/>
      <c r="C30" s="12" t="s">
        <v>69</v>
      </c>
      <c r="D30" s="3" t="s">
        <v>39</v>
      </c>
      <c r="E30" s="3" t="s">
        <v>40</v>
      </c>
      <c r="F30" s="3"/>
      <c r="G30" s="3"/>
      <c r="H30" s="3"/>
      <c r="I30" s="13"/>
      <c r="J30" s="13"/>
      <c r="K30" s="13"/>
      <c r="L30" s="13"/>
      <c r="M30" s="14">
        <f t="shared" si="0"/>
        <v>0</v>
      </c>
      <c r="N30" s="3" t="s">
        <v>44</v>
      </c>
      <c r="O30" s="32">
        <f>180.25/120</f>
        <v>1.5020833333333334</v>
      </c>
    </row>
    <row r="31" spans="1:15" x14ac:dyDescent="0.25">
      <c r="A31" s="104"/>
      <c r="B31" s="107"/>
      <c r="C31" s="12" t="s">
        <v>70</v>
      </c>
      <c r="D31" s="3" t="s">
        <v>12</v>
      </c>
      <c r="E31" s="3"/>
      <c r="F31" s="3"/>
      <c r="G31" s="3"/>
      <c r="H31" s="3"/>
      <c r="I31" s="13">
        <v>20</v>
      </c>
      <c r="J31" s="13"/>
      <c r="K31" s="13"/>
      <c r="L31" s="13">
        <v>2</v>
      </c>
      <c r="M31" s="14">
        <f t="shared" si="0"/>
        <v>22</v>
      </c>
      <c r="N31" s="3"/>
      <c r="O31" s="26">
        <v>1</v>
      </c>
    </row>
    <row r="32" spans="1:15" x14ac:dyDescent="0.25">
      <c r="A32" s="104"/>
      <c r="B32" s="107"/>
      <c r="C32" s="12" t="s">
        <v>101</v>
      </c>
      <c r="D32" s="3" t="s">
        <v>12</v>
      </c>
      <c r="E32" s="3"/>
      <c r="F32" s="3"/>
      <c r="G32" s="3"/>
      <c r="H32" s="3"/>
      <c r="I32" s="13"/>
      <c r="J32" s="13">
        <v>12</v>
      </c>
      <c r="K32" s="13"/>
      <c r="L32" s="13"/>
      <c r="M32" s="14">
        <f t="shared" si="0"/>
        <v>12</v>
      </c>
      <c r="N32" s="3" t="s">
        <v>71</v>
      </c>
      <c r="O32" s="32">
        <f>180.25/120</f>
        <v>1.5020833333333334</v>
      </c>
    </row>
    <row r="33" spans="1:15" x14ac:dyDescent="0.25">
      <c r="A33" s="104"/>
      <c r="B33" s="108" t="s">
        <v>72</v>
      </c>
      <c r="C33" s="12" t="s">
        <v>148</v>
      </c>
      <c r="D33" s="3" t="s">
        <v>73</v>
      </c>
      <c r="E33" s="3" t="s">
        <v>74</v>
      </c>
      <c r="F33" s="3"/>
      <c r="G33" s="3"/>
      <c r="H33" s="3"/>
      <c r="I33" s="13"/>
      <c r="J33" s="13">
        <v>28</v>
      </c>
      <c r="K33" s="13"/>
      <c r="L33" s="13"/>
      <c r="M33" s="14">
        <f t="shared" si="0"/>
        <v>28</v>
      </c>
      <c r="N33" s="3"/>
      <c r="O33" s="26">
        <v>1</v>
      </c>
    </row>
    <row r="34" spans="1:15" x14ac:dyDescent="0.25">
      <c r="A34" s="104"/>
      <c r="B34" s="108"/>
      <c r="C34" s="12" t="s">
        <v>75</v>
      </c>
      <c r="D34" s="3" t="s">
        <v>76</v>
      </c>
      <c r="E34" s="3"/>
      <c r="F34" s="3"/>
      <c r="G34" s="3"/>
      <c r="H34" s="3"/>
      <c r="I34" s="13"/>
      <c r="J34" s="13">
        <v>12</v>
      </c>
      <c r="K34" s="13"/>
      <c r="L34" s="13"/>
      <c r="M34" s="14">
        <f t="shared" si="0"/>
        <v>12</v>
      </c>
      <c r="N34" s="3"/>
      <c r="O34" s="26">
        <v>1</v>
      </c>
    </row>
    <row r="35" spans="1:15" x14ac:dyDescent="0.25">
      <c r="A35" s="104"/>
      <c r="B35" s="108"/>
      <c r="C35" s="12" t="s">
        <v>77</v>
      </c>
      <c r="D35" s="3" t="s">
        <v>78</v>
      </c>
      <c r="E35" s="3"/>
      <c r="F35" s="3"/>
      <c r="G35" s="3"/>
      <c r="H35" s="3"/>
      <c r="I35" s="13"/>
      <c r="J35" s="13">
        <v>16</v>
      </c>
      <c r="K35" s="13"/>
      <c r="L35" s="13"/>
      <c r="M35" s="14">
        <f t="shared" si="0"/>
        <v>16</v>
      </c>
      <c r="N35" s="3"/>
      <c r="O35" s="26">
        <v>1</v>
      </c>
    </row>
    <row r="36" spans="1:15" x14ac:dyDescent="0.25">
      <c r="A36" s="104"/>
      <c r="B36" s="108"/>
      <c r="C36" s="12" t="s">
        <v>79</v>
      </c>
      <c r="D36" s="3" t="s">
        <v>78</v>
      </c>
      <c r="E36" s="3"/>
      <c r="F36" s="3"/>
      <c r="G36" s="3"/>
      <c r="H36" s="3"/>
      <c r="I36" s="13"/>
      <c r="J36" s="13">
        <v>8</v>
      </c>
      <c r="K36" s="13"/>
      <c r="L36" s="13"/>
      <c r="M36" s="14">
        <f t="shared" si="0"/>
        <v>8</v>
      </c>
      <c r="N36" s="3"/>
      <c r="O36" s="26">
        <v>1</v>
      </c>
    </row>
    <row r="37" spans="1:15" x14ac:dyDescent="0.25">
      <c r="A37" s="104"/>
      <c r="B37" s="109" t="s">
        <v>80</v>
      </c>
      <c r="C37" s="12" t="s">
        <v>82</v>
      </c>
      <c r="D37" s="3" t="s">
        <v>45</v>
      </c>
      <c r="E37" s="3" t="s">
        <v>46</v>
      </c>
      <c r="F37" s="3" t="s">
        <v>47</v>
      </c>
      <c r="G37" s="3"/>
      <c r="H37" s="3"/>
      <c r="I37" s="13"/>
      <c r="J37" s="13">
        <v>24</v>
      </c>
      <c r="K37" s="13"/>
      <c r="L37" s="13"/>
      <c r="M37" s="14">
        <f t="shared" si="0"/>
        <v>24</v>
      </c>
      <c r="N37" s="3"/>
      <c r="O37" s="26">
        <v>1</v>
      </c>
    </row>
    <row r="38" spans="1:15" x14ac:dyDescent="0.25">
      <c r="A38" s="104"/>
      <c r="B38" s="109"/>
      <c r="C38" s="12" t="s">
        <v>94</v>
      </c>
      <c r="D38" s="3"/>
      <c r="E38" s="3"/>
      <c r="F38" s="3"/>
      <c r="G38" s="3"/>
      <c r="H38" s="3"/>
      <c r="I38" s="13"/>
      <c r="J38" s="13"/>
      <c r="K38" s="13"/>
      <c r="L38" s="13"/>
      <c r="M38" s="14">
        <f t="shared" si="0"/>
        <v>0</v>
      </c>
      <c r="N38" s="3"/>
      <c r="O38" s="26">
        <v>1</v>
      </c>
    </row>
    <row r="39" spans="1:15" ht="16.5" thickBot="1" x14ac:dyDescent="0.3">
      <c r="A39" s="105"/>
      <c r="B39" s="110"/>
      <c r="C39" s="30" t="s">
        <v>83</v>
      </c>
      <c r="D39" s="9"/>
      <c r="E39" s="9"/>
      <c r="F39" s="9"/>
      <c r="G39" s="9"/>
      <c r="H39" s="9"/>
      <c r="I39" s="27"/>
      <c r="J39" s="27"/>
      <c r="K39" s="27"/>
      <c r="L39" s="27"/>
      <c r="M39" s="28">
        <f t="shared" si="0"/>
        <v>0</v>
      </c>
      <c r="N39" s="9"/>
      <c r="O39" s="38">
        <v>1</v>
      </c>
    </row>
    <row r="40" spans="1:15" x14ac:dyDescent="0.25">
      <c r="A40" s="104" t="s">
        <v>86</v>
      </c>
      <c r="B40" s="98" t="s">
        <v>89</v>
      </c>
      <c r="C40" s="36" t="s">
        <v>87</v>
      </c>
      <c r="D40" s="35" t="s">
        <v>10</v>
      </c>
      <c r="E40" s="35"/>
      <c r="F40" s="35"/>
      <c r="G40" s="35"/>
      <c r="H40" s="35"/>
      <c r="I40" s="40"/>
      <c r="J40" s="40"/>
      <c r="K40" s="40"/>
      <c r="L40" s="40"/>
      <c r="M40" s="41">
        <f t="shared" si="0"/>
        <v>0</v>
      </c>
      <c r="N40" s="35"/>
      <c r="O40" s="26">
        <v>1</v>
      </c>
    </row>
    <row r="41" spans="1:15" x14ac:dyDescent="0.25">
      <c r="A41" s="104"/>
      <c r="B41" s="98"/>
      <c r="C41" s="12" t="s">
        <v>88</v>
      </c>
      <c r="D41" s="3"/>
      <c r="E41" s="3"/>
      <c r="F41" s="3"/>
      <c r="G41" s="3"/>
      <c r="H41" s="3"/>
      <c r="I41" s="13"/>
      <c r="J41" s="13"/>
      <c r="K41" s="13"/>
      <c r="L41" s="13"/>
      <c r="M41" s="14">
        <f t="shared" si="0"/>
        <v>0</v>
      </c>
      <c r="N41" s="3"/>
      <c r="O41" s="26">
        <v>1</v>
      </c>
    </row>
    <row r="42" spans="1:15" x14ac:dyDescent="0.25">
      <c r="A42" s="104"/>
      <c r="B42" s="98"/>
      <c r="C42" s="12" t="s">
        <v>145</v>
      </c>
      <c r="D42" s="3" t="s">
        <v>146</v>
      </c>
      <c r="E42" s="3"/>
      <c r="F42" s="3"/>
      <c r="G42" s="3"/>
      <c r="H42" s="3"/>
      <c r="I42" s="13">
        <v>16</v>
      </c>
      <c r="J42" s="13"/>
      <c r="K42" s="13"/>
      <c r="L42" s="13">
        <v>2</v>
      </c>
      <c r="M42" s="14">
        <f t="shared" si="0"/>
        <v>18</v>
      </c>
      <c r="N42" s="3"/>
      <c r="O42" s="26">
        <v>1</v>
      </c>
    </row>
    <row r="43" spans="1:15" x14ac:dyDescent="0.25">
      <c r="A43" s="104"/>
      <c r="B43" s="98"/>
      <c r="C43" s="12" t="s">
        <v>90</v>
      </c>
      <c r="D43" s="3" t="s">
        <v>10</v>
      </c>
      <c r="E43" s="3"/>
      <c r="F43" s="3"/>
      <c r="G43" s="3"/>
      <c r="H43" s="3"/>
      <c r="I43" s="13"/>
      <c r="J43" s="13"/>
      <c r="K43" s="13"/>
      <c r="L43" s="13"/>
      <c r="M43" s="14">
        <f t="shared" si="0"/>
        <v>0</v>
      </c>
      <c r="N43" s="3"/>
      <c r="O43" s="26">
        <v>1</v>
      </c>
    </row>
    <row r="44" spans="1:15" x14ac:dyDescent="0.25">
      <c r="A44" s="104"/>
      <c r="B44" s="98"/>
      <c r="C44" s="12" t="s">
        <v>91</v>
      </c>
      <c r="D44" s="3" t="s">
        <v>10</v>
      </c>
      <c r="E44" s="3"/>
      <c r="F44" s="3"/>
      <c r="G44" s="3"/>
      <c r="H44" s="3"/>
      <c r="I44" s="13"/>
      <c r="J44" s="13"/>
      <c r="K44" s="13"/>
      <c r="L44" s="13"/>
      <c r="M44" s="14">
        <f t="shared" si="0"/>
        <v>0</v>
      </c>
      <c r="N44" s="3"/>
      <c r="O44" s="26">
        <v>1</v>
      </c>
    </row>
    <row r="45" spans="1:15" x14ac:dyDescent="0.25">
      <c r="A45" s="104"/>
      <c r="B45" s="98"/>
      <c r="C45" s="12" t="s">
        <v>92</v>
      </c>
      <c r="D45" s="3"/>
      <c r="E45" s="3"/>
      <c r="F45" s="3"/>
      <c r="G45" s="3"/>
      <c r="H45" s="3"/>
      <c r="I45" s="13"/>
      <c r="J45" s="13"/>
      <c r="K45" s="13"/>
      <c r="L45" s="13"/>
      <c r="M45" s="14">
        <f t="shared" si="0"/>
        <v>0</v>
      </c>
      <c r="N45" s="3"/>
      <c r="O45" s="26">
        <v>1</v>
      </c>
    </row>
    <row r="46" spans="1:15" x14ac:dyDescent="0.25">
      <c r="A46" s="104"/>
      <c r="B46" s="98"/>
      <c r="C46" s="12" t="s">
        <v>95</v>
      </c>
      <c r="D46" s="3"/>
      <c r="E46" s="3"/>
      <c r="F46" s="3"/>
      <c r="G46" s="3"/>
      <c r="H46" s="3"/>
      <c r="I46" s="13"/>
      <c r="J46" s="13"/>
      <c r="K46" s="13"/>
      <c r="L46" s="13"/>
      <c r="M46" s="14">
        <f t="shared" si="0"/>
        <v>0</v>
      </c>
      <c r="N46" s="3"/>
      <c r="O46" s="26">
        <v>1</v>
      </c>
    </row>
    <row r="47" spans="1:15" x14ac:dyDescent="0.25">
      <c r="A47" s="104"/>
      <c r="B47" s="98"/>
      <c r="C47" s="12" t="s">
        <v>150</v>
      </c>
      <c r="D47" s="3"/>
      <c r="E47" s="3"/>
      <c r="F47" s="3"/>
      <c r="G47" s="3"/>
      <c r="H47" s="3"/>
      <c r="I47" s="13"/>
      <c r="J47" s="13"/>
      <c r="K47" s="13"/>
      <c r="L47" s="13"/>
      <c r="M47" s="14"/>
      <c r="N47" s="3"/>
      <c r="O47" s="26">
        <v>1</v>
      </c>
    </row>
    <row r="48" spans="1:15" x14ac:dyDescent="0.25">
      <c r="A48" s="104"/>
      <c r="B48" s="98"/>
      <c r="C48" s="12" t="s">
        <v>179</v>
      </c>
      <c r="D48" s="3"/>
      <c r="E48" s="3"/>
      <c r="F48" s="3"/>
      <c r="G48" s="3"/>
      <c r="H48" s="3"/>
      <c r="I48" s="13"/>
      <c r="J48" s="13"/>
      <c r="K48" s="13"/>
      <c r="L48" s="13"/>
      <c r="M48" s="14"/>
      <c r="N48" s="3"/>
      <c r="O48" s="26">
        <v>1</v>
      </c>
    </row>
    <row r="49" spans="1:15" x14ac:dyDescent="0.25">
      <c r="A49" s="104"/>
      <c r="B49" s="98"/>
      <c r="C49" s="12" t="s">
        <v>203</v>
      </c>
      <c r="D49" s="3"/>
      <c r="E49" s="3"/>
      <c r="F49" s="3"/>
      <c r="G49" s="3"/>
      <c r="H49" s="3"/>
      <c r="I49" s="13"/>
      <c r="J49" s="13"/>
      <c r="K49" s="13"/>
      <c r="L49" s="13"/>
      <c r="M49" s="14"/>
      <c r="N49" s="3"/>
      <c r="O49" s="26"/>
    </row>
    <row r="50" spans="1:15" x14ac:dyDescent="0.25">
      <c r="A50" s="104"/>
      <c r="B50" s="98"/>
      <c r="C50" s="12" t="s">
        <v>85</v>
      </c>
      <c r="D50" s="3"/>
      <c r="E50" s="3"/>
      <c r="F50" s="3"/>
      <c r="G50" s="3"/>
      <c r="H50" s="3"/>
      <c r="I50" s="13"/>
      <c r="J50" s="13"/>
      <c r="K50" s="13"/>
      <c r="L50" s="13"/>
      <c r="M50" s="14">
        <f t="shared" si="0"/>
        <v>0</v>
      </c>
      <c r="N50" s="3"/>
      <c r="O50" s="26">
        <v>1</v>
      </c>
    </row>
    <row r="51" spans="1:15" x14ac:dyDescent="0.25">
      <c r="A51" s="104"/>
      <c r="B51" s="102" t="s">
        <v>183</v>
      </c>
      <c r="C51" s="12" t="s">
        <v>102</v>
      </c>
      <c r="D51" s="3"/>
      <c r="E51" s="3"/>
      <c r="F51" s="3"/>
      <c r="G51" s="3"/>
      <c r="H51" s="3"/>
      <c r="I51" s="13"/>
      <c r="J51" s="13"/>
      <c r="K51" s="13"/>
      <c r="L51" s="13"/>
      <c r="M51" s="14">
        <f t="shared" si="0"/>
        <v>0</v>
      </c>
      <c r="N51" s="3"/>
      <c r="O51" s="26">
        <v>1</v>
      </c>
    </row>
    <row r="52" spans="1:15" x14ac:dyDescent="0.25">
      <c r="A52" s="104"/>
      <c r="B52" s="102"/>
      <c r="C52" s="12" t="s">
        <v>103</v>
      </c>
      <c r="D52" s="3"/>
      <c r="E52" s="3"/>
      <c r="F52" s="3"/>
      <c r="G52" s="3"/>
      <c r="H52" s="3"/>
      <c r="I52" s="13"/>
      <c r="J52" s="13"/>
      <c r="K52" s="13"/>
      <c r="L52" s="13"/>
      <c r="M52" s="14">
        <f t="shared" si="0"/>
        <v>0</v>
      </c>
      <c r="N52" s="3"/>
      <c r="O52" s="26">
        <v>1</v>
      </c>
    </row>
    <row r="53" spans="1:15" x14ac:dyDescent="0.25">
      <c r="A53" s="104"/>
      <c r="B53" s="102"/>
      <c r="C53" s="12" t="s">
        <v>182</v>
      </c>
      <c r="D53" s="3"/>
      <c r="E53" s="3"/>
      <c r="F53" s="3"/>
      <c r="G53" s="3"/>
      <c r="H53" s="3"/>
      <c r="I53" s="13"/>
      <c r="J53" s="13"/>
      <c r="K53" s="13"/>
      <c r="L53" s="13"/>
      <c r="M53" s="14">
        <f t="shared" si="0"/>
        <v>0</v>
      </c>
      <c r="N53" s="3"/>
      <c r="O53" s="26">
        <v>1</v>
      </c>
    </row>
    <row r="54" spans="1:15" ht="16.5" thickBot="1" x14ac:dyDescent="0.3">
      <c r="A54" s="105"/>
      <c r="B54" s="103"/>
      <c r="C54" s="33" t="s">
        <v>104</v>
      </c>
      <c r="D54" s="17" t="s">
        <v>11</v>
      </c>
      <c r="E54" s="17" t="s">
        <v>12</v>
      </c>
      <c r="F54" s="17"/>
      <c r="G54" s="17"/>
      <c r="H54" s="17"/>
      <c r="I54" s="19"/>
      <c r="J54" s="19"/>
      <c r="K54" s="19"/>
      <c r="L54" s="19">
        <v>4</v>
      </c>
      <c r="M54" s="14">
        <f t="shared" si="0"/>
        <v>4</v>
      </c>
      <c r="N54" s="17"/>
      <c r="O54" s="26">
        <v>1</v>
      </c>
    </row>
  </sheetData>
  <mergeCells count="16">
    <mergeCell ref="B40:B50"/>
    <mergeCell ref="D1:H1"/>
    <mergeCell ref="N1:O1"/>
    <mergeCell ref="B51:B54"/>
    <mergeCell ref="A40:A54"/>
    <mergeCell ref="B18:B19"/>
    <mergeCell ref="B24:B32"/>
    <mergeCell ref="B33:B36"/>
    <mergeCell ref="B37:B39"/>
    <mergeCell ref="A23:A39"/>
    <mergeCell ref="B20:B22"/>
    <mergeCell ref="A3:A22"/>
    <mergeCell ref="I1:M1"/>
    <mergeCell ref="B3:B8"/>
    <mergeCell ref="B9:B14"/>
    <mergeCell ref="B15:B17"/>
  </mergeCells>
  <phoneticPr fontId="3" type="noConversion"/>
  <pageMargins left="0.7" right="0.7" top="0.75" bottom="0.75" header="0.3" footer="0.3"/>
  <pageSetup paperSize="9" orientation="portrait" horizontalDpi="0" verticalDpi="0"/>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224D32-A347-424C-BCE6-14DF4F02CE49}">
  <dimension ref="B1:H29"/>
  <sheetViews>
    <sheetView zoomScale="150" workbookViewId="0">
      <selection activeCell="C10" sqref="C10:H12"/>
    </sheetView>
  </sheetViews>
  <sheetFormatPr baseColWidth="10" defaultRowHeight="15.75" x14ac:dyDescent="0.25"/>
  <cols>
    <col min="2" max="2" width="24" bestFit="1" customWidth="1"/>
    <col min="3" max="3" width="16.5" bestFit="1" customWidth="1"/>
  </cols>
  <sheetData>
    <row r="1" spans="2:8" x14ac:dyDescent="0.25">
      <c r="B1" s="3" t="s">
        <v>116</v>
      </c>
      <c r="C1" s="3" t="s">
        <v>118</v>
      </c>
      <c r="D1" s="3">
        <v>1</v>
      </c>
      <c r="E1" s="3"/>
      <c r="F1" s="3">
        <v>120</v>
      </c>
      <c r="G1" s="42">
        <f t="shared" ref="G1:G9" si="0">IF(D1=1,F1+F1*E1/100,F1*1.25)</f>
        <v>120</v>
      </c>
      <c r="H1" s="3" t="s">
        <v>119</v>
      </c>
    </row>
    <row r="2" spans="2:8" x14ac:dyDescent="0.25">
      <c r="B2" s="3" t="s">
        <v>117</v>
      </c>
      <c r="C2" s="3" t="s">
        <v>118</v>
      </c>
      <c r="D2" s="3">
        <v>1</v>
      </c>
      <c r="E2" s="3"/>
      <c r="F2" s="3">
        <v>120</v>
      </c>
      <c r="G2" s="42">
        <f t="shared" si="0"/>
        <v>120</v>
      </c>
      <c r="H2" s="3" t="s">
        <v>119</v>
      </c>
    </row>
    <row r="3" spans="2:8" x14ac:dyDescent="0.25">
      <c r="B3" s="3" t="s">
        <v>120</v>
      </c>
      <c r="C3" s="3" t="s">
        <v>118</v>
      </c>
      <c r="D3" s="3">
        <v>1</v>
      </c>
      <c r="E3" s="3"/>
      <c r="F3" s="3">
        <v>120</v>
      </c>
      <c r="G3" s="42">
        <f t="shared" si="0"/>
        <v>120</v>
      </c>
      <c r="H3" s="3" t="s">
        <v>119</v>
      </c>
    </row>
    <row r="4" spans="2:8" x14ac:dyDescent="0.25">
      <c r="B4" s="3" t="s">
        <v>121</v>
      </c>
      <c r="C4" s="3" t="s">
        <v>118</v>
      </c>
      <c r="D4" s="3">
        <v>1</v>
      </c>
      <c r="E4" s="3"/>
      <c r="F4" s="3">
        <v>120</v>
      </c>
      <c r="G4" s="42">
        <f t="shared" si="0"/>
        <v>120</v>
      </c>
      <c r="H4" s="3" t="s">
        <v>119</v>
      </c>
    </row>
    <row r="5" spans="2:8" x14ac:dyDescent="0.25">
      <c r="B5" s="3" t="s">
        <v>122</v>
      </c>
      <c r="C5" s="3" t="s">
        <v>118</v>
      </c>
      <c r="D5" s="3">
        <v>1</v>
      </c>
      <c r="E5" s="3"/>
      <c r="F5" s="3">
        <v>120</v>
      </c>
      <c r="G5" s="42">
        <f t="shared" si="0"/>
        <v>120</v>
      </c>
      <c r="H5" s="3" t="s">
        <v>119</v>
      </c>
    </row>
    <row r="6" spans="2:8" x14ac:dyDescent="0.25">
      <c r="B6" s="3" t="s">
        <v>123</v>
      </c>
      <c r="C6" s="3" t="s">
        <v>118</v>
      </c>
      <c r="D6" s="3">
        <v>1</v>
      </c>
      <c r="E6" s="3"/>
      <c r="F6" s="3">
        <v>120</v>
      </c>
      <c r="G6" s="42">
        <f t="shared" si="0"/>
        <v>120</v>
      </c>
      <c r="H6" s="3" t="s">
        <v>119</v>
      </c>
    </row>
    <row r="7" spans="2:8" x14ac:dyDescent="0.25">
      <c r="B7" s="3" t="s">
        <v>124</v>
      </c>
      <c r="C7" s="3" t="s">
        <v>118</v>
      </c>
      <c r="D7" s="3">
        <v>1</v>
      </c>
      <c r="E7" s="3"/>
      <c r="F7" s="3">
        <v>120</v>
      </c>
      <c r="G7" s="42">
        <f t="shared" si="0"/>
        <v>120</v>
      </c>
      <c r="H7" s="3" t="s">
        <v>119</v>
      </c>
    </row>
    <row r="8" spans="2:8" x14ac:dyDescent="0.25">
      <c r="B8" s="3" t="s">
        <v>125</v>
      </c>
      <c r="C8" s="3"/>
      <c r="D8" s="3">
        <v>1</v>
      </c>
      <c r="E8" s="3"/>
      <c r="F8" s="3">
        <v>50</v>
      </c>
      <c r="G8" s="42">
        <f t="shared" si="0"/>
        <v>50</v>
      </c>
      <c r="H8" s="3" t="s">
        <v>119</v>
      </c>
    </row>
    <row r="9" spans="2:8" x14ac:dyDescent="0.25">
      <c r="B9" s="3" t="s">
        <v>126</v>
      </c>
      <c r="C9" s="3"/>
      <c r="D9" s="3">
        <v>1</v>
      </c>
      <c r="E9" s="3"/>
      <c r="F9" s="3">
        <v>58.33</v>
      </c>
      <c r="G9" s="42">
        <f t="shared" si="0"/>
        <v>58.33</v>
      </c>
      <c r="H9" s="3" t="s">
        <v>119</v>
      </c>
    </row>
    <row r="10" spans="2:8" x14ac:dyDescent="0.25">
      <c r="B10" s="43" t="s">
        <v>234</v>
      </c>
      <c r="C10" s="43" t="s">
        <v>127</v>
      </c>
      <c r="G10">
        <v>0</v>
      </c>
    </row>
    <row r="11" spans="2:8" x14ac:dyDescent="0.25">
      <c r="B11" s="43" t="s">
        <v>235</v>
      </c>
      <c r="C11" s="43" t="s">
        <v>127</v>
      </c>
      <c r="G11">
        <v>0</v>
      </c>
    </row>
    <row r="12" spans="2:8" x14ac:dyDescent="0.25">
      <c r="B12" s="43" t="s">
        <v>236</v>
      </c>
      <c r="C12" s="43" t="s">
        <v>127</v>
      </c>
      <c r="G12">
        <v>0</v>
      </c>
    </row>
    <row r="13" spans="2:8" x14ac:dyDescent="0.25">
      <c r="B13" s="3" t="s">
        <v>128</v>
      </c>
      <c r="C13" s="3" t="s">
        <v>118</v>
      </c>
      <c r="D13" s="3">
        <v>1</v>
      </c>
      <c r="E13" s="3"/>
      <c r="F13" s="3">
        <v>120</v>
      </c>
      <c r="G13" s="42">
        <f t="shared" ref="G13:G14" si="1">IF(D13=1,F13+F13*E13/100,F13*1.25)</f>
        <v>120</v>
      </c>
      <c r="H13" s="3" t="s">
        <v>119</v>
      </c>
    </row>
    <row r="14" spans="2:8" x14ac:dyDescent="0.25">
      <c r="B14" s="3" t="s">
        <v>129</v>
      </c>
      <c r="C14" s="3" t="s">
        <v>118</v>
      </c>
      <c r="D14" s="3">
        <v>1</v>
      </c>
      <c r="E14" s="3"/>
      <c r="F14" s="3">
        <v>120</v>
      </c>
      <c r="G14" s="42">
        <f t="shared" si="1"/>
        <v>120</v>
      </c>
      <c r="H14" s="3" t="s">
        <v>119</v>
      </c>
    </row>
    <row r="15" spans="2:8" x14ac:dyDescent="0.25">
      <c r="B15" s="43" t="s">
        <v>237</v>
      </c>
      <c r="C15" s="43" t="s">
        <v>127</v>
      </c>
      <c r="G15">
        <v>0</v>
      </c>
    </row>
    <row r="16" spans="2:8" x14ac:dyDescent="0.25">
      <c r="B16" s="3" t="s">
        <v>130</v>
      </c>
      <c r="C16" s="3" t="s">
        <v>131</v>
      </c>
      <c r="D16" s="3">
        <v>1</v>
      </c>
      <c r="E16" s="3"/>
      <c r="F16" s="3">
        <v>46</v>
      </c>
      <c r="G16" s="42">
        <f t="shared" ref="G16:G28" si="2">IF(D16=1,F16+F16*E16/100,F16*1.25)</f>
        <v>46</v>
      </c>
      <c r="H16" s="3" t="s">
        <v>119</v>
      </c>
    </row>
    <row r="17" spans="2:8" x14ac:dyDescent="0.25">
      <c r="B17" s="3" t="s">
        <v>132</v>
      </c>
      <c r="C17" s="3" t="s">
        <v>133</v>
      </c>
      <c r="D17" s="3">
        <v>1</v>
      </c>
      <c r="E17" s="3">
        <v>20</v>
      </c>
      <c r="F17" s="3">
        <v>50</v>
      </c>
      <c r="G17" s="42">
        <f t="shared" si="2"/>
        <v>60</v>
      </c>
      <c r="H17" s="3" t="s">
        <v>119</v>
      </c>
    </row>
    <row r="18" spans="2:8" x14ac:dyDescent="0.25">
      <c r="B18" s="3" t="s">
        <v>134</v>
      </c>
      <c r="C18" s="3"/>
      <c r="D18" s="3">
        <v>1</v>
      </c>
      <c r="E18" s="3"/>
      <c r="F18" s="3">
        <v>50</v>
      </c>
      <c r="G18" s="42">
        <f t="shared" si="2"/>
        <v>50</v>
      </c>
      <c r="H18" s="3" t="s">
        <v>119</v>
      </c>
    </row>
    <row r="19" spans="2:8" x14ac:dyDescent="0.25">
      <c r="B19" s="3" t="s">
        <v>135</v>
      </c>
      <c r="C19" s="3"/>
      <c r="D19" s="3">
        <v>1</v>
      </c>
      <c r="E19" s="3"/>
      <c r="F19" s="3">
        <v>52</v>
      </c>
      <c r="G19" s="42">
        <f t="shared" si="2"/>
        <v>52</v>
      </c>
      <c r="H19" s="3" t="s">
        <v>119</v>
      </c>
    </row>
    <row r="20" spans="2:8" x14ac:dyDescent="0.25">
      <c r="B20" s="3" t="s">
        <v>136</v>
      </c>
      <c r="C20" s="3"/>
      <c r="D20" s="3">
        <v>1</v>
      </c>
      <c r="E20" s="3"/>
      <c r="F20" s="3">
        <v>55</v>
      </c>
      <c r="G20" s="42">
        <f t="shared" si="2"/>
        <v>55</v>
      </c>
      <c r="H20" s="3" t="s">
        <v>119</v>
      </c>
    </row>
    <row r="21" spans="2:8" x14ac:dyDescent="0.25">
      <c r="B21" s="3" t="s">
        <v>137</v>
      </c>
      <c r="C21" s="3" t="s">
        <v>118</v>
      </c>
      <c r="D21" s="3">
        <v>1</v>
      </c>
      <c r="E21" s="3"/>
      <c r="F21" s="3">
        <v>120</v>
      </c>
      <c r="G21" s="42">
        <f t="shared" si="2"/>
        <v>120</v>
      </c>
      <c r="H21" s="3" t="s">
        <v>119</v>
      </c>
    </row>
    <row r="22" spans="2:8" x14ac:dyDescent="0.25">
      <c r="B22" s="3" t="s">
        <v>138</v>
      </c>
      <c r="C22" s="3" t="s">
        <v>118</v>
      </c>
      <c r="D22" s="3">
        <v>1</v>
      </c>
      <c r="E22" s="3"/>
      <c r="F22" s="3">
        <v>120</v>
      </c>
      <c r="G22" s="42">
        <f t="shared" si="2"/>
        <v>120</v>
      </c>
      <c r="H22" s="3" t="s">
        <v>119</v>
      </c>
    </row>
    <row r="23" spans="2:8" x14ac:dyDescent="0.25">
      <c r="B23" s="3" t="s">
        <v>122</v>
      </c>
      <c r="C23" s="3" t="s">
        <v>118</v>
      </c>
      <c r="D23" s="3">
        <v>1</v>
      </c>
      <c r="E23" s="3"/>
      <c r="F23" s="3">
        <v>120</v>
      </c>
      <c r="G23" s="42">
        <f t="shared" si="2"/>
        <v>120</v>
      </c>
      <c r="H23" s="3" t="s">
        <v>119</v>
      </c>
    </row>
    <row r="24" spans="2:8" x14ac:dyDescent="0.25">
      <c r="B24" s="3" t="s">
        <v>139</v>
      </c>
      <c r="C24" s="3" t="s">
        <v>140</v>
      </c>
      <c r="D24" s="3">
        <v>1</v>
      </c>
      <c r="E24" s="3"/>
      <c r="F24" s="3">
        <v>52.5</v>
      </c>
      <c r="G24" s="42">
        <f t="shared" si="2"/>
        <v>52.5</v>
      </c>
      <c r="H24" s="3" t="s">
        <v>119</v>
      </c>
    </row>
    <row r="25" spans="2:8" x14ac:dyDescent="0.25">
      <c r="B25" s="3" t="s">
        <v>141</v>
      </c>
      <c r="C25" s="3"/>
      <c r="D25" s="3">
        <v>1</v>
      </c>
      <c r="E25" s="3"/>
      <c r="F25" s="3">
        <v>55</v>
      </c>
      <c r="G25" s="42">
        <f t="shared" si="2"/>
        <v>55</v>
      </c>
      <c r="H25" s="3" t="s">
        <v>119</v>
      </c>
    </row>
    <row r="26" spans="2:8" x14ac:dyDescent="0.25">
      <c r="B26" s="3" t="s">
        <v>142</v>
      </c>
      <c r="C26" s="3"/>
      <c r="D26" s="3">
        <v>1</v>
      </c>
      <c r="E26" s="3"/>
      <c r="F26" s="3">
        <v>69.599999999999994</v>
      </c>
      <c r="G26" s="42">
        <f t="shared" si="2"/>
        <v>69.599999999999994</v>
      </c>
      <c r="H26" s="3" t="s">
        <v>119</v>
      </c>
    </row>
    <row r="27" spans="2:8" x14ac:dyDescent="0.25">
      <c r="B27" s="3" t="s">
        <v>143</v>
      </c>
      <c r="C27" s="3"/>
      <c r="D27" s="3">
        <v>1</v>
      </c>
      <c r="E27" s="3"/>
      <c r="F27" s="3">
        <v>63</v>
      </c>
      <c r="G27" s="42">
        <f t="shared" si="2"/>
        <v>63</v>
      </c>
      <c r="H27" s="3" t="s">
        <v>119</v>
      </c>
    </row>
    <row r="28" spans="2:8" x14ac:dyDescent="0.25">
      <c r="B28" s="3" t="s">
        <v>144</v>
      </c>
      <c r="C28" s="3"/>
      <c r="D28" s="3">
        <v>1</v>
      </c>
      <c r="E28" s="3"/>
      <c r="F28" s="3">
        <v>65</v>
      </c>
      <c r="G28" s="42">
        <f t="shared" si="2"/>
        <v>65</v>
      </c>
      <c r="H28" s="3" t="s">
        <v>119</v>
      </c>
    </row>
    <row r="29" spans="2:8" x14ac:dyDescent="0.25">
      <c r="B29" s="43" t="s">
        <v>97</v>
      </c>
    </row>
  </sheetData>
  <pageMargins left="0.7" right="0.7" top="0.75" bottom="0.75" header="0.3" footer="0.3"/>
  <pageSetup paperSize="9" orientation="portrait" horizontalDpi="0" verticalDpi="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08B6E6-6D14-A343-AB5D-3B51AD3D3C45}">
  <sheetPr>
    <pageSetUpPr fitToPage="1"/>
  </sheetPr>
  <dimension ref="A1:Q1629"/>
  <sheetViews>
    <sheetView tabSelected="1" zoomScale="88" zoomScaleNormal="107" workbookViewId="0">
      <selection activeCell="B8" sqref="B8:C8"/>
    </sheetView>
  </sheetViews>
  <sheetFormatPr baseColWidth="10" defaultColWidth="10.875" defaultRowHeight="15.75" x14ac:dyDescent="0.25"/>
  <cols>
    <col min="1" max="1" width="10.875" style="16"/>
    <col min="2" max="4" width="23.5" style="16" bestFit="1" customWidth="1"/>
    <col min="5" max="5" width="21.375" style="16" bestFit="1" customWidth="1"/>
    <col min="6" max="7" width="23.125" style="16" bestFit="1" customWidth="1"/>
    <col min="8" max="8" width="19.375" style="16" bestFit="1" customWidth="1"/>
    <col min="9" max="9" width="21" style="16" bestFit="1" customWidth="1"/>
    <col min="10" max="10" width="22.5" style="16" customWidth="1"/>
    <col min="11" max="11" width="24" style="16" customWidth="1"/>
    <col min="12" max="16384" width="10.875" style="16"/>
  </cols>
  <sheetData>
    <row r="1" spans="1:11" ht="16.5" thickBot="1" x14ac:dyDescent="0.3"/>
    <row r="2" spans="1:11" ht="16.5" thickBot="1" x14ac:dyDescent="0.3">
      <c r="A2" s="167">
        <v>40</v>
      </c>
      <c r="B2" s="162" t="s">
        <v>105</v>
      </c>
      <c r="C2" s="163"/>
      <c r="D2" s="164" t="s">
        <v>106</v>
      </c>
      <c r="E2" s="164"/>
      <c r="F2" s="162" t="s">
        <v>107</v>
      </c>
      <c r="G2" s="164"/>
      <c r="H2" s="162" t="s">
        <v>108</v>
      </c>
      <c r="I2" s="164"/>
      <c r="J2" s="162" t="s">
        <v>109</v>
      </c>
      <c r="K2" s="163"/>
    </row>
    <row r="3" spans="1:11" ht="16.5" thickBot="1" x14ac:dyDescent="0.3">
      <c r="A3" s="168"/>
      <c r="B3" s="165">
        <v>46293</v>
      </c>
      <c r="C3" s="166"/>
      <c r="D3" s="165">
        <f>B3+1</f>
        <v>46294</v>
      </c>
      <c r="E3" s="166"/>
      <c r="F3" s="165">
        <f t="shared" ref="F3" si="0">D3+1</f>
        <v>46295</v>
      </c>
      <c r="G3" s="166"/>
      <c r="H3" s="165">
        <f t="shared" ref="H3" si="1">F3+1</f>
        <v>46296</v>
      </c>
      <c r="I3" s="166"/>
      <c r="J3" s="165">
        <f t="shared" ref="J3" si="2">H3+1</f>
        <v>46297</v>
      </c>
      <c r="K3" s="166"/>
    </row>
    <row r="4" spans="1:11" ht="16.5" thickBot="1" x14ac:dyDescent="0.3">
      <c r="A4" s="169"/>
      <c r="B4" s="44" t="s">
        <v>147</v>
      </c>
      <c r="C4" s="45" t="s">
        <v>110</v>
      </c>
      <c r="D4" s="46" t="s">
        <v>147</v>
      </c>
      <c r="E4" s="47" t="s">
        <v>110</v>
      </c>
      <c r="F4" s="46" t="s">
        <v>147</v>
      </c>
      <c r="G4" s="47" t="s">
        <v>110</v>
      </c>
      <c r="H4" s="46" t="s">
        <v>147</v>
      </c>
      <c r="I4" s="47" t="s">
        <v>110</v>
      </c>
      <c r="J4" s="46" t="s">
        <v>147</v>
      </c>
      <c r="K4" s="48" t="s">
        <v>110</v>
      </c>
    </row>
    <row r="5" spans="1:11" x14ac:dyDescent="0.25">
      <c r="A5" s="156" t="s">
        <v>111</v>
      </c>
      <c r="B5" s="125"/>
      <c r="C5" s="126"/>
      <c r="D5" s="53"/>
      <c r="E5" s="58"/>
      <c r="F5" s="125"/>
      <c r="G5" s="126"/>
      <c r="H5" s="125"/>
      <c r="I5" s="126"/>
      <c r="J5" s="133" t="s">
        <v>115</v>
      </c>
      <c r="K5" s="134"/>
    </row>
    <row r="6" spans="1:11" x14ac:dyDescent="0.25">
      <c r="A6" s="157"/>
      <c r="B6" s="127"/>
      <c r="C6" s="128"/>
      <c r="D6" s="54"/>
      <c r="E6" s="60"/>
      <c r="F6" s="127"/>
      <c r="G6" s="128"/>
      <c r="H6" s="127"/>
      <c r="I6" s="128"/>
      <c r="J6" s="135" t="s">
        <v>149</v>
      </c>
      <c r="K6" s="136"/>
    </row>
    <row r="7" spans="1:11" x14ac:dyDescent="0.25">
      <c r="A7" s="157"/>
      <c r="B7" s="129"/>
      <c r="C7" s="130"/>
      <c r="D7" s="55"/>
      <c r="E7" s="60"/>
      <c r="F7" s="129"/>
      <c r="G7" s="130"/>
      <c r="H7" s="129"/>
      <c r="I7" s="130"/>
      <c r="J7" s="137"/>
      <c r="K7" s="138"/>
    </row>
    <row r="8" spans="1:11" x14ac:dyDescent="0.25">
      <c r="A8" s="157"/>
      <c r="B8" s="119"/>
      <c r="C8" s="120"/>
      <c r="D8" s="49"/>
      <c r="E8" s="61"/>
      <c r="F8" s="119"/>
      <c r="G8" s="120"/>
      <c r="H8" s="119"/>
      <c r="I8" s="120"/>
      <c r="J8" s="139"/>
      <c r="K8" s="140"/>
    </row>
    <row r="9" spans="1:11" x14ac:dyDescent="0.25">
      <c r="A9" s="157"/>
      <c r="B9" s="121">
        <v>0.35416666666666669</v>
      </c>
      <c r="C9" s="122"/>
      <c r="D9" s="56">
        <v>0.35416666666666669</v>
      </c>
      <c r="E9" s="62">
        <v>0.35416666666666669</v>
      </c>
      <c r="F9" s="121">
        <v>0.35416666666666669</v>
      </c>
      <c r="G9" s="122"/>
      <c r="H9" s="121">
        <v>0.35416666666666669</v>
      </c>
      <c r="I9" s="122"/>
      <c r="J9" s="141">
        <v>0.35416666666666669</v>
      </c>
      <c r="K9" s="142"/>
    </row>
    <row r="10" spans="1:11" ht="16.5" thickBot="1" x14ac:dyDescent="0.3">
      <c r="A10" s="158"/>
      <c r="B10" s="123">
        <v>0.4375</v>
      </c>
      <c r="C10" s="124"/>
      <c r="D10" s="57">
        <v>0.4375</v>
      </c>
      <c r="E10" s="63">
        <v>0.4375</v>
      </c>
      <c r="F10" s="123">
        <v>0.4375</v>
      </c>
      <c r="G10" s="124"/>
      <c r="H10" s="123">
        <v>0.4375</v>
      </c>
      <c r="I10" s="124"/>
      <c r="J10" s="131">
        <v>0.4375</v>
      </c>
      <c r="K10" s="132"/>
    </row>
    <row r="11" spans="1:11" x14ac:dyDescent="0.25">
      <c r="A11" s="156" t="s">
        <v>112</v>
      </c>
      <c r="B11" s="125"/>
      <c r="C11" s="126"/>
      <c r="D11" s="53"/>
      <c r="E11" s="58"/>
      <c r="F11" s="125"/>
      <c r="G11" s="126"/>
      <c r="H11" s="125"/>
      <c r="I11" s="126"/>
      <c r="J11" s="125"/>
      <c r="K11" s="126"/>
    </row>
    <row r="12" spans="1:11" x14ac:dyDescent="0.25">
      <c r="A12" s="157"/>
      <c r="B12" s="127"/>
      <c r="C12" s="128"/>
      <c r="D12" s="54"/>
      <c r="E12" s="60"/>
      <c r="F12" s="127"/>
      <c r="G12" s="128"/>
      <c r="H12" s="127"/>
      <c r="I12" s="128"/>
      <c r="J12" s="127"/>
      <c r="K12" s="128"/>
    </row>
    <row r="13" spans="1:11" x14ac:dyDescent="0.25">
      <c r="A13" s="157"/>
      <c r="B13" s="129"/>
      <c r="C13" s="130"/>
      <c r="D13" s="55"/>
      <c r="E13" s="60"/>
      <c r="F13" s="129"/>
      <c r="G13" s="130"/>
      <c r="H13" s="129"/>
      <c r="I13" s="130"/>
      <c r="J13" s="129"/>
      <c r="K13" s="130"/>
    </row>
    <row r="14" spans="1:11" x14ac:dyDescent="0.25">
      <c r="A14" s="157"/>
      <c r="B14" s="119"/>
      <c r="C14" s="120"/>
      <c r="D14" s="49"/>
      <c r="E14" s="61"/>
      <c r="F14" s="119"/>
      <c r="G14" s="120"/>
      <c r="H14" s="119"/>
      <c r="I14" s="120"/>
      <c r="J14" s="119"/>
      <c r="K14" s="120"/>
    </row>
    <row r="15" spans="1:11" x14ac:dyDescent="0.25">
      <c r="A15" s="157"/>
      <c r="B15" s="121">
        <v>0.4375</v>
      </c>
      <c r="C15" s="122"/>
      <c r="D15" s="56">
        <v>0.4375</v>
      </c>
      <c r="E15" s="62">
        <v>0.4375</v>
      </c>
      <c r="F15" s="121">
        <v>0.4375</v>
      </c>
      <c r="G15" s="122"/>
      <c r="H15" s="121">
        <v>0.4375</v>
      </c>
      <c r="I15" s="122"/>
      <c r="J15" s="121">
        <v>0.4375</v>
      </c>
      <c r="K15" s="122"/>
    </row>
    <row r="16" spans="1:11" ht="16.5" thickBot="1" x14ac:dyDescent="0.3">
      <c r="A16" s="157"/>
      <c r="B16" s="123">
        <v>0.52083333333333337</v>
      </c>
      <c r="C16" s="124"/>
      <c r="D16" s="57">
        <v>0.52083333333333337</v>
      </c>
      <c r="E16" s="63">
        <v>0.52083333333333337</v>
      </c>
      <c r="F16" s="123">
        <v>0.52083333333333337</v>
      </c>
      <c r="G16" s="124"/>
      <c r="H16" s="123">
        <v>0.52083333333333337</v>
      </c>
      <c r="I16" s="124"/>
      <c r="J16" s="123">
        <v>0.52083333333333337</v>
      </c>
      <c r="K16" s="124"/>
    </row>
    <row r="17" spans="1:11" ht="16.5" thickBot="1" x14ac:dyDescent="0.3">
      <c r="A17" s="50"/>
      <c r="B17" s="51"/>
      <c r="C17" s="51"/>
      <c r="D17" s="51"/>
      <c r="E17" s="51"/>
      <c r="F17" s="51"/>
      <c r="G17" s="51"/>
      <c r="H17" s="51"/>
      <c r="I17" s="51"/>
      <c r="J17" s="51"/>
      <c r="K17" s="52"/>
    </row>
    <row r="18" spans="1:11" x14ac:dyDescent="0.25">
      <c r="A18" s="157" t="s">
        <v>113</v>
      </c>
      <c r="B18" s="125"/>
      <c r="C18" s="126"/>
      <c r="D18" s="58"/>
      <c r="E18" s="58"/>
      <c r="F18" s="125"/>
      <c r="G18" s="126"/>
      <c r="H18" s="125"/>
      <c r="I18" s="126"/>
      <c r="J18" s="58"/>
      <c r="K18" s="58"/>
    </row>
    <row r="19" spans="1:11" x14ac:dyDescent="0.25">
      <c r="A19" s="157"/>
      <c r="B19" s="127"/>
      <c r="C19" s="128"/>
      <c r="D19" s="60"/>
      <c r="E19" s="59"/>
      <c r="F19" s="127"/>
      <c r="G19" s="128"/>
      <c r="H19" s="127"/>
      <c r="I19" s="128"/>
      <c r="J19" s="60"/>
      <c r="K19" s="59"/>
    </row>
    <row r="20" spans="1:11" x14ac:dyDescent="0.25">
      <c r="A20" s="157"/>
      <c r="B20" s="129"/>
      <c r="C20" s="130"/>
      <c r="D20" s="60"/>
      <c r="E20" s="60"/>
      <c r="F20" s="129"/>
      <c r="G20" s="130"/>
      <c r="H20" s="129"/>
      <c r="I20" s="130"/>
      <c r="J20" s="60"/>
      <c r="K20" s="60"/>
    </row>
    <row r="21" spans="1:11" x14ac:dyDescent="0.25">
      <c r="A21" s="157"/>
      <c r="B21" s="119"/>
      <c r="C21" s="120"/>
      <c r="D21" s="61"/>
      <c r="E21" s="61"/>
      <c r="F21" s="119"/>
      <c r="G21" s="120"/>
      <c r="H21" s="119"/>
      <c r="I21" s="120"/>
      <c r="J21" s="61"/>
      <c r="K21" s="61"/>
    </row>
    <row r="22" spans="1:11" x14ac:dyDescent="0.25">
      <c r="A22" s="157"/>
      <c r="B22" s="121">
        <v>0.5625</v>
      </c>
      <c r="C22" s="122"/>
      <c r="D22" s="62">
        <v>0.5625</v>
      </c>
      <c r="E22" s="62">
        <v>0.5625</v>
      </c>
      <c r="F22" s="121">
        <v>0.5625</v>
      </c>
      <c r="G22" s="122"/>
      <c r="H22" s="121">
        <v>0.5625</v>
      </c>
      <c r="I22" s="122"/>
      <c r="J22" s="62">
        <v>0.5625</v>
      </c>
      <c r="K22" s="62">
        <v>0.5625</v>
      </c>
    </row>
    <row r="23" spans="1:11" ht="16.5" thickBot="1" x14ac:dyDescent="0.3">
      <c r="A23" s="158"/>
      <c r="B23" s="123">
        <v>0.64583333333333337</v>
      </c>
      <c r="C23" s="124"/>
      <c r="D23" s="63">
        <v>0.64583333333333337</v>
      </c>
      <c r="E23" s="63">
        <v>0.64583333333333337</v>
      </c>
      <c r="F23" s="123">
        <v>0.64583333333333337</v>
      </c>
      <c r="G23" s="124"/>
      <c r="H23" s="123">
        <v>0.64583333333333337</v>
      </c>
      <c r="I23" s="124"/>
      <c r="J23" s="63">
        <v>0.64583333333333337</v>
      </c>
      <c r="K23" s="63">
        <v>0.64583333333333337</v>
      </c>
    </row>
    <row r="24" spans="1:11" x14ac:dyDescent="0.25">
      <c r="A24" s="156" t="s">
        <v>114</v>
      </c>
      <c r="B24" s="125"/>
      <c r="C24" s="126"/>
      <c r="D24" s="58"/>
      <c r="E24" s="58"/>
      <c r="F24" s="125"/>
      <c r="G24" s="126"/>
      <c r="H24" s="125"/>
      <c r="I24" s="126"/>
      <c r="J24" s="58"/>
      <c r="K24" s="58"/>
    </row>
    <row r="25" spans="1:11" x14ac:dyDescent="0.25">
      <c r="A25" s="157"/>
      <c r="B25" s="127"/>
      <c r="C25" s="128"/>
      <c r="D25" s="60"/>
      <c r="E25" s="59"/>
      <c r="F25" s="127"/>
      <c r="G25" s="128"/>
      <c r="H25" s="127"/>
      <c r="I25" s="128"/>
      <c r="J25" s="60"/>
      <c r="K25" s="59"/>
    </row>
    <row r="26" spans="1:11" x14ac:dyDescent="0.25">
      <c r="A26" s="157"/>
      <c r="B26" s="129"/>
      <c r="C26" s="130"/>
      <c r="D26" s="60"/>
      <c r="E26" s="60"/>
      <c r="F26" s="129"/>
      <c r="G26" s="130"/>
      <c r="H26" s="129"/>
      <c r="I26" s="130"/>
      <c r="J26" s="60"/>
      <c r="K26" s="60"/>
    </row>
    <row r="27" spans="1:11" x14ac:dyDescent="0.25">
      <c r="A27" s="157"/>
      <c r="B27" s="119"/>
      <c r="C27" s="120"/>
      <c r="D27" s="61"/>
      <c r="E27" s="61"/>
      <c r="F27" s="119"/>
      <c r="G27" s="120"/>
      <c r="H27" s="119"/>
      <c r="I27" s="120"/>
      <c r="J27" s="61"/>
      <c r="K27" s="61"/>
    </row>
    <row r="28" spans="1:11" x14ac:dyDescent="0.25">
      <c r="A28" s="157"/>
      <c r="B28" s="121">
        <v>0.64583333333333337</v>
      </c>
      <c r="C28" s="122"/>
      <c r="D28" s="62">
        <v>0.64583333333333337</v>
      </c>
      <c r="E28" s="62">
        <v>0.64583333333333337</v>
      </c>
      <c r="F28" s="121">
        <v>0.64583333333333337</v>
      </c>
      <c r="G28" s="122"/>
      <c r="H28" s="121">
        <v>0.64583333333333337</v>
      </c>
      <c r="I28" s="122"/>
      <c r="J28" s="62">
        <v>0.64583333333333337</v>
      </c>
      <c r="K28" s="62">
        <v>0.64583333333333337</v>
      </c>
    </row>
    <row r="29" spans="1:11" ht="16.5" thickBot="1" x14ac:dyDescent="0.3">
      <c r="A29" s="158"/>
      <c r="B29" s="123">
        <v>0.72916666666666663</v>
      </c>
      <c r="C29" s="124"/>
      <c r="D29" s="63">
        <v>0.72916666666666663</v>
      </c>
      <c r="E29" s="63">
        <v>0.72916666666666663</v>
      </c>
      <c r="F29" s="123">
        <v>0.72916666666666663</v>
      </c>
      <c r="G29" s="124"/>
      <c r="H29" s="123">
        <v>0.72916666666666663</v>
      </c>
      <c r="I29" s="124"/>
      <c r="J29" s="63">
        <v>0.72916666666666663</v>
      </c>
      <c r="K29" s="63">
        <v>0.72916666666666663</v>
      </c>
    </row>
    <row r="33" spans="1:11" ht="16.5" thickBot="1" x14ac:dyDescent="0.3"/>
    <row r="34" spans="1:11" ht="16.5" thickBot="1" x14ac:dyDescent="0.3">
      <c r="A34" s="167">
        <f>A2+1</f>
        <v>41</v>
      </c>
      <c r="B34" s="162" t="s">
        <v>105</v>
      </c>
      <c r="C34" s="163"/>
      <c r="D34" s="164" t="s">
        <v>106</v>
      </c>
      <c r="E34" s="164"/>
      <c r="F34" s="162" t="s">
        <v>107</v>
      </c>
      <c r="G34" s="164"/>
      <c r="H34" s="162" t="s">
        <v>108</v>
      </c>
      <c r="I34" s="164"/>
      <c r="J34" s="162" t="s">
        <v>109</v>
      </c>
      <c r="K34" s="163"/>
    </row>
    <row r="35" spans="1:11" ht="16.5" thickBot="1" x14ac:dyDescent="0.3">
      <c r="A35" s="168"/>
      <c r="B35" s="165">
        <f>J3+3</f>
        <v>46300</v>
      </c>
      <c r="C35" s="166"/>
      <c r="D35" s="165">
        <f>B35+1</f>
        <v>46301</v>
      </c>
      <c r="E35" s="166"/>
      <c r="F35" s="165">
        <f t="shared" ref="F35" si="3">D35+1</f>
        <v>46302</v>
      </c>
      <c r="G35" s="166"/>
      <c r="H35" s="165">
        <f t="shared" ref="H35" si="4">F35+1</f>
        <v>46303</v>
      </c>
      <c r="I35" s="166"/>
      <c r="J35" s="165">
        <f t="shared" ref="J35" si="5">H35+1</f>
        <v>46304</v>
      </c>
      <c r="K35" s="166"/>
    </row>
    <row r="36" spans="1:11" ht="16.5" thickBot="1" x14ac:dyDescent="0.3">
      <c r="A36" s="169"/>
      <c r="B36" s="44" t="s">
        <v>147</v>
      </c>
      <c r="C36" s="45" t="s">
        <v>110</v>
      </c>
      <c r="D36" s="46" t="s">
        <v>147</v>
      </c>
      <c r="E36" s="47" t="s">
        <v>110</v>
      </c>
      <c r="F36" s="46" t="s">
        <v>147</v>
      </c>
      <c r="G36" s="47" t="s">
        <v>110</v>
      </c>
      <c r="H36" s="46" t="s">
        <v>147</v>
      </c>
      <c r="I36" s="47" t="s">
        <v>110</v>
      </c>
      <c r="J36" s="46" t="s">
        <v>147</v>
      </c>
      <c r="K36" s="48" t="s">
        <v>110</v>
      </c>
    </row>
    <row r="37" spans="1:11" x14ac:dyDescent="0.25">
      <c r="A37" s="156" t="s">
        <v>111</v>
      </c>
      <c r="B37" s="125"/>
      <c r="C37" s="126"/>
      <c r="D37" s="53"/>
      <c r="E37" s="58"/>
      <c r="F37" s="178" t="s">
        <v>179</v>
      </c>
      <c r="G37" s="179"/>
      <c r="H37" s="125"/>
      <c r="I37" s="126"/>
      <c r="J37" s="133" t="s">
        <v>115</v>
      </c>
      <c r="K37" s="134"/>
    </row>
    <row r="38" spans="1:11" x14ac:dyDescent="0.25">
      <c r="A38" s="157"/>
      <c r="B38" s="127"/>
      <c r="C38" s="128"/>
      <c r="D38" s="54"/>
      <c r="E38" s="60"/>
      <c r="F38" s="180"/>
      <c r="G38" s="181"/>
      <c r="H38" s="127"/>
      <c r="I38" s="128"/>
      <c r="J38" s="135" t="s">
        <v>149</v>
      </c>
      <c r="K38" s="136"/>
    </row>
    <row r="39" spans="1:11" x14ac:dyDescent="0.25">
      <c r="A39" s="157"/>
      <c r="B39" s="129"/>
      <c r="C39" s="130"/>
      <c r="D39" s="55"/>
      <c r="E39" s="60"/>
      <c r="F39" s="174"/>
      <c r="G39" s="175"/>
      <c r="H39" s="129"/>
      <c r="I39" s="130"/>
      <c r="J39" s="137"/>
      <c r="K39" s="138"/>
    </row>
    <row r="40" spans="1:11" x14ac:dyDescent="0.25">
      <c r="A40" s="157"/>
      <c r="B40" s="119"/>
      <c r="C40" s="120"/>
      <c r="D40" s="49"/>
      <c r="E40" s="61"/>
      <c r="F40" s="176"/>
      <c r="G40" s="177"/>
      <c r="H40" s="119"/>
      <c r="I40" s="120"/>
      <c r="J40" s="139"/>
      <c r="K40" s="140"/>
    </row>
    <row r="41" spans="1:11" x14ac:dyDescent="0.25">
      <c r="A41" s="157"/>
      <c r="B41" s="121">
        <v>0.35416666666666669</v>
      </c>
      <c r="C41" s="122"/>
      <c r="D41" s="56">
        <v>0.35416666666666669</v>
      </c>
      <c r="E41" s="62">
        <v>0.35416666666666669</v>
      </c>
      <c r="F41" s="170">
        <v>0.35416666666666669</v>
      </c>
      <c r="G41" s="171"/>
      <c r="H41" s="121">
        <v>0.35416666666666669</v>
      </c>
      <c r="I41" s="122"/>
      <c r="J41" s="141">
        <v>0.35416666666666669</v>
      </c>
      <c r="K41" s="142"/>
    </row>
    <row r="42" spans="1:11" ht="16.5" thickBot="1" x14ac:dyDescent="0.3">
      <c r="A42" s="158"/>
      <c r="B42" s="123">
        <v>0.4375</v>
      </c>
      <c r="C42" s="124"/>
      <c r="D42" s="57">
        <v>0.4375</v>
      </c>
      <c r="E42" s="63">
        <v>0.4375</v>
      </c>
      <c r="F42" s="172">
        <v>0.4375</v>
      </c>
      <c r="G42" s="173"/>
      <c r="H42" s="123">
        <v>0.4375</v>
      </c>
      <c r="I42" s="124"/>
      <c r="J42" s="131">
        <v>0.4375</v>
      </c>
      <c r="K42" s="132"/>
    </row>
    <row r="43" spans="1:11" x14ac:dyDescent="0.25">
      <c r="A43" s="156" t="s">
        <v>112</v>
      </c>
      <c r="B43" s="125"/>
      <c r="C43" s="126"/>
      <c r="D43" s="53"/>
      <c r="E43" s="58"/>
      <c r="F43" s="178" t="s">
        <v>179</v>
      </c>
      <c r="G43" s="179"/>
      <c r="H43" s="125"/>
      <c r="I43" s="126"/>
      <c r="J43" s="125"/>
      <c r="K43" s="126"/>
    </row>
    <row r="44" spans="1:11" x14ac:dyDescent="0.25">
      <c r="A44" s="157"/>
      <c r="B44" s="127"/>
      <c r="C44" s="128"/>
      <c r="D44" s="54"/>
      <c r="E44" s="60"/>
      <c r="F44" s="180"/>
      <c r="G44" s="181"/>
      <c r="H44" s="127"/>
      <c r="I44" s="128"/>
      <c r="J44" s="127"/>
      <c r="K44" s="128"/>
    </row>
    <row r="45" spans="1:11" x14ac:dyDescent="0.25">
      <c r="A45" s="157"/>
      <c r="B45" s="129"/>
      <c r="C45" s="130"/>
      <c r="D45" s="55"/>
      <c r="E45" s="60"/>
      <c r="F45" s="174"/>
      <c r="G45" s="175"/>
      <c r="H45" s="129"/>
      <c r="I45" s="130"/>
      <c r="J45" s="129"/>
      <c r="K45" s="130"/>
    </row>
    <row r="46" spans="1:11" x14ac:dyDescent="0.25">
      <c r="A46" s="157"/>
      <c r="B46" s="119"/>
      <c r="C46" s="120"/>
      <c r="D46" s="49"/>
      <c r="E46" s="61"/>
      <c r="F46" s="176"/>
      <c r="G46" s="177"/>
      <c r="H46" s="119"/>
      <c r="I46" s="120"/>
      <c r="J46" s="119"/>
      <c r="K46" s="120"/>
    </row>
    <row r="47" spans="1:11" x14ac:dyDescent="0.25">
      <c r="A47" s="157"/>
      <c r="B47" s="121">
        <v>0.4375</v>
      </c>
      <c r="C47" s="122"/>
      <c r="D47" s="56">
        <v>0.4375</v>
      </c>
      <c r="E47" s="62">
        <v>0.4375</v>
      </c>
      <c r="F47" s="170">
        <v>0.4375</v>
      </c>
      <c r="G47" s="171"/>
      <c r="H47" s="121">
        <v>0.4375</v>
      </c>
      <c r="I47" s="122"/>
      <c r="J47" s="121">
        <v>0.4375</v>
      </c>
      <c r="K47" s="122"/>
    </row>
    <row r="48" spans="1:11" ht="16.5" thickBot="1" x14ac:dyDescent="0.3">
      <c r="A48" s="157"/>
      <c r="B48" s="123">
        <v>0.52083333333333337</v>
      </c>
      <c r="C48" s="124"/>
      <c r="D48" s="57">
        <v>0.52083333333333337</v>
      </c>
      <c r="E48" s="63">
        <v>0.52083333333333337</v>
      </c>
      <c r="F48" s="172">
        <v>0.52083333333333337</v>
      </c>
      <c r="G48" s="173"/>
      <c r="H48" s="123">
        <v>0.52083333333333337</v>
      </c>
      <c r="I48" s="124"/>
      <c r="J48" s="123">
        <v>0.52083333333333337</v>
      </c>
      <c r="K48" s="124"/>
    </row>
    <row r="49" spans="1:11" ht="16.5" thickBot="1" x14ac:dyDescent="0.3">
      <c r="A49" s="50"/>
      <c r="B49" s="51"/>
      <c r="C49" s="51"/>
      <c r="D49" s="51"/>
      <c r="E49" s="51"/>
      <c r="F49" s="51"/>
      <c r="G49" s="51"/>
      <c r="H49" s="51"/>
      <c r="I49" s="51"/>
      <c r="J49" s="51"/>
      <c r="K49" s="52"/>
    </row>
    <row r="50" spans="1:11" x14ac:dyDescent="0.25">
      <c r="A50" s="157" t="s">
        <v>113</v>
      </c>
      <c r="B50" s="125"/>
      <c r="C50" s="126"/>
      <c r="D50" s="58"/>
      <c r="E50" s="58"/>
      <c r="F50" s="178" t="s">
        <v>179</v>
      </c>
      <c r="G50" s="179"/>
      <c r="H50" s="125"/>
      <c r="I50" s="126"/>
      <c r="J50" s="58"/>
      <c r="K50" s="58"/>
    </row>
    <row r="51" spans="1:11" x14ac:dyDescent="0.25">
      <c r="A51" s="157"/>
      <c r="B51" s="127"/>
      <c r="C51" s="128"/>
      <c r="D51" s="60"/>
      <c r="E51" s="59"/>
      <c r="F51" s="174"/>
      <c r="G51" s="175"/>
      <c r="H51" s="127"/>
      <c r="I51" s="128"/>
      <c r="J51" s="60"/>
      <c r="K51" s="59"/>
    </row>
    <row r="52" spans="1:11" x14ac:dyDescent="0.25">
      <c r="A52" s="157"/>
      <c r="B52" s="129"/>
      <c r="C52" s="130"/>
      <c r="D52" s="60"/>
      <c r="E52" s="60"/>
      <c r="F52" s="174"/>
      <c r="G52" s="175"/>
      <c r="H52" s="129"/>
      <c r="I52" s="130"/>
      <c r="J52" s="60"/>
      <c r="K52" s="60"/>
    </row>
    <row r="53" spans="1:11" x14ac:dyDescent="0.25">
      <c r="A53" s="157"/>
      <c r="B53" s="119"/>
      <c r="C53" s="120"/>
      <c r="D53" s="61"/>
      <c r="E53" s="61"/>
      <c r="F53" s="176"/>
      <c r="G53" s="177"/>
      <c r="H53" s="119"/>
      <c r="I53" s="120"/>
      <c r="J53" s="61"/>
      <c r="K53" s="61"/>
    </row>
    <row r="54" spans="1:11" x14ac:dyDescent="0.25">
      <c r="A54" s="157"/>
      <c r="B54" s="121">
        <v>0.5625</v>
      </c>
      <c r="C54" s="122"/>
      <c r="D54" s="62">
        <v>0.5625</v>
      </c>
      <c r="E54" s="62">
        <v>0.5625</v>
      </c>
      <c r="F54" s="170">
        <v>0.5625</v>
      </c>
      <c r="G54" s="171"/>
      <c r="H54" s="121">
        <v>0.5625</v>
      </c>
      <c r="I54" s="122"/>
      <c r="J54" s="62">
        <v>0.5625</v>
      </c>
      <c r="K54" s="62">
        <v>0.5625</v>
      </c>
    </row>
    <row r="55" spans="1:11" ht="16.5" thickBot="1" x14ac:dyDescent="0.3">
      <c r="A55" s="158"/>
      <c r="B55" s="123">
        <v>0.64583333333333337</v>
      </c>
      <c r="C55" s="124"/>
      <c r="D55" s="63">
        <v>0.64583333333333337</v>
      </c>
      <c r="E55" s="63">
        <v>0.64583333333333337</v>
      </c>
      <c r="F55" s="172">
        <v>0.64583333333333337</v>
      </c>
      <c r="G55" s="173"/>
      <c r="H55" s="123">
        <v>0.64583333333333337</v>
      </c>
      <c r="I55" s="124"/>
      <c r="J55" s="63">
        <v>0.64583333333333337</v>
      </c>
      <c r="K55" s="63">
        <v>0.64583333333333337</v>
      </c>
    </row>
    <row r="56" spans="1:11" x14ac:dyDescent="0.25">
      <c r="A56" s="156" t="s">
        <v>114</v>
      </c>
      <c r="B56" s="125"/>
      <c r="C56" s="126"/>
      <c r="D56" s="58"/>
      <c r="E56" s="58"/>
      <c r="F56" s="178" t="s">
        <v>179</v>
      </c>
      <c r="G56" s="179"/>
      <c r="H56" s="125"/>
      <c r="I56" s="126"/>
      <c r="J56" s="58"/>
      <c r="K56" s="58"/>
    </row>
    <row r="57" spans="1:11" x14ac:dyDescent="0.25">
      <c r="A57" s="157"/>
      <c r="B57" s="127"/>
      <c r="C57" s="128"/>
      <c r="D57" s="60"/>
      <c r="E57" s="59"/>
      <c r="F57" s="180"/>
      <c r="G57" s="181"/>
      <c r="H57" s="127"/>
      <c r="I57" s="128"/>
      <c r="J57" s="60"/>
      <c r="K57" s="59"/>
    </row>
    <row r="58" spans="1:11" x14ac:dyDescent="0.25">
      <c r="A58" s="157"/>
      <c r="B58" s="129"/>
      <c r="C58" s="130"/>
      <c r="D58" s="60"/>
      <c r="E58" s="60"/>
      <c r="F58" s="174"/>
      <c r="G58" s="175"/>
      <c r="H58" s="129"/>
      <c r="I58" s="130"/>
      <c r="J58" s="60"/>
      <c r="K58" s="60"/>
    </row>
    <row r="59" spans="1:11" x14ac:dyDescent="0.25">
      <c r="A59" s="157"/>
      <c r="B59" s="119"/>
      <c r="C59" s="120"/>
      <c r="D59" s="61"/>
      <c r="E59" s="61"/>
      <c r="F59" s="176"/>
      <c r="G59" s="177"/>
      <c r="H59" s="119"/>
      <c r="I59" s="120"/>
      <c r="J59" s="61"/>
      <c r="K59" s="61"/>
    </row>
    <row r="60" spans="1:11" x14ac:dyDescent="0.25">
      <c r="A60" s="157"/>
      <c r="B60" s="121">
        <v>0.64583333333333337</v>
      </c>
      <c r="C60" s="122"/>
      <c r="D60" s="62">
        <v>0.64583333333333337</v>
      </c>
      <c r="E60" s="62">
        <v>0.64583333333333337</v>
      </c>
      <c r="F60" s="170">
        <v>0.64583333333333337</v>
      </c>
      <c r="G60" s="171"/>
      <c r="H60" s="121">
        <v>0.64583333333333337</v>
      </c>
      <c r="I60" s="122"/>
      <c r="J60" s="62">
        <v>0.64583333333333337</v>
      </c>
      <c r="K60" s="62">
        <v>0.64583333333333337</v>
      </c>
    </row>
    <row r="61" spans="1:11" ht="16.5" thickBot="1" x14ac:dyDescent="0.3">
      <c r="A61" s="158"/>
      <c r="B61" s="123">
        <v>0.72916666666666663</v>
      </c>
      <c r="C61" s="124"/>
      <c r="D61" s="63">
        <v>0.72916666666666663</v>
      </c>
      <c r="E61" s="63">
        <v>0.72916666666666663</v>
      </c>
      <c r="F61" s="172">
        <v>0.72916666666666663</v>
      </c>
      <c r="G61" s="173"/>
      <c r="H61" s="123">
        <v>0.72916666666666663</v>
      </c>
      <c r="I61" s="124"/>
      <c r="J61" s="63">
        <v>0.72916666666666663</v>
      </c>
      <c r="K61" s="63">
        <v>0.72916666666666663</v>
      </c>
    </row>
    <row r="65" spans="1:11" ht="16.5" thickBot="1" x14ac:dyDescent="0.3"/>
    <row r="66" spans="1:11" ht="17.100000000000001" customHeight="1" thickBot="1" x14ac:dyDescent="0.3">
      <c r="A66" s="167">
        <f>A34+1</f>
        <v>42</v>
      </c>
      <c r="B66" s="162" t="s">
        <v>105</v>
      </c>
      <c r="C66" s="163"/>
      <c r="D66" s="164" t="s">
        <v>106</v>
      </c>
      <c r="E66" s="164"/>
      <c r="F66" s="162" t="s">
        <v>107</v>
      </c>
      <c r="G66" s="164"/>
      <c r="H66" s="162" t="s">
        <v>108</v>
      </c>
      <c r="I66" s="164"/>
      <c r="J66" s="162" t="s">
        <v>109</v>
      </c>
      <c r="K66" s="163"/>
    </row>
    <row r="67" spans="1:11" ht="16.5" thickBot="1" x14ac:dyDescent="0.3">
      <c r="A67" s="168"/>
      <c r="B67" s="165">
        <f>J35+3</f>
        <v>46307</v>
      </c>
      <c r="C67" s="166"/>
      <c r="D67" s="165">
        <f>B67+1</f>
        <v>46308</v>
      </c>
      <c r="E67" s="166"/>
      <c r="F67" s="165">
        <f t="shared" ref="F67" si="6">D67+1</f>
        <v>46309</v>
      </c>
      <c r="G67" s="166"/>
      <c r="H67" s="165">
        <f t="shared" ref="H67" si="7">F67+1</f>
        <v>46310</v>
      </c>
      <c r="I67" s="166"/>
      <c r="J67" s="165">
        <f t="shared" ref="J67" si="8">H67+1</f>
        <v>46311</v>
      </c>
      <c r="K67" s="166"/>
    </row>
    <row r="68" spans="1:11" ht="16.5" thickBot="1" x14ac:dyDescent="0.3">
      <c r="A68" s="169"/>
      <c r="B68" s="44" t="s">
        <v>147</v>
      </c>
      <c r="C68" s="45" t="s">
        <v>110</v>
      </c>
      <c r="D68" s="46" t="s">
        <v>147</v>
      </c>
      <c r="E68" s="47" t="s">
        <v>110</v>
      </c>
      <c r="F68" s="46" t="s">
        <v>147</v>
      </c>
      <c r="G68" s="47" t="s">
        <v>110</v>
      </c>
      <c r="H68" s="46" t="s">
        <v>147</v>
      </c>
      <c r="I68" s="47" t="s">
        <v>110</v>
      </c>
      <c r="J68" s="46" t="s">
        <v>147</v>
      </c>
      <c r="K68" s="48" t="s">
        <v>110</v>
      </c>
    </row>
    <row r="69" spans="1:11" x14ac:dyDescent="0.25">
      <c r="A69" s="156" t="s">
        <v>111</v>
      </c>
      <c r="B69" s="125"/>
      <c r="C69" s="126"/>
      <c r="D69" s="53"/>
      <c r="E69" s="58"/>
      <c r="F69" s="125"/>
      <c r="G69" s="126"/>
      <c r="H69" s="125"/>
      <c r="I69" s="126"/>
      <c r="J69" s="133" t="s">
        <v>115</v>
      </c>
      <c r="K69" s="134"/>
    </row>
    <row r="70" spans="1:11" x14ac:dyDescent="0.25">
      <c r="A70" s="157"/>
      <c r="B70" s="127"/>
      <c r="C70" s="128"/>
      <c r="D70" s="54"/>
      <c r="E70" s="60"/>
      <c r="F70" s="127"/>
      <c r="G70" s="128"/>
      <c r="H70" s="127"/>
      <c r="I70" s="128"/>
      <c r="J70" s="135" t="s">
        <v>149</v>
      </c>
      <c r="K70" s="136"/>
    </row>
    <row r="71" spans="1:11" x14ac:dyDescent="0.25">
      <c r="A71" s="157"/>
      <c r="B71" s="129"/>
      <c r="C71" s="130"/>
      <c r="D71" s="55"/>
      <c r="E71" s="60"/>
      <c r="F71" s="129"/>
      <c r="G71" s="130"/>
      <c r="H71" s="129"/>
      <c r="I71" s="130"/>
      <c r="J71" s="137"/>
      <c r="K71" s="138"/>
    </row>
    <row r="72" spans="1:11" x14ac:dyDescent="0.25">
      <c r="A72" s="157"/>
      <c r="B72" s="119"/>
      <c r="C72" s="120"/>
      <c r="D72" s="49"/>
      <c r="E72" s="61"/>
      <c r="F72" s="119"/>
      <c r="G72" s="120"/>
      <c r="H72" s="119"/>
      <c r="I72" s="120"/>
      <c r="J72" s="139"/>
      <c r="K72" s="140"/>
    </row>
    <row r="73" spans="1:11" x14ac:dyDescent="0.25">
      <c r="A73" s="157"/>
      <c r="B73" s="121">
        <v>0.35416666666666669</v>
      </c>
      <c r="C73" s="122"/>
      <c r="D73" s="56">
        <v>0.35416666666666669</v>
      </c>
      <c r="E73" s="62">
        <v>0.35416666666666669</v>
      </c>
      <c r="F73" s="121">
        <v>0.35416666666666669</v>
      </c>
      <c r="G73" s="122"/>
      <c r="H73" s="121">
        <v>0.35416666666666669</v>
      </c>
      <c r="I73" s="122"/>
      <c r="J73" s="141">
        <v>0.35416666666666669</v>
      </c>
      <c r="K73" s="142"/>
    </row>
    <row r="74" spans="1:11" ht="16.5" thickBot="1" x14ac:dyDescent="0.3">
      <c r="A74" s="158"/>
      <c r="B74" s="123">
        <v>0.4375</v>
      </c>
      <c r="C74" s="124"/>
      <c r="D74" s="57">
        <v>0.4375</v>
      </c>
      <c r="E74" s="63">
        <v>0.4375</v>
      </c>
      <c r="F74" s="123">
        <v>0.4375</v>
      </c>
      <c r="G74" s="124"/>
      <c r="H74" s="123">
        <v>0.4375</v>
      </c>
      <c r="I74" s="124"/>
      <c r="J74" s="131">
        <v>0.4375</v>
      </c>
      <c r="K74" s="132"/>
    </row>
    <row r="75" spans="1:11" x14ac:dyDescent="0.25">
      <c r="A75" s="156" t="s">
        <v>112</v>
      </c>
      <c r="B75" s="125"/>
      <c r="C75" s="126"/>
      <c r="D75" s="53"/>
      <c r="E75" s="58"/>
      <c r="F75" s="125"/>
      <c r="G75" s="126"/>
      <c r="H75" s="125"/>
      <c r="I75" s="126"/>
      <c r="J75" s="125"/>
      <c r="K75" s="126"/>
    </row>
    <row r="76" spans="1:11" x14ac:dyDescent="0.25">
      <c r="A76" s="157"/>
      <c r="B76" s="127"/>
      <c r="C76" s="128"/>
      <c r="D76" s="54"/>
      <c r="E76" s="60"/>
      <c r="F76" s="127"/>
      <c r="G76" s="128"/>
      <c r="H76" s="127"/>
      <c r="I76" s="128"/>
      <c r="J76" s="127"/>
      <c r="K76" s="128"/>
    </row>
    <row r="77" spans="1:11" x14ac:dyDescent="0.25">
      <c r="A77" s="157"/>
      <c r="B77" s="129"/>
      <c r="C77" s="130"/>
      <c r="D77" s="55"/>
      <c r="E77" s="60"/>
      <c r="F77" s="129"/>
      <c r="G77" s="130"/>
      <c r="H77" s="129"/>
      <c r="I77" s="130"/>
      <c r="J77" s="129"/>
      <c r="K77" s="130"/>
    </row>
    <row r="78" spans="1:11" x14ac:dyDescent="0.25">
      <c r="A78" s="157"/>
      <c r="B78" s="119"/>
      <c r="C78" s="120"/>
      <c r="D78" s="49"/>
      <c r="E78" s="61"/>
      <c r="F78" s="119"/>
      <c r="G78" s="120"/>
      <c r="H78" s="119"/>
      <c r="I78" s="120"/>
      <c r="J78" s="119"/>
      <c r="K78" s="120"/>
    </row>
    <row r="79" spans="1:11" x14ac:dyDescent="0.25">
      <c r="A79" s="157"/>
      <c r="B79" s="121">
        <v>0.4375</v>
      </c>
      <c r="C79" s="122"/>
      <c r="D79" s="56">
        <v>0.4375</v>
      </c>
      <c r="E79" s="62">
        <v>0.4375</v>
      </c>
      <c r="F79" s="121">
        <v>0.4375</v>
      </c>
      <c r="G79" s="122"/>
      <c r="H79" s="121">
        <v>0.4375</v>
      </c>
      <c r="I79" s="122"/>
      <c r="J79" s="121">
        <v>0.4375</v>
      </c>
      <c r="K79" s="122"/>
    </row>
    <row r="80" spans="1:11" ht="16.5" thickBot="1" x14ac:dyDescent="0.3">
      <c r="A80" s="157"/>
      <c r="B80" s="123">
        <v>0.52083333333333337</v>
      </c>
      <c r="C80" s="124"/>
      <c r="D80" s="57">
        <v>0.52083333333333337</v>
      </c>
      <c r="E80" s="63">
        <v>0.52083333333333337</v>
      </c>
      <c r="F80" s="123">
        <v>0.52083333333333337</v>
      </c>
      <c r="G80" s="124"/>
      <c r="H80" s="123">
        <v>0.52083333333333337</v>
      </c>
      <c r="I80" s="124"/>
      <c r="J80" s="123">
        <v>0.52083333333333337</v>
      </c>
      <c r="K80" s="124"/>
    </row>
    <row r="81" spans="1:11" ht="16.5" thickBot="1" x14ac:dyDescent="0.3">
      <c r="A81" s="50"/>
      <c r="B81" s="51"/>
      <c r="C81" s="51"/>
      <c r="D81" s="51"/>
      <c r="E81" s="51"/>
      <c r="F81" s="51"/>
      <c r="G81" s="51"/>
      <c r="H81" s="51"/>
      <c r="I81" s="51"/>
      <c r="J81" s="51"/>
      <c r="K81" s="52"/>
    </row>
    <row r="82" spans="1:11" x14ac:dyDescent="0.25">
      <c r="A82" s="157" t="s">
        <v>113</v>
      </c>
      <c r="B82" s="125"/>
      <c r="C82" s="126"/>
      <c r="D82" s="58"/>
      <c r="E82" s="58"/>
      <c r="F82" s="125"/>
      <c r="G82" s="126"/>
      <c r="H82" s="125"/>
      <c r="I82" s="126"/>
      <c r="J82" s="58"/>
      <c r="K82" s="58"/>
    </row>
    <row r="83" spans="1:11" x14ac:dyDescent="0.25">
      <c r="A83" s="157"/>
      <c r="B83" s="127"/>
      <c r="C83" s="128"/>
      <c r="D83" s="60"/>
      <c r="E83" s="59"/>
      <c r="F83" s="127"/>
      <c r="G83" s="128"/>
      <c r="H83" s="127"/>
      <c r="I83" s="128"/>
      <c r="J83" s="60"/>
      <c r="K83" s="59"/>
    </row>
    <row r="84" spans="1:11" x14ac:dyDescent="0.25">
      <c r="A84" s="157"/>
      <c r="B84" s="129"/>
      <c r="C84" s="130"/>
      <c r="D84" s="60"/>
      <c r="E84" s="60"/>
      <c r="F84" s="129"/>
      <c r="G84" s="130"/>
      <c r="H84" s="129"/>
      <c r="I84" s="130"/>
      <c r="J84" s="60"/>
      <c r="K84" s="60"/>
    </row>
    <row r="85" spans="1:11" x14ac:dyDescent="0.25">
      <c r="A85" s="157"/>
      <c r="B85" s="119"/>
      <c r="C85" s="120"/>
      <c r="D85" s="61"/>
      <c r="E85" s="61"/>
      <c r="F85" s="119"/>
      <c r="G85" s="120"/>
      <c r="H85" s="119"/>
      <c r="I85" s="120"/>
      <c r="J85" s="61"/>
      <c r="K85" s="61"/>
    </row>
    <row r="86" spans="1:11" x14ac:dyDescent="0.25">
      <c r="A86" s="157"/>
      <c r="B86" s="121">
        <v>0.5625</v>
      </c>
      <c r="C86" s="122"/>
      <c r="D86" s="62">
        <v>0.5625</v>
      </c>
      <c r="E86" s="62">
        <v>0.5625</v>
      </c>
      <c r="F86" s="121">
        <v>0.5625</v>
      </c>
      <c r="G86" s="122"/>
      <c r="H86" s="121">
        <v>0.5625</v>
      </c>
      <c r="I86" s="122"/>
      <c r="J86" s="62">
        <v>0.5625</v>
      </c>
      <c r="K86" s="62">
        <v>0.5625</v>
      </c>
    </row>
    <row r="87" spans="1:11" ht="16.5" thickBot="1" x14ac:dyDescent="0.3">
      <c r="A87" s="158"/>
      <c r="B87" s="123">
        <v>0.64583333333333337</v>
      </c>
      <c r="C87" s="124"/>
      <c r="D87" s="63">
        <v>0.64583333333333337</v>
      </c>
      <c r="E87" s="63">
        <v>0.64583333333333337</v>
      </c>
      <c r="F87" s="123">
        <v>0.64583333333333337</v>
      </c>
      <c r="G87" s="124"/>
      <c r="H87" s="123">
        <v>0.64583333333333337</v>
      </c>
      <c r="I87" s="124"/>
      <c r="J87" s="63">
        <v>0.64583333333333337</v>
      </c>
      <c r="K87" s="63">
        <v>0.64583333333333337</v>
      </c>
    </row>
    <row r="88" spans="1:11" x14ac:dyDescent="0.25">
      <c r="A88" s="156" t="s">
        <v>114</v>
      </c>
      <c r="B88" s="125"/>
      <c r="C88" s="126"/>
      <c r="D88" s="58"/>
      <c r="E88" s="58"/>
      <c r="F88" s="125"/>
      <c r="G88" s="126"/>
      <c r="H88" s="125"/>
      <c r="I88" s="126"/>
      <c r="J88" s="58"/>
      <c r="K88" s="58"/>
    </row>
    <row r="89" spans="1:11" x14ac:dyDescent="0.25">
      <c r="A89" s="157"/>
      <c r="B89" s="127"/>
      <c r="C89" s="128"/>
      <c r="D89" s="60"/>
      <c r="E89" s="59"/>
      <c r="F89" s="127"/>
      <c r="G89" s="128"/>
      <c r="H89" s="127"/>
      <c r="I89" s="128"/>
      <c r="J89" s="60"/>
      <c r="K89" s="59"/>
    </row>
    <row r="90" spans="1:11" x14ac:dyDescent="0.25">
      <c r="A90" s="157"/>
      <c r="B90" s="129"/>
      <c r="C90" s="130"/>
      <c r="D90" s="60"/>
      <c r="E90" s="60"/>
      <c r="F90" s="129"/>
      <c r="G90" s="130"/>
      <c r="H90" s="129"/>
      <c r="I90" s="130"/>
      <c r="J90" s="60"/>
      <c r="K90" s="60"/>
    </row>
    <row r="91" spans="1:11" x14ac:dyDescent="0.25">
      <c r="A91" s="157"/>
      <c r="B91" s="119"/>
      <c r="C91" s="120"/>
      <c r="D91" s="61"/>
      <c r="E91" s="61"/>
      <c r="F91" s="119"/>
      <c r="G91" s="120"/>
      <c r="H91" s="119"/>
      <c r="I91" s="120"/>
      <c r="J91" s="61"/>
      <c r="K91" s="61"/>
    </row>
    <row r="92" spans="1:11" x14ac:dyDescent="0.25">
      <c r="A92" s="157"/>
      <c r="B92" s="121">
        <v>0.64583333333333337</v>
      </c>
      <c r="C92" s="122"/>
      <c r="D92" s="62">
        <v>0.64583333333333337</v>
      </c>
      <c r="E92" s="62">
        <v>0.64583333333333337</v>
      </c>
      <c r="F92" s="121">
        <v>0.64583333333333337</v>
      </c>
      <c r="G92" s="122"/>
      <c r="H92" s="121">
        <v>0.64583333333333337</v>
      </c>
      <c r="I92" s="122"/>
      <c r="J92" s="62">
        <v>0.64583333333333337</v>
      </c>
      <c r="K92" s="62">
        <v>0.64583333333333337</v>
      </c>
    </row>
    <row r="93" spans="1:11" ht="16.5" thickBot="1" x14ac:dyDescent="0.3">
      <c r="A93" s="158"/>
      <c r="B93" s="123">
        <v>0.72916666666666663</v>
      </c>
      <c r="C93" s="124"/>
      <c r="D93" s="63">
        <v>0.72916666666666663</v>
      </c>
      <c r="E93" s="63">
        <v>0.72916666666666663</v>
      </c>
      <c r="F93" s="123">
        <v>0.72916666666666663</v>
      </c>
      <c r="G93" s="124"/>
      <c r="H93" s="123">
        <v>0.72916666666666663</v>
      </c>
      <c r="I93" s="124"/>
      <c r="J93" s="63">
        <v>0.72916666666666663</v>
      </c>
      <c r="K93" s="63">
        <v>0.72916666666666663</v>
      </c>
    </row>
    <row r="97" spans="1:11" ht="16.5" thickBot="1" x14ac:dyDescent="0.3"/>
    <row r="98" spans="1:11" ht="17.100000000000001" customHeight="1" thickBot="1" x14ac:dyDescent="0.3">
      <c r="A98" s="167">
        <f>A66+1</f>
        <v>43</v>
      </c>
      <c r="B98" s="162" t="s">
        <v>105</v>
      </c>
      <c r="C98" s="163"/>
      <c r="D98" s="164" t="s">
        <v>106</v>
      </c>
      <c r="E98" s="164"/>
      <c r="F98" s="162" t="s">
        <v>107</v>
      </c>
      <c r="G98" s="164"/>
      <c r="H98" s="162" t="s">
        <v>108</v>
      </c>
      <c r="I98" s="164"/>
      <c r="J98" s="162" t="s">
        <v>109</v>
      </c>
      <c r="K98" s="163"/>
    </row>
    <row r="99" spans="1:11" ht="16.5" thickBot="1" x14ac:dyDescent="0.3">
      <c r="A99" s="168"/>
      <c r="B99" s="165">
        <f>J67+3</f>
        <v>46314</v>
      </c>
      <c r="C99" s="166"/>
      <c r="D99" s="165">
        <f>B99+1</f>
        <v>46315</v>
      </c>
      <c r="E99" s="166"/>
      <c r="F99" s="165">
        <f t="shared" ref="F99" si="9">D99+1</f>
        <v>46316</v>
      </c>
      <c r="G99" s="166"/>
      <c r="H99" s="165">
        <f t="shared" ref="H99" si="10">F99+1</f>
        <v>46317</v>
      </c>
      <c r="I99" s="166"/>
      <c r="J99" s="165">
        <f t="shared" ref="J99" si="11">H99+1</f>
        <v>46318</v>
      </c>
      <c r="K99" s="166"/>
    </row>
    <row r="100" spans="1:11" ht="16.5" thickBot="1" x14ac:dyDescent="0.3">
      <c r="A100" s="169"/>
      <c r="B100" s="44" t="s">
        <v>147</v>
      </c>
      <c r="C100" s="45" t="s">
        <v>110</v>
      </c>
      <c r="D100" s="46" t="s">
        <v>147</v>
      </c>
      <c r="E100" s="47" t="s">
        <v>110</v>
      </c>
      <c r="F100" s="46" t="s">
        <v>147</v>
      </c>
      <c r="G100" s="47" t="s">
        <v>110</v>
      </c>
      <c r="H100" s="46" t="s">
        <v>147</v>
      </c>
      <c r="I100" s="47" t="s">
        <v>110</v>
      </c>
      <c r="J100" s="46" t="s">
        <v>147</v>
      </c>
      <c r="K100" s="48" t="s">
        <v>110</v>
      </c>
    </row>
    <row r="101" spans="1:11" x14ac:dyDescent="0.25">
      <c r="A101" s="156" t="s">
        <v>111</v>
      </c>
      <c r="B101" s="125"/>
      <c r="C101" s="126"/>
      <c r="D101" s="53"/>
      <c r="E101" s="58"/>
      <c r="F101" s="125"/>
      <c r="G101" s="126"/>
      <c r="H101" s="125"/>
      <c r="I101" s="126"/>
      <c r="J101" s="133" t="s">
        <v>115</v>
      </c>
      <c r="K101" s="134"/>
    </row>
    <row r="102" spans="1:11" x14ac:dyDescent="0.25">
      <c r="A102" s="157"/>
      <c r="B102" s="127"/>
      <c r="C102" s="128"/>
      <c r="D102" s="54"/>
      <c r="E102" s="60"/>
      <c r="F102" s="127"/>
      <c r="G102" s="128"/>
      <c r="H102" s="127"/>
      <c r="I102" s="128"/>
      <c r="J102" s="135" t="s">
        <v>149</v>
      </c>
      <c r="K102" s="136"/>
    </row>
    <row r="103" spans="1:11" x14ac:dyDescent="0.25">
      <c r="A103" s="157"/>
      <c r="B103" s="129"/>
      <c r="C103" s="130"/>
      <c r="D103" s="55"/>
      <c r="E103" s="60"/>
      <c r="F103" s="129"/>
      <c r="G103" s="130"/>
      <c r="H103" s="129"/>
      <c r="I103" s="130"/>
      <c r="J103" s="137"/>
      <c r="K103" s="138"/>
    </row>
    <row r="104" spans="1:11" x14ac:dyDescent="0.25">
      <c r="A104" s="157"/>
      <c r="B104" s="119"/>
      <c r="C104" s="120"/>
      <c r="D104" s="49"/>
      <c r="E104" s="61"/>
      <c r="F104" s="119"/>
      <c r="G104" s="120"/>
      <c r="H104" s="119"/>
      <c r="I104" s="120"/>
      <c r="J104" s="139"/>
      <c r="K104" s="140"/>
    </row>
    <row r="105" spans="1:11" x14ac:dyDescent="0.25">
      <c r="A105" s="157"/>
      <c r="B105" s="121">
        <v>0.35416666666666669</v>
      </c>
      <c r="C105" s="122"/>
      <c r="D105" s="56">
        <v>0.35416666666666669</v>
      </c>
      <c r="E105" s="62">
        <v>0.35416666666666669</v>
      </c>
      <c r="F105" s="121">
        <v>0.35416666666666669</v>
      </c>
      <c r="G105" s="122"/>
      <c r="H105" s="121">
        <v>0.35416666666666669</v>
      </c>
      <c r="I105" s="122"/>
      <c r="J105" s="141">
        <v>0.35416666666666669</v>
      </c>
      <c r="K105" s="142"/>
    </row>
    <row r="106" spans="1:11" ht="16.5" thickBot="1" x14ac:dyDescent="0.3">
      <c r="A106" s="158"/>
      <c r="B106" s="123">
        <v>0.4375</v>
      </c>
      <c r="C106" s="124"/>
      <c r="D106" s="57">
        <v>0.4375</v>
      </c>
      <c r="E106" s="63">
        <v>0.4375</v>
      </c>
      <c r="F106" s="123">
        <v>0.4375</v>
      </c>
      <c r="G106" s="124"/>
      <c r="H106" s="123">
        <v>0.4375</v>
      </c>
      <c r="I106" s="124"/>
      <c r="J106" s="131">
        <v>0.4375</v>
      </c>
      <c r="K106" s="132"/>
    </row>
    <row r="107" spans="1:11" x14ac:dyDescent="0.25">
      <c r="A107" s="156" t="s">
        <v>112</v>
      </c>
      <c r="B107" s="125"/>
      <c r="C107" s="126"/>
      <c r="D107" s="53"/>
      <c r="E107" s="58"/>
      <c r="F107" s="125"/>
      <c r="G107" s="126"/>
      <c r="H107" s="125"/>
      <c r="I107" s="126"/>
      <c r="J107" s="125"/>
      <c r="K107" s="126"/>
    </row>
    <row r="108" spans="1:11" x14ac:dyDescent="0.25">
      <c r="A108" s="157"/>
      <c r="B108" s="127"/>
      <c r="C108" s="128"/>
      <c r="D108" s="54"/>
      <c r="E108" s="60"/>
      <c r="F108" s="127"/>
      <c r="G108" s="128"/>
      <c r="H108" s="127"/>
      <c r="I108" s="128"/>
      <c r="J108" s="127"/>
      <c r="K108" s="128"/>
    </row>
    <row r="109" spans="1:11" x14ac:dyDescent="0.25">
      <c r="A109" s="157"/>
      <c r="B109" s="129"/>
      <c r="C109" s="130"/>
      <c r="D109" s="55"/>
      <c r="E109" s="60"/>
      <c r="F109" s="129"/>
      <c r="G109" s="130"/>
      <c r="H109" s="129"/>
      <c r="I109" s="130"/>
      <c r="J109" s="129"/>
      <c r="K109" s="130"/>
    </row>
    <row r="110" spans="1:11" x14ac:dyDescent="0.25">
      <c r="A110" s="157"/>
      <c r="B110" s="119"/>
      <c r="C110" s="120"/>
      <c r="D110" s="49"/>
      <c r="E110" s="61"/>
      <c r="F110" s="119"/>
      <c r="G110" s="120"/>
      <c r="H110" s="119"/>
      <c r="I110" s="120"/>
      <c r="J110" s="119"/>
      <c r="K110" s="120"/>
    </row>
    <row r="111" spans="1:11" x14ac:dyDescent="0.25">
      <c r="A111" s="157"/>
      <c r="B111" s="121">
        <v>0.4375</v>
      </c>
      <c r="C111" s="122"/>
      <c r="D111" s="56">
        <v>0.4375</v>
      </c>
      <c r="E111" s="62">
        <v>0.4375</v>
      </c>
      <c r="F111" s="121">
        <v>0.4375</v>
      </c>
      <c r="G111" s="122"/>
      <c r="H111" s="121">
        <v>0.4375</v>
      </c>
      <c r="I111" s="122"/>
      <c r="J111" s="121">
        <v>0.4375</v>
      </c>
      <c r="K111" s="122"/>
    </row>
    <row r="112" spans="1:11" ht="16.5" thickBot="1" x14ac:dyDescent="0.3">
      <c r="A112" s="157"/>
      <c r="B112" s="123">
        <v>0.52083333333333337</v>
      </c>
      <c r="C112" s="124"/>
      <c r="D112" s="57">
        <v>0.52083333333333337</v>
      </c>
      <c r="E112" s="63">
        <v>0.52083333333333337</v>
      </c>
      <c r="F112" s="123">
        <v>0.52083333333333337</v>
      </c>
      <c r="G112" s="124"/>
      <c r="H112" s="123">
        <v>0.52083333333333337</v>
      </c>
      <c r="I112" s="124"/>
      <c r="J112" s="123">
        <v>0.52083333333333337</v>
      </c>
      <c r="K112" s="124"/>
    </row>
    <row r="113" spans="1:11" ht="16.5" thickBot="1" x14ac:dyDescent="0.3">
      <c r="A113" s="50"/>
      <c r="B113" s="51"/>
      <c r="C113" s="51"/>
      <c r="D113" s="51"/>
      <c r="E113" s="51"/>
      <c r="F113" s="51"/>
      <c r="G113" s="51"/>
      <c r="H113" s="51"/>
      <c r="I113" s="51"/>
      <c r="J113" s="51"/>
      <c r="K113" s="52"/>
    </row>
    <row r="114" spans="1:11" x14ac:dyDescent="0.25">
      <c r="A114" s="157" t="s">
        <v>113</v>
      </c>
      <c r="B114" s="125"/>
      <c r="C114" s="126"/>
      <c r="D114" s="58"/>
      <c r="E114" s="58"/>
      <c r="F114" s="125"/>
      <c r="G114" s="126"/>
      <c r="H114" s="125"/>
      <c r="I114" s="126"/>
      <c r="J114" s="58"/>
      <c r="K114" s="58"/>
    </row>
    <row r="115" spans="1:11" x14ac:dyDescent="0.25">
      <c r="A115" s="157"/>
      <c r="B115" s="127"/>
      <c r="C115" s="128"/>
      <c r="D115" s="60"/>
      <c r="E115" s="59"/>
      <c r="F115" s="127"/>
      <c r="G115" s="128"/>
      <c r="H115" s="127"/>
      <c r="I115" s="128"/>
      <c r="J115" s="60"/>
      <c r="K115" s="59"/>
    </row>
    <row r="116" spans="1:11" x14ac:dyDescent="0.25">
      <c r="A116" s="157"/>
      <c r="B116" s="129"/>
      <c r="C116" s="130"/>
      <c r="D116" s="60"/>
      <c r="E116" s="60"/>
      <c r="F116" s="129"/>
      <c r="G116" s="130"/>
      <c r="H116" s="129"/>
      <c r="I116" s="130"/>
      <c r="J116" s="60"/>
      <c r="K116" s="60"/>
    </row>
    <row r="117" spans="1:11" x14ac:dyDescent="0.25">
      <c r="A117" s="157"/>
      <c r="B117" s="119"/>
      <c r="C117" s="120"/>
      <c r="D117" s="61"/>
      <c r="E117" s="61"/>
      <c r="F117" s="119"/>
      <c r="G117" s="120"/>
      <c r="H117" s="119"/>
      <c r="I117" s="120"/>
      <c r="J117" s="61"/>
      <c r="K117" s="61"/>
    </row>
    <row r="118" spans="1:11" x14ac:dyDescent="0.25">
      <c r="A118" s="157"/>
      <c r="B118" s="121">
        <v>0.5625</v>
      </c>
      <c r="C118" s="122"/>
      <c r="D118" s="62">
        <v>0.5625</v>
      </c>
      <c r="E118" s="62">
        <v>0.5625</v>
      </c>
      <c r="F118" s="121">
        <v>0.5625</v>
      </c>
      <c r="G118" s="122"/>
      <c r="H118" s="121">
        <v>0.5625</v>
      </c>
      <c r="I118" s="122"/>
      <c r="J118" s="62">
        <v>0.5625</v>
      </c>
      <c r="K118" s="62">
        <v>0.5625</v>
      </c>
    </row>
    <row r="119" spans="1:11" ht="16.5" thickBot="1" x14ac:dyDescent="0.3">
      <c r="A119" s="158"/>
      <c r="B119" s="123">
        <v>0.64583333333333337</v>
      </c>
      <c r="C119" s="124"/>
      <c r="D119" s="63">
        <v>0.64583333333333337</v>
      </c>
      <c r="E119" s="63">
        <v>0.64583333333333337</v>
      </c>
      <c r="F119" s="123">
        <v>0.64583333333333337</v>
      </c>
      <c r="G119" s="124"/>
      <c r="H119" s="123">
        <v>0.64583333333333337</v>
      </c>
      <c r="I119" s="124"/>
      <c r="J119" s="63">
        <v>0.64583333333333337</v>
      </c>
      <c r="K119" s="63">
        <v>0.64583333333333337</v>
      </c>
    </row>
    <row r="120" spans="1:11" x14ac:dyDescent="0.25">
      <c r="A120" s="156" t="s">
        <v>114</v>
      </c>
      <c r="B120" s="125"/>
      <c r="C120" s="126"/>
      <c r="D120" s="58"/>
      <c r="E120" s="58"/>
      <c r="F120" s="125"/>
      <c r="G120" s="126"/>
      <c r="H120" s="125"/>
      <c r="I120" s="126"/>
      <c r="J120" s="58"/>
      <c r="K120" s="58"/>
    </row>
    <row r="121" spans="1:11" x14ac:dyDescent="0.25">
      <c r="A121" s="157"/>
      <c r="B121" s="127"/>
      <c r="C121" s="128"/>
      <c r="D121" s="60"/>
      <c r="E121" s="59"/>
      <c r="F121" s="127"/>
      <c r="G121" s="128"/>
      <c r="H121" s="127"/>
      <c r="I121" s="128"/>
      <c r="J121" s="60"/>
      <c r="K121" s="59"/>
    </row>
    <row r="122" spans="1:11" x14ac:dyDescent="0.25">
      <c r="A122" s="157"/>
      <c r="B122" s="129"/>
      <c r="C122" s="130"/>
      <c r="D122" s="60"/>
      <c r="E122" s="60"/>
      <c r="F122" s="129"/>
      <c r="G122" s="130"/>
      <c r="H122" s="129"/>
      <c r="I122" s="130"/>
      <c r="J122" s="60"/>
      <c r="K122" s="60"/>
    </row>
    <row r="123" spans="1:11" x14ac:dyDescent="0.25">
      <c r="A123" s="157"/>
      <c r="B123" s="119"/>
      <c r="C123" s="120"/>
      <c r="D123" s="61"/>
      <c r="E123" s="61"/>
      <c r="F123" s="119"/>
      <c r="G123" s="120"/>
      <c r="H123" s="119"/>
      <c r="I123" s="120"/>
      <c r="J123" s="61"/>
      <c r="K123" s="61"/>
    </row>
    <row r="124" spans="1:11" x14ac:dyDescent="0.25">
      <c r="A124" s="157"/>
      <c r="B124" s="121">
        <v>0.64583333333333337</v>
      </c>
      <c r="C124" s="122"/>
      <c r="D124" s="62">
        <v>0.64583333333333337</v>
      </c>
      <c r="E124" s="62">
        <v>0.64583333333333337</v>
      </c>
      <c r="F124" s="121">
        <v>0.64583333333333337</v>
      </c>
      <c r="G124" s="122"/>
      <c r="H124" s="121">
        <v>0.64583333333333337</v>
      </c>
      <c r="I124" s="122"/>
      <c r="J124" s="62">
        <v>0.64583333333333337</v>
      </c>
      <c r="K124" s="62">
        <v>0.64583333333333337</v>
      </c>
    </row>
    <row r="125" spans="1:11" ht="16.5" thickBot="1" x14ac:dyDescent="0.3">
      <c r="A125" s="158"/>
      <c r="B125" s="123">
        <v>0.72916666666666663</v>
      </c>
      <c r="C125" s="124"/>
      <c r="D125" s="63">
        <v>0.72916666666666663</v>
      </c>
      <c r="E125" s="63">
        <v>0.72916666666666663</v>
      </c>
      <c r="F125" s="123">
        <v>0.72916666666666663</v>
      </c>
      <c r="G125" s="124"/>
      <c r="H125" s="123">
        <v>0.72916666666666663</v>
      </c>
      <c r="I125" s="124"/>
      <c r="J125" s="63">
        <v>0.72916666666666663</v>
      </c>
      <c r="K125" s="63">
        <v>0.72916666666666663</v>
      </c>
    </row>
    <row r="129" spans="1:11" ht="16.5" thickBot="1" x14ac:dyDescent="0.3"/>
    <row r="130" spans="1:11" ht="17.100000000000001" customHeight="1" thickBot="1" x14ac:dyDescent="0.3">
      <c r="A130" s="167">
        <f>A98+1</f>
        <v>44</v>
      </c>
      <c r="B130" s="162" t="s">
        <v>105</v>
      </c>
      <c r="C130" s="163"/>
      <c r="D130" s="164" t="s">
        <v>106</v>
      </c>
      <c r="E130" s="164"/>
      <c r="F130" s="162" t="s">
        <v>107</v>
      </c>
      <c r="G130" s="164"/>
      <c r="H130" s="162" t="s">
        <v>108</v>
      </c>
      <c r="I130" s="164"/>
      <c r="J130" s="162" t="s">
        <v>109</v>
      </c>
      <c r="K130" s="163"/>
    </row>
    <row r="131" spans="1:11" ht="16.5" thickBot="1" x14ac:dyDescent="0.3">
      <c r="A131" s="168"/>
      <c r="B131" s="165">
        <f>J99+3</f>
        <v>46321</v>
      </c>
      <c r="C131" s="166"/>
      <c r="D131" s="165">
        <f>B131+1</f>
        <v>46322</v>
      </c>
      <c r="E131" s="166"/>
      <c r="F131" s="165">
        <f t="shared" ref="F131" si="12">D131+1</f>
        <v>46323</v>
      </c>
      <c r="G131" s="166"/>
      <c r="H131" s="165">
        <f t="shared" ref="H131" si="13">F131+1</f>
        <v>46324</v>
      </c>
      <c r="I131" s="166"/>
      <c r="J131" s="165">
        <f t="shared" ref="J131" si="14">H131+1</f>
        <v>46325</v>
      </c>
      <c r="K131" s="166"/>
    </row>
    <row r="132" spans="1:11" ht="16.5" thickBot="1" x14ac:dyDescent="0.3">
      <c r="A132" s="169"/>
      <c r="B132" s="44" t="s">
        <v>147</v>
      </c>
      <c r="C132" s="45" t="s">
        <v>110</v>
      </c>
      <c r="D132" s="46" t="s">
        <v>147</v>
      </c>
      <c r="E132" s="47" t="s">
        <v>110</v>
      </c>
      <c r="F132" s="46" t="s">
        <v>147</v>
      </c>
      <c r="G132" s="47" t="s">
        <v>110</v>
      </c>
      <c r="H132" s="46" t="s">
        <v>147</v>
      </c>
      <c r="I132" s="47" t="s">
        <v>110</v>
      </c>
      <c r="J132" s="46" t="s">
        <v>147</v>
      </c>
      <c r="K132" s="48" t="s">
        <v>110</v>
      </c>
    </row>
    <row r="133" spans="1:11" x14ac:dyDescent="0.25">
      <c r="A133" s="156" t="s">
        <v>111</v>
      </c>
      <c r="B133" s="125"/>
      <c r="C133" s="126"/>
      <c r="D133" s="53"/>
      <c r="E133" s="58"/>
      <c r="F133" s="125"/>
      <c r="G133" s="126"/>
      <c r="H133" s="125"/>
      <c r="I133" s="126"/>
      <c r="J133" s="133" t="s">
        <v>115</v>
      </c>
      <c r="K133" s="134"/>
    </row>
    <row r="134" spans="1:11" x14ac:dyDescent="0.25">
      <c r="A134" s="157"/>
      <c r="B134" s="127"/>
      <c r="C134" s="128"/>
      <c r="D134" s="54"/>
      <c r="E134" s="60"/>
      <c r="F134" s="127"/>
      <c r="G134" s="128"/>
      <c r="H134" s="127"/>
      <c r="I134" s="128"/>
      <c r="J134" s="135" t="s">
        <v>149</v>
      </c>
      <c r="K134" s="136"/>
    </row>
    <row r="135" spans="1:11" x14ac:dyDescent="0.25">
      <c r="A135" s="157"/>
      <c r="B135" s="129"/>
      <c r="C135" s="130"/>
      <c r="D135" s="55"/>
      <c r="E135" s="60"/>
      <c r="F135" s="129"/>
      <c r="G135" s="130"/>
      <c r="H135" s="129"/>
      <c r="I135" s="130"/>
      <c r="J135" s="137"/>
      <c r="K135" s="138"/>
    </row>
    <row r="136" spans="1:11" x14ac:dyDescent="0.25">
      <c r="A136" s="157"/>
      <c r="B136" s="119"/>
      <c r="C136" s="120"/>
      <c r="D136" s="49"/>
      <c r="E136" s="61"/>
      <c r="F136" s="119"/>
      <c r="G136" s="120"/>
      <c r="H136" s="119"/>
      <c r="I136" s="120"/>
      <c r="J136" s="139"/>
      <c r="K136" s="140"/>
    </row>
    <row r="137" spans="1:11" x14ac:dyDescent="0.25">
      <c r="A137" s="157"/>
      <c r="B137" s="121">
        <v>0.35416666666666669</v>
      </c>
      <c r="C137" s="122"/>
      <c r="D137" s="56">
        <v>0.35416666666666669</v>
      </c>
      <c r="E137" s="62">
        <v>0.35416666666666669</v>
      </c>
      <c r="F137" s="121">
        <v>0.35416666666666669</v>
      </c>
      <c r="G137" s="122"/>
      <c r="H137" s="121">
        <v>0.35416666666666669</v>
      </c>
      <c r="I137" s="122"/>
      <c r="J137" s="141">
        <v>0.35416666666666669</v>
      </c>
      <c r="K137" s="142"/>
    </row>
    <row r="138" spans="1:11" ht="16.5" thickBot="1" x14ac:dyDescent="0.3">
      <c r="A138" s="158"/>
      <c r="B138" s="123">
        <v>0.4375</v>
      </c>
      <c r="C138" s="124"/>
      <c r="D138" s="57">
        <v>0.4375</v>
      </c>
      <c r="E138" s="63">
        <v>0.4375</v>
      </c>
      <c r="F138" s="123">
        <v>0.4375</v>
      </c>
      <c r="G138" s="124"/>
      <c r="H138" s="123">
        <v>0.4375</v>
      </c>
      <c r="I138" s="124"/>
      <c r="J138" s="131">
        <v>0.4375</v>
      </c>
      <c r="K138" s="132"/>
    </row>
    <row r="139" spans="1:11" x14ac:dyDescent="0.25">
      <c r="A139" s="156" t="s">
        <v>112</v>
      </c>
      <c r="B139" s="125"/>
      <c r="C139" s="126"/>
      <c r="D139" s="53"/>
      <c r="E139" s="58"/>
      <c r="F139" s="125"/>
      <c r="G139" s="126"/>
      <c r="H139" s="125"/>
      <c r="I139" s="126"/>
      <c r="J139" s="125"/>
      <c r="K139" s="126"/>
    </row>
    <row r="140" spans="1:11" x14ac:dyDescent="0.25">
      <c r="A140" s="157"/>
      <c r="B140" s="127"/>
      <c r="C140" s="128"/>
      <c r="D140" s="54"/>
      <c r="E140" s="60"/>
      <c r="F140" s="127"/>
      <c r="G140" s="128"/>
      <c r="H140" s="127"/>
      <c r="I140" s="128"/>
      <c r="J140" s="127"/>
      <c r="K140" s="128"/>
    </row>
    <row r="141" spans="1:11" x14ac:dyDescent="0.25">
      <c r="A141" s="157"/>
      <c r="B141" s="129"/>
      <c r="C141" s="130"/>
      <c r="D141" s="55"/>
      <c r="E141" s="60"/>
      <c r="F141" s="129"/>
      <c r="G141" s="130"/>
      <c r="H141" s="129"/>
      <c r="I141" s="130"/>
      <c r="J141" s="129"/>
      <c r="K141" s="130"/>
    </row>
    <row r="142" spans="1:11" x14ac:dyDescent="0.25">
      <c r="A142" s="157"/>
      <c r="B142" s="119"/>
      <c r="C142" s="120"/>
      <c r="D142" s="49"/>
      <c r="E142" s="61"/>
      <c r="F142" s="119"/>
      <c r="G142" s="120"/>
      <c r="H142" s="119"/>
      <c r="I142" s="120"/>
      <c r="J142" s="119"/>
      <c r="K142" s="120"/>
    </row>
    <row r="143" spans="1:11" x14ac:dyDescent="0.25">
      <c r="A143" s="157"/>
      <c r="B143" s="121">
        <v>0.4375</v>
      </c>
      <c r="C143" s="122"/>
      <c r="D143" s="56">
        <v>0.4375</v>
      </c>
      <c r="E143" s="62">
        <v>0.4375</v>
      </c>
      <c r="F143" s="121">
        <v>0.4375</v>
      </c>
      <c r="G143" s="122"/>
      <c r="H143" s="121">
        <v>0.4375</v>
      </c>
      <c r="I143" s="122"/>
      <c r="J143" s="121">
        <v>0.4375</v>
      </c>
      <c r="K143" s="122"/>
    </row>
    <row r="144" spans="1:11" ht="16.5" thickBot="1" x14ac:dyDescent="0.3">
      <c r="A144" s="157"/>
      <c r="B144" s="123">
        <v>0.52083333333333337</v>
      </c>
      <c r="C144" s="124"/>
      <c r="D144" s="57">
        <v>0.52083333333333337</v>
      </c>
      <c r="E144" s="63">
        <v>0.52083333333333337</v>
      </c>
      <c r="F144" s="123">
        <v>0.52083333333333337</v>
      </c>
      <c r="G144" s="124"/>
      <c r="H144" s="123">
        <v>0.52083333333333337</v>
      </c>
      <c r="I144" s="124"/>
      <c r="J144" s="123">
        <v>0.52083333333333337</v>
      </c>
      <c r="K144" s="124"/>
    </row>
    <row r="145" spans="1:11" ht="16.5" thickBot="1" x14ac:dyDescent="0.3">
      <c r="A145" s="50"/>
      <c r="B145" s="51"/>
      <c r="C145" s="51"/>
      <c r="D145" s="51"/>
      <c r="E145" s="51"/>
      <c r="F145" s="51"/>
      <c r="G145" s="51"/>
      <c r="H145" s="51"/>
      <c r="I145" s="51"/>
      <c r="J145" s="51"/>
      <c r="K145" s="52"/>
    </row>
    <row r="146" spans="1:11" x14ac:dyDescent="0.25">
      <c r="A146" s="157" t="s">
        <v>113</v>
      </c>
      <c r="B146" s="125"/>
      <c r="C146" s="126"/>
      <c r="D146" s="58"/>
      <c r="E146" s="58"/>
      <c r="F146" s="125"/>
      <c r="G146" s="126"/>
      <c r="H146" s="125"/>
      <c r="I146" s="126"/>
      <c r="J146" s="58"/>
      <c r="K146" s="58"/>
    </row>
    <row r="147" spans="1:11" x14ac:dyDescent="0.25">
      <c r="A147" s="157"/>
      <c r="B147" s="127"/>
      <c r="C147" s="128"/>
      <c r="D147" s="60"/>
      <c r="E147" s="59"/>
      <c r="F147" s="127"/>
      <c r="G147" s="128"/>
      <c r="H147" s="127"/>
      <c r="I147" s="128"/>
      <c r="J147" s="60"/>
      <c r="K147" s="59"/>
    </row>
    <row r="148" spans="1:11" x14ac:dyDescent="0.25">
      <c r="A148" s="157"/>
      <c r="B148" s="129"/>
      <c r="C148" s="130"/>
      <c r="D148" s="60"/>
      <c r="E148" s="60"/>
      <c r="F148" s="129"/>
      <c r="G148" s="130"/>
      <c r="H148" s="129"/>
      <c r="I148" s="130"/>
      <c r="J148" s="60"/>
      <c r="K148" s="60"/>
    </row>
    <row r="149" spans="1:11" x14ac:dyDescent="0.25">
      <c r="A149" s="157"/>
      <c r="B149" s="119"/>
      <c r="C149" s="120"/>
      <c r="D149" s="61"/>
      <c r="E149" s="61"/>
      <c r="F149" s="119"/>
      <c r="G149" s="120"/>
      <c r="H149" s="119"/>
      <c r="I149" s="120"/>
      <c r="J149" s="61"/>
      <c r="K149" s="61"/>
    </row>
    <row r="150" spans="1:11" x14ac:dyDescent="0.25">
      <c r="A150" s="157"/>
      <c r="B150" s="121">
        <v>0.5625</v>
      </c>
      <c r="C150" s="122"/>
      <c r="D150" s="62">
        <v>0.5625</v>
      </c>
      <c r="E150" s="62">
        <v>0.5625</v>
      </c>
      <c r="F150" s="121">
        <v>0.5625</v>
      </c>
      <c r="G150" s="122"/>
      <c r="H150" s="121">
        <v>0.5625</v>
      </c>
      <c r="I150" s="122"/>
      <c r="J150" s="62">
        <v>0.5625</v>
      </c>
      <c r="K150" s="62">
        <v>0.5625</v>
      </c>
    </row>
    <row r="151" spans="1:11" ht="16.5" thickBot="1" x14ac:dyDescent="0.3">
      <c r="A151" s="158"/>
      <c r="B151" s="123">
        <v>0.64583333333333337</v>
      </c>
      <c r="C151" s="124"/>
      <c r="D151" s="63">
        <v>0.64583333333333337</v>
      </c>
      <c r="E151" s="63">
        <v>0.64583333333333337</v>
      </c>
      <c r="F151" s="123">
        <v>0.64583333333333337</v>
      </c>
      <c r="G151" s="124"/>
      <c r="H151" s="123">
        <v>0.64583333333333337</v>
      </c>
      <c r="I151" s="124"/>
      <c r="J151" s="63">
        <v>0.64583333333333337</v>
      </c>
      <c r="K151" s="63">
        <v>0.64583333333333337</v>
      </c>
    </row>
    <row r="152" spans="1:11" x14ac:dyDescent="0.25">
      <c r="A152" s="156" t="s">
        <v>114</v>
      </c>
      <c r="B152" s="125"/>
      <c r="C152" s="126"/>
      <c r="D152" s="58"/>
      <c r="E152" s="58"/>
      <c r="F152" s="125"/>
      <c r="G152" s="126"/>
      <c r="H152" s="125"/>
      <c r="I152" s="126"/>
      <c r="J152" s="58"/>
      <c r="K152" s="58"/>
    </row>
    <row r="153" spans="1:11" x14ac:dyDescent="0.25">
      <c r="A153" s="157"/>
      <c r="B153" s="127"/>
      <c r="C153" s="128"/>
      <c r="D153" s="60"/>
      <c r="E153" s="59"/>
      <c r="F153" s="127"/>
      <c r="G153" s="128"/>
      <c r="H153" s="127"/>
      <c r="I153" s="128"/>
      <c r="J153" s="60"/>
      <c r="K153" s="59"/>
    </row>
    <row r="154" spans="1:11" x14ac:dyDescent="0.25">
      <c r="A154" s="157"/>
      <c r="B154" s="129"/>
      <c r="C154" s="130"/>
      <c r="D154" s="60"/>
      <c r="E154" s="60"/>
      <c r="F154" s="129"/>
      <c r="G154" s="130"/>
      <c r="H154" s="129"/>
      <c r="I154" s="130"/>
      <c r="J154" s="60"/>
      <c r="K154" s="60"/>
    </row>
    <row r="155" spans="1:11" x14ac:dyDescent="0.25">
      <c r="A155" s="157"/>
      <c r="B155" s="119"/>
      <c r="C155" s="120"/>
      <c r="D155" s="61"/>
      <c r="E155" s="61"/>
      <c r="F155" s="119"/>
      <c r="G155" s="120"/>
      <c r="H155" s="119"/>
      <c r="I155" s="120"/>
      <c r="J155" s="61"/>
      <c r="K155" s="61"/>
    </row>
    <row r="156" spans="1:11" x14ac:dyDescent="0.25">
      <c r="A156" s="157"/>
      <c r="B156" s="121">
        <v>0.64583333333333337</v>
      </c>
      <c r="C156" s="122"/>
      <c r="D156" s="62">
        <v>0.64583333333333337</v>
      </c>
      <c r="E156" s="62">
        <v>0.64583333333333337</v>
      </c>
      <c r="F156" s="121">
        <v>0.64583333333333337</v>
      </c>
      <c r="G156" s="122"/>
      <c r="H156" s="121">
        <v>0.64583333333333337</v>
      </c>
      <c r="I156" s="122"/>
      <c r="J156" s="62">
        <v>0.64583333333333337</v>
      </c>
      <c r="K156" s="62">
        <v>0.64583333333333337</v>
      </c>
    </row>
    <row r="157" spans="1:11" ht="16.5" thickBot="1" x14ac:dyDescent="0.3">
      <c r="A157" s="158"/>
      <c r="B157" s="123">
        <v>0.72916666666666663</v>
      </c>
      <c r="C157" s="124"/>
      <c r="D157" s="63">
        <v>0.72916666666666663</v>
      </c>
      <c r="E157" s="63">
        <v>0.72916666666666663</v>
      </c>
      <c r="F157" s="123">
        <v>0.72916666666666663</v>
      </c>
      <c r="G157" s="124"/>
      <c r="H157" s="123">
        <v>0.72916666666666663</v>
      </c>
      <c r="I157" s="124"/>
      <c r="J157" s="63">
        <v>0.72916666666666663</v>
      </c>
      <c r="K157" s="63">
        <v>0.72916666666666663</v>
      </c>
    </row>
    <row r="161" spans="1:11" ht="16.5" thickBot="1" x14ac:dyDescent="0.3"/>
    <row r="162" spans="1:11" ht="17.100000000000001" customHeight="1" thickBot="1" x14ac:dyDescent="0.3">
      <c r="A162" s="167">
        <f>A130+1</f>
        <v>45</v>
      </c>
      <c r="B162" s="162" t="s">
        <v>105</v>
      </c>
      <c r="C162" s="163"/>
      <c r="D162" s="164" t="s">
        <v>106</v>
      </c>
      <c r="E162" s="164"/>
      <c r="F162" s="162" t="s">
        <v>107</v>
      </c>
      <c r="G162" s="164"/>
      <c r="H162" s="162" t="s">
        <v>108</v>
      </c>
      <c r="I162" s="164"/>
      <c r="J162" s="162" t="s">
        <v>109</v>
      </c>
      <c r="K162" s="163"/>
    </row>
    <row r="163" spans="1:11" ht="16.5" thickBot="1" x14ac:dyDescent="0.3">
      <c r="A163" s="168"/>
      <c r="B163" s="165">
        <f>J131+3</f>
        <v>46328</v>
      </c>
      <c r="C163" s="166"/>
      <c r="D163" s="165">
        <f>B163+1</f>
        <v>46329</v>
      </c>
      <c r="E163" s="166"/>
      <c r="F163" s="165">
        <f t="shared" ref="F163" si="15">D163+1</f>
        <v>46330</v>
      </c>
      <c r="G163" s="166"/>
      <c r="H163" s="165">
        <f t="shared" ref="H163" si="16">F163+1</f>
        <v>46331</v>
      </c>
      <c r="I163" s="166"/>
      <c r="J163" s="165">
        <f t="shared" ref="J163" si="17">H163+1</f>
        <v>46332</v>
      </c>
      <c r="K163" s="166"/>
    </row>
    <row r="164" spans="1:11" ht="16.5" thickBot="1" x14ac:dyDescent="0.3">
      <c r="A164" s="169"/>
      <c r="B164" s="44" t="s">
        <v>147</v>
      </c>
      <c r="C164" s="45" t="s">
        <v>110</v>
      </c>
      <c r="D164" s="46" t="s">
        <v>147</v>
      </c>
      <c r="E164" s="47" t="s">
        <v>110</v>
      </c>
      <c r="F164" s="46" t="s">
        <v>147</v>
      </c>
      <c r="G164" s="47" t="s">
        <v>110</v>
      </c>
      <c r="H164" s="46" t="s">
        <v>147</v>
      </c>
      <c r="I164" s="47" t="s">
        <v>110</v>
      </c>
      <c r="J164" s="46" t="s">
        <v>147</v>
      </c>
      <c r="K164" s="48" t="s">
        <v>110</v>
      </c>
    </row>
    <row r="165" spans="1:11" x14ac:dyDescent="0.25">
      <c r="A165" s="156" t="s">
        <v>111</v>
      </c>
      <c r="B165" s="178" t="s">
        <v>150</v>
      </c>
      <c r="C165" s="179"/>
      <c r="D165" s="178" t="s">
        <v>150</v>
      </c>
      <c r="E165" s="179"/>
      <c r="F165" s="178" t="s">
        <v>150</v>
      </c>
      <c r="G165" s="179"/>
      <c r="H165" s="178" t="s">
        <v>150</v>
      </c>
      <c r="I165" s="179"/>
      <c r="J165" s="178" t="s">
        <v>150</v>
      </c>
      <c r="K165" s="179"/>
    </row>
    <row r="166" spans="1:11" x14ac:dyDescent="0.25">
      <c r="A166" s="157"/>
      <c r="B166" s="180"/>
      <c r="C166" s="181"/>
      <c r="D166" s="180"/>
      <c r="E166" s="181"/>
      <c r="F166" s="180"/>
      <c r="G166" s="181"/>
      <c r="H166" s="180"/>
      <c r="I166" s="181"/>
      <c r="J166" s="180"/>
      <c r="K166" s="181"/>
    </row>
    <row r="167" spans="1:11" x14ac:dyDescent="0.25">
      <c r="A167" s="157"/>
      <c r="B167" s="174"/>
      <c r="C167" s="175"/>
      <c r="D167" s="174"/>
      <c r="E167" s="175"/>
      <c r="F167" s="174"/>
      <c r="G167" s="175"/>
      <c r="H167" s="174"/>
      <c r="I167" s="175"/>
      <c r="J167" s="174"/>
      <c r="K167" s="175"/>
    </row>
    <row r="168" spans="1:11" x14ac:dyDescent="0.25">
      <c r="A168" s="157"/>
      <c r="B168" s="176"/>
      <c r="C168" s="177"/>
      <c r="D168" s="176"/>
      <c r="E168" s="177"/>
      <c r="F168" s="176"/>
      <c r="G168" s="177"/>
      <c r="H168" s="176"/>
      <c r="I168" s="177"/>
      <c r="J168" s="176"/>
      <c r="K168" s="177"/>
    </row>
    <row r="169" spans="1:11" x14ac:dyDescent="0.25">
      <c r="A169" s="157"/>
      <c r="B169" s="170">
        <v>0.35416666666666669</v>
      </c>
      <c r="C169" s="171"/>
      <c r="D169" s="170">
        <v>0.35416666666666669</v>
      </c>
      <c r="E169" s="171"/>
      <c r="F169" s="170">
        <v>0.35416666666666669</v>
      </c>
      <c r="G169" s="171"/>
      <c r="H169" s="170">
        <v>0.35416666666666669</v>
      </c>
      <c r="I169" s="171"/>
      <c r="J169" s="170">
        <v>0.35416666666666669</v>
      </c>
      <c r="K169" s="171"/>
    </row>
    <row r="170" spans="1:11" ht="16.5" thickBot="1" x14ac:dyDescent="0.3">
      <c r="A170" s="158"/>
      <c r="B170" s="172">
        <v>0.4375</v>
      </c>
      <c r="C170" s="173"/>
      <c r="D170" s="172">
        <v>0.4375</v>
      </c>
      <c r="E170" s="173"/>
      <c r="F170" s="172">
        <v>0.4375</v>
      </c>
      <c r="G170" s="173"/>
      <c r="H170" s="172">
        <v>0.4375</v>
      </c>
      <c r="I170" s="173"/>
      <c r="J170" s="172">
        <v>0.4375</v>
      </c>
      <c r="K170" s="173"/>
    </row>
    <row r="171" spans="1:11" x14ac:dyDescent="0.25">
      <c r="A171" s="156" t="s">
        <v>112</v>
      </c>
      <c r="B171" s="178" t="s">
        <v>150</v>
      </c>
      <c r="C171" s="179"/>
      <c r="D171" s="178" t="s">
        <v>150</v>
      </c>
      <c r="E171" s="179"/>
      <c r="F171" s="178" t="s">
        <v>150</v>
      </c>
      <c r="G171" s="179"/>
      <c r="H171" s="178" t="s">
        <v>150</v>
      </c>
      <c r="I171" s="179"/>
      <c r="J171" s="178" t="s">
        <v>150</v>
      </c>
      <c r="K171" s="179"/>
    </row>
    <row r="172" spans="1:11" x14ac:dyDescent="0.25">
      <c r="A172" s="157"/>
      <c r="B172" s="180"/>
      <c r="C172" s="181"/>
      <c r="D172" s="180"/>
      <c r="E172" s="181"/>
      <c r="F172" s="180"/>
      <c r="G172" s="181"/>
      <c r="H172" s="180"/>
      <c r="I172" s="181"/>
      <c r="J172" s="180"/>
      <c r="K172" s="181"/>
    </row>
    <row r="173" spans="1:11" x14ac:dyDescent="0.25">
      <c r="A173" s="157"/>
      <c r="B173" s="174"/>
      <c r="C173" s="175"/>
      <c r="D173" s="174"/>
      <c r="E173" s="175"/>
      <c r="F173" s="174"/>
      <c r="G173" s="175"/>
      <c r="H173" s="174"/>
      <c r="I173" s="175"/>
      <c r="J173" s="174"/>
      <c r="K173" s="175"/>
    </row>
    <row r="174" spans="1:11" x14ac:dyDescent="0.25">
      <c r="A174" s="157"/>
      <c r="B174" s="176"/>
      <c r="C174" s="177"/>
      <c r="D174" s="176"/>
      <c r="E174" s="177"/>
      <c r="F174" s="176"/>
      <c r="G174" s="177"/>
      <c r="H174" s="176"/>
      <c r="I174" s="177"/>
      <c r="J174" s="176"/>
      <c r="K174" s="177"/>
    </row>
    <row r="175" spans="1:11" x14ac:dyDescent="0.25">
      <c r="A175" s="157"/>
      <c r="B175" s="170">
        <v>0.4375</v>
      </c>
      <c r="C175" s="171"/>
      <c r="D175" s="170">
        <v>0.4375</v>
      </c>
      <c r="E175" s="171"/>
      <c r="F175" s="170">
        <v>0.4375</v>
      </c>
      <c r="G175" s="171"/>
      <c r="H175" s="170">
        <v>0.4375</v>
      </c>
      <c r="I175" s="171"/>
      <c r="J175" s="170">
        <v>0.4375</v>
      </c>
      <c r="K175" s="171"/>
    </row>
    <row r="176" spans="1:11" ht="16.5" thickBot="1" x14ac:dyDescent="0.3">
      <c r="A176" s="157"/>
      <c r="B176" s="172">
        <v>0.52083333333333337</v>
      </c>
      <c r="C176" s="173"/>
      <c r="D176" s="172">
        <v>0.52083333333333337</v>
      </c>
      <c r="E176" s="173"/>
      <c r="F176" s="172">
        <v>0.52083333333333337</v>
      </c>
      <c r="G176" s="173"/>
      <c r="H176" s="172">
        <v>0.52083333333333337</v>
      </c>
      <c r="I176" s="173"/>
      <c r="J176" s="172">
        <v>0.52083333333333337</v>
      </c>
      <c r="K176" s="173"/>
    </row>
    <row r="177" spans="1:11" ht="16.5" thickBot="1" x14ac:dyDescent="0.3">
      <c r="A177" s="50"/>
      <c r="B177" s="51"/>
      <c r="C177" s="51"/>
      <c r="D177" s="51"/>
      <c r="E177" s="51"/>
      <c r="F177" s="51"/>
      <c r="G177" s="51"/>
      <c r="H177" s="51"/>
      <c r="I177" s="51"/>
      <c r="J177" s="51"/>
      <c r="K177" s="52"/>
    </row>
    <row r="178" spans="1:11" x14ac:dyDescent="0.25">
      <c r="A178" s="157" t="s">
        <v>113</v>
      </c>
      <c r="B178" s="178" t="s">
        <v>150</v>
      </c>
      <c r="C178" s="179"/>
      <c r="D178" s="178" t="s">
        <v>150</v>
      </c>
      <c r="E178" s="179"/>
      <c r="F178" s="178" t="s">
        <v>150</v>
      </c>
      <c r="G178" s="179"/>
      <c r="H178" s="178" t="s">
        <v>150</v>
      </c>
      <c r="I178" s="179"/>
      <c r="J178" s="178" t="s">
        <v>150</v>
      </c>
      <c r="K178" s="179"/>
    </row>
    <row r="179" spans="1:11" x14ac:dyDescent="0.25">
      <c r="A179" s="157"/>
      <c r="B179" s="174"/>
      <c r="C179" s="175"/>
      <c r="D179" s="174"/>
      <c r="E179" s="175"/>
      <c r="F179" s="174"/>
      <c r="G179" s="175"/>
      <c r="H179" s="174"/>
      <c r="I179" s="175"/>
      <c r="J179" s="174"/>
      <c r="K179" s="175"/>
    </row>
    <row r="180" spans="1:11" x14ac:dyDescent="0.25">
      <c r="A180" s="157"/>
      <c r="B180" s="174"/>
      <c r="C180" s="175"/>
      <c r="D180" s="174"/>
      <c r="E180" s="175"/>
      <c r="F180" s="174"/>
      <c r="G180" s="175"/>
      <c r="H180" s="174"/>
      <c r="I180" s="175"/>
      <c r="J180" s="174"/>
      <c r="K180" s="175"/>
    </row>
    <row r="181" spans="1:11" x14ac:dyDescent="0.25">
      <c r="A181" s="157"/>
      <c r="B181" s="176"/>
      <c r="C181" s="177"/>
      <c r="D181" s="176"/>
      <c r="E181" s="177"/>
      <c r="F181" s="176"/>
      <c r="G181" s="177"/>
      <c r="H181" s="176"/>
      <c r="I181" s="177"/>
      <c r="J181" s="176"/>
      <c r="K181" s="177"/>
    </row>
    <row r="182" spans="1:11" x14ac:dyDescent="0.25">
      <c r="A182" s="157"/>
      <c r="B182" s="170">
        <v>0.5625</v>
      </c>
      <c r="C182" s="171"/>
      <c r="D182" s="170">
        <v>0.5625</v>
      </c>
      <c r="E182" s="171"/>
      <c r="F182" s="170">
        <v>0.5625</v>
      </c>
      <c r="G182" s="171"/>
      <c r="H182" s="170">
        <v>0.5625</v>
      </c>
      <c r="I182" s="171"/>
      <c r="J182" s="170">
        <v>0.5625</v>
      </c>
      <c r="K182" s="171"/>
    </row>
    <row r="183" spans="1:11" ht="16.5" thickBot="1" x14ac:dyDescent="0.3">
      <c r="A183" s="158"/>
      <c r="B183" s="172">
        <v>0.64583333333333337</v>
      </c>
      <c r="C183" s="173"/>
      <c r="D183" s="172">
        <v>0.64583333333333337</v>
      </c>
      <c r="E183" s="173"/>
      <c r="F183" s="172">
        <v>0.64583333333333337</v>
      </c>
      <c r="G183" s="173"/>
      <c r="H183" s="172">
        <v>0.64583333333333337</v>
      </c>
      <c r="I183" s="173"/>
      <c r="J183" s="172">
        <v>0.64583333333333337</v>
      </c>
      <c r="K183" s="173"/>
    </row>
    <row r="184" spans="1:11" x14ac:dyDescent="0.25">
      <c r="A184" s="156" t="s">
        <v>114</v>
      </c>
      <c r="B184" s="178" t="s">
        <v>150</v>
      </c>
      <c r="C184" s="179"/>
      <c r="D184" s="178" t="s">
        <v>150</v>
      </c>
      <c r="E184" s="179"/>
      <c r="F184" s="178" t="s">
        <v>150</v>
      </c>
      <c r="G184" s="179"/>
      <c r="H184" s="178" t="s">
        <v>150</v>
      </c>
      <c r="I184" s="179"/>
      <c r="J184" s="178" t="s">
        <v>150</v>
      </c>
      <c r="K184" s="179"/>
    </row>
    <row r="185" spans="1:11" x14ac:dyDescent="0.25">
      <c r="A185" s="157"/>
      <c r="B185" s="180"/>
      <c r="C185" s="181"/>
      <c r="D185" s="180"/>
      <c r="E185" s="181"/>
      <c r="F185" s="180"/>
      <c r="G185" s="181"/>
      <c r="H185" s="180"/>
      <c r="I185" s="181"/>
      <c r="J185" s="180"/>
      <c r="K185" s="181"/>
    </row>
    <row r="186" spans="1:11" x14ac:dyDescent="0.25">
      <c r="A186" s="157"/>
      <c r="B186" s="174"/>
      <c r="C186" s="175"/>
      <c r="D186" s="174"/>
      <c r="E186" s="175"/>
      <c r="F186" s="174"/>
      <c r="G186" s="175"/>
      <c r="H186" s="174"/>
      <c r="I186" s="175"/>
      <c r="J186" s="174"/>
      <c r="K186" s="175"/>
    </row>
    <row r="187" spans="1:11" x14ac:dyDescent="0.25">
      <c r="A187" s="157"/>
      <c r="B187" s="176"/>
      <c r="C187" s="177"/>
      <c r="D187" s="176"/>
      <c r="E187" s="177"/>
      <c r="F187" s="176"/>
      <c r="G187" s="177"/>
      <c r="H187" s="176"/>
      <c r="I187" s="177"/>
      <c r="J187" s="176"/>
      <c r="K187" s="177"/>
    </row>
    <row r="188" spans="1:11" x14ac:dyDescent="0.25">
      <c r="A188" s="157"/>
      <c r="B188" s="170">
        <v>0.64583333333333337</v>
      </c>
      <c r="C188" s="171"/>
      <c r="D188" s="170">
        <v>0.64583333333333337</v>
      </c>
      <c r="E188" s="171"/>
      <c r="F188" s="170">
        <v>0.64583333333333337</v>
      </c>
      <c r="G188" s="171"/>
      <c r="H188" s="170">
        <v>0.64583333333333337</v>
      </c>
      <c r="I188" s="171"/>
      <c r="J188" s="170">
        <v>0.64583333333333337</v>
      </c>
      <c r="K188" s="171"/>
    </row>
    <row r="189" spans="1:11" ht="16.5" thickBot="1" x14ac:dyDescent="0.3">
      <c r="A189" s="158"/>
      <c r="B189" s="172">
        <v>0.72916666666666663</v>
      </c>
      <c r="C189" s="173"/>
      <c r="D189" s="172">
        <v>0.72916666666666663</v>
      </c>
      <c r="E189" s="173"/>
      <c r="F189" s="172">
        <v>0.72916666666666663</v>
      </c>
      <c r="G189" s="173"/>
      <c r="H189" s="172">
        <v>0.72916666666666663</v>
      </c>
      <c r="I189" s="173"/>
      <c r="J189" s="172">
        <v>0.72916666666666663</v>
      </c>
      <c r="K189" s="173"/>
    </row>
    <row r="193" spans="1:11" ht="16.5" thickBot="1" x14ac:dyDescent="0.3"/>
    <row r="194" spans="1:11" ht="17.100000000000001" customHeight="1" thickBot="1" x14ac:dyDescent="0.3">
      <c r="A194" s="167">
        <f>A162+1</f>
        <v>46</v>
      </c>
      <c r="B194" s="162" t="s">
        <v>105</v>
      </c>
      <c r="C194" s="163"/>
      <c r="D194" s="164" t="s">
        <v>106</v>
      </c>
      <c r="E194" s="164"/>
      <c r="F194" s="162" t="s">
        <v>107</v>
      </c>
      <c r="G194" s="164"/>
      <c r="H194" s="162" t="s">
        <v>108</v>
      </c>
      <c r="I194" s="164"/>
      <c r="J194" s="162" t="s">
        <v>109</v>
      </c>
      <c r="K194" s="163"/>
    </row>
    <row r="195" spans="1:11" ht="16.5" thickBot="1" x14ac:dyDescent="0.3">
      <c r="A195" s="168"/>
      <c r="B195" s="165">
        <f>J163+3</f>
        <v>46335</v>
      </c>
      <c r="C195" s="166"/>
      <c r="D195" s="165">
        <f>B195+1</f>
        <v>46336</v>
      </c>
      <c r="E195" s="166"/>
      <c r="F195" s="165">
        <f t="shared" ref="F195" si="18">D195+1</f>
        <v>46337</v>
      </c>
      <c r="G195" s="166"/>
      <c r="H195" s="165">
        <f t="shared" ref="H195" si="19">F195+1</f>
        <v>46338</v>
      </c>
      <c r="I195" s="166"/>
      <c r="J195" s="165">
        <f t="shared" ref="J195" si="20">H195+1</f>
        <v>46339</v>
      </c>
      <c r="K195" s="166"/>
    </row>
    <row r="196" spans="1:11" ht="16.5" thickBot="1" x14ac:dyDescent="0.3">
      <c r="A196" s="169"/>
      <c r="B196" s="44" t="s">
        <v>147</v>
      </c>
      <c r="C196" s="45" t="s">
        <v>110</v>
      </c>
      <c r="D196" s="46" t="s">
        <v>147</v>
      </c>
      <c r="E196" s="47" t="s">
        <v>110</v>
      </c>
      <c r="F196" s="46" t="s">
        <v>147</v>
      </c>
      <c r="G196" s="47" t="s">
        <v>110</v>
      </c>
      <c r="H196" s="46" t="s">
        <v>147</v>
      </c>
      <c r="I196" s="47" t="s">
        <v>110</v>
      </c>
      <c r="J196" s="46" t="s">
        <v>147</v>
      </c>
      <c r="K196" s="48" t="s">
        <v>110</v>
      </c>
    </row>
    <row r="197" spans="1:11" x14ac:dyDescent="0.25">
      <c r="A197" s="156" t="s">
        <v>111</v>
      </c>
      <c r="B197" s="178" t="s">
        <v>150</v>
      </c>
      <c r="C197" s="179"/>
      <c r="D197" s="178" t="s">
        <v>150</v>
      </c>
      <c r="E197" s="179"/>
      <c r="F197" s="178" t="s">
        <v>150</v>
      </c>
      <c r="G197" s="179"/>
      <c r="H197" s="178" t="s">
        <v>150</v>
      </c>
      <c r="I197" s="179"/>
      <c r="J197" s="178" t="s">
        <v>150</v>
      </c>
      <c r="K197" s="179"/>
    </row>
    <row r="198" spans="1:11" x14ac:dyDescent="0.25">
      <c r="A198" s="157"/>
      <c r="B198" s="180"/>
      <c r="C198" s="181"/>
      <c r="D198" s="180"/>
      <c r="E198" s="181"/>
      <c r="F198" s="180"/>
      <c r="G198" s="181"/>
      <c r="H198" s="180"/>
      <c r="I198" s="181"/>
      <c r="J198" s="180"/>
      <c r="K198" s="181"/>
    </row>
    <row r="199" spans="1:11" x14ac:dyDescent="0.25">
      <c r="A199" s="157"/>
      <c r="B199" s="174"/>
      <c r="C199" s="175"/>
      <c r="D199" s="174"/>
      <c r="E199" s="175"/>
      <c r="F199" s="174"/>
      <c r="G199" s="175"/>
      <c r="H199" s="174"/>
      <c r="I199" s="175"/>
      <c r="J199" s="174"/>
      <c r="K199" s="175"/>
    </row>
    <row r="200" spans="1:11" x14ac:dyDescent="0.25">
      <c r="A200" s="157"/>
      <c r="B200" s="176"/>
      <c r="C200" s="177"/>
      <c r="D200" s="176"/>
      <c r="E200" s="177"/>
      <c r="F200" s="176"/>
      <c r="G200" s="177"/>
      <c r="H200" s="176"/>
      <c r="I200" s="177"/>
      <c r="J200" s="176"/>
      <c r="K200" s="177"/>
    </row>
    <row r="201" spans="1:11" x14ac:dyDescent="0.25">
      <c r="A201" s="157"/>
      <c r="B201" s="170">
        <v>0.35416666666666669</v>
      </c>
      <c r="C201" s="171"/>
      <c r="D201" s="170">
        <v>0.35416666666666669</v>
      </c>
      <c r="E201" s="171"/>
      <c r="F201" s="170">
        <v>0.35416666666666669</v>
      </c>
      <c r="G201" s="171"/>
      <c r="H201" s="170">
        <v>0.35416666666666669</v>
      </c>
      <c r="I201" s="171"/>
      <c r="J201" s="170">
        <v>0.35416666666666669</v>
      </c>
      <c r="K201" s="171"/>
    </row>
    <row r="202" spans="1:11" ht="16.5" thickBot="1" x14ac:dyDescent="0.3">
      <c r="A202" s="158"/>
      <c r="B202" s="172">
        <v>0.4375</v>
      </c>
      <c r="C202" s="173"/>
      <c r="D202" s="172">
        <v>0.4375</v>
      </c>
      <c r="E202" s="173"/>
      <c r="F202" s="172">
        <v>0.4375</v>
      </c>
      <c r="G202" s="173"/>
      <c r="H202" s="172">
        <v>0.4375</v>
      </c>
      <c r="I202" s="173"/>
      <c r="J202" s="172">
        <v>0.4375</v>
      </c>
      <c r="K202" s="173"/>
    </row>
    <row r="203" spans="1:11" x14ac:dyDescent="0.25">
      <c r="A203" s="156" t="s">
        <v>112</v>
      </c>
      <c r="B203" s="178" t="s">
        <v>150</v>
      </c>
      <c r="C203" s="179"/>
      <c r="D203" s="178" t="s">
        <v>150</v>
      </c>
      <c r="E203" s="179"/>
      <c r="F203" s="178" t="s">
        <v>150</v>
      </c>
      <c r="G203" s="179"/>
      <c r="H203" s="178" t="s">
        <v>150</v>
      </c>
      <c r="I203" s="179"/>
      <c r="J203" s="178" t="s">
        <v>150</v>
      </c>
      <c r="K203" s="179"/>
    </row>
    <row r="204" spans="1:11" x14ac:dyDescent="0.25">
      <c r="A204" s="157"/>
      <c r="B204" s="180"/>
      <c r="C204" s="181"/>
      <c r="D204" s="180"/>
      <c r="E204" s="181"/>
      <c r="F204" s="180"/>
      <c r="G204" s="181"/>
      <c r="H204" s="180"/>
      <c r="I204" s="181"/>
      <c r="J204" s="180"/>
      <c r="K204" s="181"/>
    </row>
    <row r="205" spans="1:11" x14ac:dyDescent="0.25">
      <c r="A205" s="157"/>
      <c r="B205" s="174"/>
      <c r="C205" s="175"/>
      <c r="D205" s="174"/>
      <c r="E205" s="175"/>
      <c r="F205" s="174"/>
      <c r="G205" s="175"/>
      <c r="H205" s="174"/>
      <c r="I205" s="175"/>
      <c r="J205" s="174"/>
      <c r="K205" s="175"/>
    </row>
    <row r="206" spans="1:11" x14ac:dyDescent="0.25">
      <c r="A206" s="157"/>
      <c r="B206" s="176"/>
      <c r="C206" s="177"/>
      <c r="D206" s="176"/>
      <c r="E206" s="177"/>
      <c r="F206" s="176"/>
      <c r="G206" s="177"/>
      <c r="H206" s="176"/>
      <c r="I206" s="177"/>
      <c r="J206" s="176"/>
      <c r="K206" s="177"/>
    </row>
    <row r="207" spans="1:11" x14ac:dyDescent="0.25">
      <c r="A207" s="157"/>
      <c r="B207" s="170">
        <v>0.4375</v>
      </c>
      <c r="C207" s="171"/>
      <c r="D207" s="170">
        <v>0.4375</v>
      </c>
      <c r="E207" s="171"/>
      <c r="F207" s="170">
        <v>0.4375</v>
      </c>
      <c r="G207" s="171"/>
      <c r="H207" s="170">
        <v>0.4375</v>
      </c>
      <c r="I207" s="171"/>
      <c r="J207" s="170">
        <v>0.4375</v>
      </c>
      <c r="K207" s="171"/>
    </row>
    <row r="208" spans="1:11" ht="16.5" thickBot="1" x14ac:dyDescent="0.3">
      <c r="A208" s="157"/>
      <c r="B208" s="172">
        <v>0.52083333333333337</v>
      </c>
      <c r="C208" s="173"/>
      <c r="D208" s="172">
        <v>0.52083333333333337</v>
      </c>
      <c r="E208" s="173"/>
      <c r="F208" s="172">
        <v>0.52083333333333337</v>
      </c>
      <c r="G208" s="173"/>
      <c r="H208" s="172">
        <v>0.52083333333333337</v>
      </c>
      <c r="I208" s="173"/>
      <c r="J208" s="172">
        <v>0.52083333333333337</v>
      </c>
      <c r="K208" s="173"/>
    </row>
    <row r="209" spans="1:11" ht="16.5" thickBot="1" x14ac:dyDescent="0.3">
      <c r="A209" s="50"/>
      <c r="B209" s="51"/>
      <c r="C209" s="51"/>
      <c r="D209" s="51"/>
      <c r="E209" s="51"/>
      <c r="F209" s="51"/>
      <c r="G209" s="51"/>
      <c r="H209" s="51"/>
      <c r="I209" s="51"/>
      <c r="J209" s="51"/>
      <c r="K209" s="51"/>
    </row>
    <row r="210" spans="1:11" x14ac:dyDescent="0.25">
      <c r="A210" s="157" t="s">
        <v>113</v>
      </c>
      <c r="B210" s="178" t="s">
        <v>150</v>
      </c>
      <c r="C210" s="179"/>
      <c r="D210" s="178" t="s">
        <v>150</v>
      </c>
      <c r="E210" s="179"/>
      <c r="F210" s="178" t="s">
        <v>150</v>
      </c>
      <c r="G210" s="179"/>
      <c r="H210" s="178" t="s">
        <v>150</v>
      </c>
      <c r="I210" s="179"/>
      <c r="J210" s="178" t="s">
        <v>150</v>
      </c>
      <c r="K210" s="179"/>
    </row>
    <row r="211" spans="1:11" x14ac:dyDescent="0.25">
      <c r="A211" s="157"/>
      <c r="B211" s="174"/>
      <c r="C211" s="175"/>
      <c r="D211" s="174"/>
      <c r="E211" s="175"/>
      <c r="F211" s="174"/>
      <c r="G211" s="175"/>
      <c r="H211" s="174"/>
      <c r="I211" s="175"/>
      <c r="J211" s="174"/>
      <c r="K211" s="175"/>
    </row>
    <row r="212" spans="1:11" x14ac:dyDescent="0.25">
      <c r="A212" s="157"/>
      <c r="B212" s="174"/>
      <c r="C212" s="175"/>
      <c r="D212" s="174"/>
      <c r="E212" s="175"/>
      <c r="F212" s="174"/>
      <c r="G212" s="175"/>
      <c r="H212" s="174"/>
      <c r="I212" s="175"/>
      <c r="J212" s="174"/>
      <c r="K212" s="175"/>
    </row>
    <row r="213" spans="1:11" x14ac:dyDescent="0.25">
      <c r="A213" s="157"/>
      <c r="B213" s="176"/>
      <c r="C213" s="177"/>
      <c r="D213" s="176"/>
      <c r="E213" s="177"/>
      <c r="F213" s="176"/>
      <c r="G213" s="177"/>
      <c r="H213" s="176"/>
      <c r="I213" s="177"/>
      <c r="J213" s="176"/>
      <c r="K213" s="177"/>
    </row>
    <row r="214" spans="1:11" x14ac:dyDescent="0.25">
      <c r="A214" s="157"/>
      <c r="B214" s="170">
        <v>0.5625</v>
      </c>
      <c r="C214" s="171"/>
      <c r="D214" s="170">
        <v>0.5625</v>
      </c>
      <c r="E214" s="171"/>
      <c r="F214" s="170">
        <v>0.5625</v>
      </c>
      <c r="G214" s="171"/>
      <c r="H214" s="170">
        <v>0.5625</v>
      </c>
      <c r="I214" s="171"/>
      <c r="J214" s="170">
        <v>0.5625</v>
      </c>
      <c r="K214" s="171"/>
    </row>
    <row r="215" spans="1:11" ht="16.5" thickBot="1" x14ac:dyDescent="0.3">
      <c r="A215" s="158"/>
      <c r="B215" s="172">
        <v>0.64583333333333337</v>
      </c>
      <c r="C215" s="173"/>
      <c r="D215" s="172">
        <v>0.64583333333333337</v>
      </c>
      <c r="E215" s="173"/>
      <c r="F215" s="172">
        <v>0.64583333333333337</v>
      </c>
      <c r="G215" s="173"/>
      <c r="H215" s="172">
        <v>0.64583333333333337</v>
      </c>
      <c r="I215" s="173"/>
      <c r="J215" s="172">
        <v>0.64583333333333337</v>
      </c>
      <c r="K215" s="173"/>
    </row>
    <row r="216" spans="1:11" x14ac:dyDescent="0.25">
      <c r="A216" s="156" t="s">
        <v>114</v>
      </c>
      <c r="B216" s="178" t="s">
        <v>150</v>
      </c>
      <c r="C216" s="179"/>
      <c r="D216" s="178" t="s">
        <v>150</v>
      </c>
      <c r="E216" s="179"/>
      <c r="F216" s="178" t="s">
        <v>150</v>
      </c>
      <c r="G216" s="179"/>
      <c r="H216" s="178" t="s">
        <v>150</v>
      </c>
      <c r="I216" s="179"/>
      <c r="J216" s="178" t="s">
        <v>150</v>
      </c>
      <c r="K216" s="179"/>
    </row>
    <row r="217" spans="1:11" x14ac:dyDescent="0.25">
      <c r="A217" s="157"/>
      <c r="B217" s="180"/>
      <c r="C217" s="181"/>
      <c r="D217" s="180"/>
      <c r="E217" s="181"/>
      <c r="F217" s="180"/>
      <c r="G217" s="181"/>
      <c r="H217" s="180"/>
      <c r="I217" s="181"/>
      <c r="J217" s="180"/>
      <c r="K217" s="181"/>
    </row>
    <row r="218" spans="1:11" x14ac:dyDescent="0.25">
      <c r="A218" s="157"/>
      <c r="B218" s="174"/>
      <c r="C218" s="175"/>
      <c r="D218" s="174"/>
      <c r="E218" s="175"/>
      <c r="F218" s="174"/>
      <c r="G218" s="175"/>
      <c r="H218" s="174"/>
      <c r="I218" s="175"/>
      <c r="J218" s="174"/>
      <c r="K218" s="175"/>
    </row>
    <row r="219" spans="1:11" x14ac:dyDescent="0.25">
      <c r="A219" s="157"/>
      <c r="B219" s="176"/>
      <c r="C219" s="177"/>
      <c r="D219" s="176"/>
      <c r="E219" s="177"/>
      <c r="F219" s="176"/>
      <c r="G219" s="177"/>
      <c r="H219" s="176"/>
      <c r="I219" s="177"/>
      <c r="J219" s="176"/>
      <c r="K219" s="177"/>
    </row>
    <row r="220" spans="1:11" x14ac:dyDescent="0.25">
      <c r="A220" s="157"/>
      <c r="B220" s="170">
        <v>0.64583333333333337</v>
      </c>
      <c r="C220" s="171"/>
      <c r="D220" s="170">
        <v>0.64583333333333337</v>
      </c>
      <c r="E220" s="171"/>
      <c r="F220" s="170">
        <v>0.64583333333333337</v>
      </c>
      <c r="G220" s="171"/>
      <c r="H220" s="170">
        <v>0.64583333333333337</v>
      </c>
      <c r="I220" s="171"/>
      <c r="J220" s="170">
        <v>0.64583333333333337</v>
      </c>
      <c r="K220" s="171"/>
    </row>
    <row r="221" spans="1:11" ht="16.5" thickBot="1" x14ac:dyDescent="0.3">
      <c r="A221" s="158"/>
      <c r="B221" s="172">
        <v>0.72916666666666663</v>
      </c>
      <c r="C221" s="173"/>
      <c r="D221" s="172">
        <v>0.72916666666666663</v>
      </c>
      <c r="E221" s="173"/>
      <c r="F221" s="172">
        <v>0.72916666666666663</v>
      </c>
      <c r="G221" s="173"/>
      <c r="H221" s="172">
        <v>0.72916666666666663</v>
      </c>
      <c r="I221" s="173"/>
      <c r="J221" s="172">
        <v>0.72916666666666663</v>
      </c>
      <c r="K221" s="173"/>
    </row>
    <row r="225" spans="1:11" ht="16.5" thickBot="1" x14ac:dyDescent="0.3"/>
    <row r="226" spans="1:11" ht="17.100000000000001" customHeight="1" thickBot="1" x14ac:dyDescent="0.3">
      <c r="A226" s="167">
        <f>A194+1</f>
        <v>47</v>
      </c>
      <c r="B226" s="162" t="s">
        <v>105</v>
      </c>
      <c r="C226" s="163"/>
      <c r="D226" s="164" t="s">
        <v>106</v>
      </c>
      <c r="E226" s="164"/>
      <c r="F226" s="162" t="s">
        <v>107</v>
      </c>
      <c r="G226" s="164"/>
      <c r="H226" s="162" t="s">
        <v>108</v>
      </c>
      <c r="I226" s="164"/>
      <c r="J226" s="162" t="s">
        <v>109</v>
      </c>
      <c r="K226" s="163"/>
    </row>
    <row r="227" spans="1:11" ht="16.5" thickBot="1" x14ac:dyDescent="0.3">
      <c r="A227" s="168"/>
      <c r="B227" s="165">
        <f>J195+3</f>
        <v>46342</v>
      </c>
      <c r="C227" s="166"/>
      <c r="D227" s="165">
        <f>B227+1</f>
        <v>46343</v>
      </c>
      <c r="E227" s="166"/>
      <c r="F227" s="165">
        <f t="shared" ref="F227" si="21">D227+1</f>
        <v>46344</v>
      </c>
      <c r="G227" s="166"/>
      <c r="H227" s="165">
        <f t="shared" ref="H227" si="22">F227+1</f>
        <v>46345</v>
      </c>
      <c r="I227" s="166"/>
      <c r="J227" s="165">
        <f t="shared" ref="J227" si="23">H227+1</f>
        <v>46346</v>
      </c>
      <c r="K227" s="166"/>
    </row>
    <row r="228" spans="1:11" ht="16.5" thickBot="1" x14ac:dyDescent="0.3">
      <c r="A228" s="169"/>
      <c r="B228" s="44" t="s">
        <v>147</v>
      </c>
      <c r="C228" s="45" t="s">
        <v>110</v>
      </c>
      <c r="D228" s="46" t="s">
        <v>147</v>
      </c>
      <c r="E228" s="47" t="s">
        <v>110</v>
      </c>
      <c r="F228" s="46" t="s">
        <v>147</v>
      </c>
      <c r="G228" s="47" t="s">
        <v>110</v>
      </c>
      <c r="H228" s="46" t="s">
        <v>147</v>
      </c>
      <c r="I228" s="47" t="s">
        <v>110</v>
      </c>
      <c r="J228" s="46" t="s">
        <v>147</v>
      </c>
      <c r="K228" s="48" t="s">
        <v>110</v>
      </c>
    </row>
    <row r="229" spans="1:11" x14ac:dyDescent="0.25">
      <c r="A229" s="156" t="s">
        <v>111</v>
      </c>
      <c r="B229" s="178" t="s">
        <v>150</v>
      </c>
      <c r="C229" s="179"/>
      <c r="D229" s="178" t="s">
        <v>150</v>
      </c>
      <c r="E229" s="179"/>
      <c r="F229" s="178" t="s">
        <v>150</v>
      </c>
      <c r="G229" s="179"/>
      <c r="H229" s="178" t="s">
        <v>150</v>
      </c>
      <c r="I229" s="179"/>
      <c r="J229" s="178" t="s">
        <v>150</v>
      </c>
      <c r="K229" s="179"/>
    </row>
    <row r="230" spans="1:11" x14ac:dyDescent="0.25">
      <c r="A230" s="157"/>
      <c r="B230" s="180"/>
      <c r="C230" s="181"/>
      <c r="D230" s="180"/>
      <c r="E230" s="181"/>
      <c r="F230" s="180"/>
      <c r="G230" s="181"/>
      <c r="H230" s="180"/>
      <c r="I230" s="181"/>
      <c r="J230" s="180"/>
      <c r="K230" s="181"/>
    </row>
    <row r="231" spans="1:11" x14ac:dyDescent="0.25">
      <c r="A231" s="157"/>
      <c r="B231" s="174"/>
      <c r="C231" s="175"/>
      <c r="D231" s="174"/>
      <c r="E231" s="175"/>
      <c r="F231" s="174"/>
      <c r="G231" s="175"/>
      <c r="H231" s="174"/>
      <c r="I231" s="175"/>
      <c r="J231" s="174"/>
      <c r="K231" s="175"/>
    </row>
    <row r="232" spans="1:11" x14ac:dyDescent="0.25">
      <c r="A232" s="157"/>
      <c r="B232" s="176"/>
      <c r="C232" s="177"/>
      <c r="D232" s="176"/>
      <c r="E232" s="177"/>
      <c r="F232" s="176"/>
      <c r="G232" s="177"/>
      <c r="H232" s="176"/>
      <c r="I232" s="177"/>
      <c r="J232" s="176"/>
      <c r="K232" s="177"/>
    </row>
    <row r="233" spans="1:11" x14ac:dyDescent="0.25">
      <c r="A233" s="157"/>
      <c r="B233" s="170">
        <v>0.35416666666666669</v>
      </c>
      <c r="C233" s="171"/>
      <c r="D233" s="170">
        <v>0.35416666666666669</v>
      </c>
      <c r="E233" s="171"/>
      <c r="F233" s="170">
        <v>0.35416666666666669</v>
      </c>
      <c r="G233" s="171"/>
      <c r="H233" s="170">
        <v>0.35416666666666669</v>
      </c>
      <c r="I233" s="171"/>
      <c r="J233" s="170">
        <v>0.35416666666666669</v>
      </c>
      <c r="K233" s="171"/>
    </row>
    <row r="234" spans="1:11" ht="16.5" thickBot="1" x14ac:dyDescent="0.3">
      <c r="A234" s="158"/>
      <c r="B234" s="172">
        <v>0.4375</v>
      </c>
      <c r="C234" s="173"/>
      <c r="D234" s="172">
        <v>0.4375</v>
      </c>
      <c r="E234" s="173"/>
      <c r="F234" s="172">
        <v>0.4375</v>
      </c>
      <c r="G234" s="173"/>
      <c r="H234" s="172">
        <v>0.4375</v>
      </c>
      <c r="I234" s="173"/>
      <c r="J234" s="172">
        <v>0.4375</v>
      </c>
      <c r="K234" s="173"/>
    </row>
    <row r="235" spans="1:11" x14ac:dyDescent="0.25">
      <c r="A235" s="156" t="s">
        <v>112</v>
      </c>
      <c r="B235" s="178" t="s">
        <v>150</v>
      </c>
      <c r="C235" s="179"/>
      <c r="D235" s="178" t="s">
        <v>150</v>
      </c>
      <c r="E235" s="179"/>
      <c r="F235" s="178" t="s">
        <v>150</v>
      </c>
      <c r="G235" s="179"/>
      <c r="H235" s="178" t="s">
        <v>150</v>
      </c>
      <c r="I235" s="179"/>
      <c r="J235" s="178" t="s">
        <v>150</v>
      </c>
      <c r="K235" s="179"/>
    </row>
    <row r="236" spans="1:11" x14ac:dyDescent="0.25">
      <c r="A236" s="157"/>
      <c r="B236" s="180"/>
      <c r="C236" s="181"/>
      <c r="D236" s="180"/>
      <c r="E236" s="181"/>
      <c r="F236" s="180"/>
      <c r="G236" s="181"/>
      <c r="H236" s="180"/>
      <c r="I236" s="181"/>
      <c r="J236" s="180"/>
      <c r="K236" s="181"/>
    </row>
    <row r="237" spans="1:11" x14ac:dyDescent="0.25">
      <c r="A237" s="157"/>
      <c r="B237" s="174"/>
      <c r="C237" s="175"/>
      <c r="D237" s="174"/>
      <c r="E237" s="175"/>
      <c r="F237" s="174"/>
      <c r="G237" s="175"/>
      <c r="H237" s="174"/>
      <c r="I237" s="175"/>
      <c r="J237" s="174"/>
      <c r="K237" s="175"/>
    </row>
    <row r="238" spans="1:11" x14ac:dyDescent="0.25">
      <c r="A238" s="157"/>
      <c r="B238" s="176"/>
      <c r="C238" s="177"/>
      <c r="D238" s="176"/>
      <c r="E238" s="177"/>
      <c r="F238" s="176"/>
      <c r="G238" s="177"/>
      <c r="H238" s="176"/>
      <c r="I238" s="177"/>
      <c r="J238" s="176"/>
      <c r="K238" s="177"/>
    </row>
    <row r="239" spans="1:11" x14ac:dyDescent="0.25">
      <c r="A239" s="157"/>
      <c r="B239" s="170">
        <v>0.4375</v>
      </c>
      <c r="C239" s="171"/>
      <c r="D239" s="170">
        <v>0.4375</v>
      </c>
      <c r="E239" s="171"/>
      <c r="F239" s="170">
        <v>0.4375</v>
      </c>
      <c r="G239" s="171"/>
      <c r="H239" s="170">
        <v>0.4375</v>
      </c>
      <c r="I239" s="171"/>
      <c r="J239" s="170">
        <v>0.4375</v>
      </c>
      <c r="K239" s="171"/>
    </row>
    <row r="240" spans="1:11" ht="16.5" thickBot="1" x14ac:dyDescent="0.3">
      <c r="A240" s="157"/>
      <c r="B240" s="172">
        <v>0.52083333333333337</v>
      </c>
      <c r="C240" s="173"/>
      <c r="D240" s="172">
        <v>0.52083333333333337</v>
      </c>
      <c r="E240" s="173"/>
      <c r="F240" s="172">
        <v>0.52083333333333337</v>
      </c>
      <c r="G240" s="173"/>
      <c r="H240" s="172">
        <v>0.52083333333333337</v>
      </c>
      <c r="I240" s="173"/>
      <c r="J240" s="172">
        <v>0.52083333333333337</v>
      </c>
      <c r="K240" s="173"/>
    </row>
    <row r="241" spans="1:11" ht="16.5" thickBot="1" x14ac:dyDescent="0.3">
      <c r="A241" s="50"/>
      <c r="B241" s="51"/>
      <c r="C241" s="51"/>
      <c r="D241" s="51"/>
      <c r="E241" s="51"/>
      <c r="F241" s="51"/>
      <c r="G241" s="51"/>
      <c r="H241" s="51"/>
      <c r="I241" s="51"/>
      <c r="J241" s="51"/>
      <c r="K241" s="51"/>
    </row>
    <row r="242" spans="1:11" x14ac:dyDescent="0.25">
      <c r="A242" s="157" t="s">
        <v>113</v>
      </c>
      <c r="B242" s="178" t="s">
        <v>150</v>
      </c>
      <c r="C242" s="179"/>
      <c r="D242" s="178" t="s">
        <v>150</v>
      </c>
      <c r="E242" s="179"/>
      <c r="F242" s="178" t="s">
        <v>150</v>
      </c>
      <c r="G242" s="179"/>
      <c r="H242" s="178" t="s">
        <v>150</v>
      </c>
      <c r="I242" s="179"/>
      <c r="J242" s="178" t="s">
        <v>150</v>
      </c>
      <c r="K242" s="179"/>
    </row>
    <row r="243" spans="1:11" x14ac:dyDescent="0.25">
      <c r="A243" s="157"/>
      <c r="B243" s="174"/>
      <c r="C243" s="175"/>
      <c r="D243" s="174"/>
      <c r="E243" s="175"/>
      <c r="F243" s="174"/>
      <c r="G243" s="175"/>
      <c r="H243" s="174"/>
      <c r="I243" s="175"/>
      <c r="J243" s="174"/>
      <c r="K243" s="175"/>
    </row>
    <row r="244" spans="1:11" x14ac:dyDescent="0.25">
      <c r="A244" s="157"/>
      <c r="B244" s="174"/>
      <c r="C244" s="175"/>
      <c r="D244" s="174"/>
      <c r="E244" s="175"/>
      <c r="F244" s="174"/>
      <c r="G244" s="175"/>
      <c r="H244" s="174"/>
      <c r="I244" s="175"/>
      <c r="J244" s="174"/>
      <c r="K244" s="175"/>
    </row>
    <row r="245" spans="1:11" x14ac:dyDescent="0.25">
      <c r="A245" s="157"/>
      <c r="B245" s="176"/>
      <c r="C245" s="177"/>
      <c r="D245" s="176"/>
      <c r="E245" s="177"/>
      <c r="F245" s="176"/>
      <c r="G245" s="177"/>
      <c r="H245" s="176"/>
      <c r="I245" s="177"/>
      <c r="J245" s="176"/>
      <c r="K245" s="177"/>
    </row>
    <row r="246" spans="1:11" x14ac:dyDescent="0.25">
      <c r="A246" s="157"/>
      <c r="B246" s="170">
        <v>0.5625</v>
      </c>
      <c r="C246" s="171"/>
      <c r="D246" s="170">
        <v>0.5625</v>
      </c>
      <c r="E246" s="171"/>
      <c r="F246" s="170">
        <v>0.5625</v>
      </c>
      <c r="G246" s="171"/>
      <c r="H246" s="170">
        <v>0.5625</v>
      </c>
      <c r="I246" s="171"/>
      <c r="J246" s="170">
        <v>0.5625</v>
      </c>
      <c r="K246" s="171"/>
    </row>
    <row r="247" spans="1:11" ht="16.5" thickBot="1" x14ac:dyDescent="0.3">
      <c r="A247" s="158"/>
      <c r="B247" s="172">
        <v>0.64583333333333337</v>
      </c>
      <c r="C247" s="173"/>
      <c r="D247" s="172">
        <v>0.64583333333333337</v>
      </c>
      <c r="E247" s="173"/>
      <c r="F247" s="172">
        <v>0.64583333333333337</v>
      </c>
      <c r="G247" s="173"/>
      <c r="H247" s="172">
        <v>0.64583333333333337</v>
      </c>
      <c r="I247" s="173"/>
      <c r="J247" s="172">
        <v>0.64583333333333337</v>
      </c>
      <c r="K247" s="173"/>
    </row>
    <row r="248" spans="1:11" x14ac:dyDescent="0.25">
      <c r="A248" s="156" t="s">
        <v>114</v>
      </c>
      <c r="B248" s="178" t="s">
        <v>150</v>
      </c>
      <c r="C248" s="179"/>
      <c r="D248" s="178" t="s">
        <v>150</v>
      </c>
      <c r="E248" s="179"/>
      <c r="F248" s="178" t="s">
        <v>150</v>
      </c>
      <c r="G248" s="179"/>
      <c r="H248" s="178" t="s">
        <v>150</v>
      </c>
      <c r="I248" s="179"/>
      <c r="J248" s="178" t="s">
        <v>150</v>
      </c>
      <c r="K248" s="179"/>
    </row>
    <row r="249" spans="1:11" x14ac:dyDescent="0.25">
      <c r="A249" s="157"/>
      <c r="B249" s="180"/>
      <c r="C249" s="181"/>
      <c r="D249" s="180"/>
      <c r="E249" s="181"/>
      <c r="F249" s="180"/>
      <c r="G249" s="181"/>
      <c r="H249" s="180"/>
      <c r="I249" s="181"/>
      <c r="J249" s="180"/>
      <c r="K249" s="181"/>
    </row>
    <row r="250" spans="1:11" x14ac:dyDescent="0.25">
      <c r="A250" s="157"/>
      <c r="B250" s="174"/>
      <c r="C250" s="175"/>
      <c r="D250" s="174"/>
      <c r="E250" s="175"/>
      <c r="F250" s="174"/>
      <c r="G250" s="175"/>
      <c r="H250" s="174"/>
      <c r="I250" s="175"/>
      <c r="J250" s="174"/>
      <c r="K250" s="175"/>
    </row>
    <row r="251" spans="1:11" x14ac:dyDescent="0.25">
      <c r="A251" s="157"/>
      <c r="B251" s="176"/>
      <c r="C251" s="177"/>
      <c r="D251" s="176"/>
      <c r="E251" s="177"/>
      <c r="F251" s="176"/>
      <c r="G251" s="177"/>
      <c r="H251" s="176"/>
      <c r="I251" s="177"/>
      <c r="J251" s="176"/>
      <c r="K251" s="177"/>
    </row>
    <row r="252" spans="1:11" x14ac:dyDescent="0.25">
      <c r="A252" s="157"/>
      <c r="B252" s="170">
        <v>0.64583333333333337</v>
      </c>
      <c r="C252" s="171"/>
      <c r="D252" s="170">
        <v>0.64583333333333337</v>
      </c>
      <c r="E252" s="171"/>
      <c r="F252" s="170">
        <v>0.64583333333333337</v>
      </c>
      <c r="G252" s="171"/>
      <c r="H252" s="170">
        <v>0.64583333333333337</v>
      </c>
      <c r="I252" s="171"/>
      <c r="J252" s="170">
        <v>0.64583333333333337</v>
      </c>
      <c r="K252" s="171"/>
    </row>
    <row r="253" spans="1:11" ht="16.5" thickBot="1" x14ac:dyDescent="0.3">
      <c r="A253" s="158"/>
      <c r="B253" s="172">
        <v>0.72916666666666663</v>
      </c>
      <c r="C253" s="173"/>
      <c r="D253" s="172">
        <v>0.72916666666666663</v>
      </c>
      <c r="E253" s="173"/>
      <c r="F253" s="172">
        <v>0.72916666666666663</v>
      </c>
      <c r="G253" s="173"/>
      <c r="H253" s="172">
        <v>0.72916666666666663</v>
      </c>
      <c r="I253" s="173"/>
      <c r="J253" s="172">
        <v>0.72916666666666663</v>
      </c>
      <c r="K253" s="173"/>
    </row>
    <row r="257" spans="1:11" ht="16.5" thickBot="1" x14ac:dyDescent="0.3"/>
    <row r="258" spans="1:11" ht="17.100000000000001" customHeight="1" thickBot="1" x14ac:dyDescent="0.3">
      <c r="A258" s="167">
        <f>A226+1</f>
        <v>48</v>
      </c>
      <c r="B258" s="162" t="s">
        <v>105</v>
      </c>
      <c r="C258" s="163"/>
      <c r="D258" s="164" t="s">
        <v>106</v>
      </c>
      <c r="E258" s="164"/>
      <c r="F258" s="162" t="s">
        <v>107</v>
      </c>
      <c r="G258" s="164"/>
      <c r="H258" s="162" t="s">
        <v>108</v>
      </c>
      <c r="I258" s="164"/>
      <c r="J258" s="162" t="s">
        <v>109</v>
      </c>
      <c r="K258" s="163"/>
    </row>
    <row r="259" spans="1:11" ht="16.5" thickBot="1" x14ac:dyDescent="0.3">
      <c r="A259" s="168"/>
      <c r="B259" s="165">
        <f>J227+3</f>
        <v>46349</v>
      </c>
      <c r="C259" s="166"/>
      <c r="D259" s="165">
        <f>B259+1</f>
        <v>46350</v>
      </c>
      <c r="E259" s="166"/>
      <c r="F259" s="165">
        <f t="shared" ref="F259" si="24">D259+1</f>
        <v>46351</v>
      </c>
      <c r="G259" s="166"/>
      <c r="H259" s="165">
        <f t="shared" ref="H259" si="25">F259+1</f>
        <v>46352</v>
      </c>
      <c r="I259" s="166"/>
      <c r="J259" s="165">
        <f t="shared" ref="J259" si="26">H259+1</f>
        <v>46353</v>
      </c>
      <c r="K259" s="166"/>
    </row>
    <row r="260" spans="1:11" ht="16.5" thickBot="1" x14ac:dyDescent="0.3">
      <c r="A260" s="169"/>
      <c r="B260" s="44" t="s">
        <v>147</v>
      </c>
      <c r="C260" s="45" t="s">
        <v>110</v>
      </c>
      <c r="D260" s="46" t="s">
        <v>147</v>
      </c>
      <c r="E260" s="47" t="s">
        <v>110</v>
      </c>
      <c r="F260" s="46" t="s">
        <v>147</v>
      </c>
      <c r="G260" s="47" t="s">
        <v>110</v>
      </c>
      <c r="H260" s="46" t="s">
        <v>147</v>
      </c>
      <c r="I260" s="47" t="s">
        <v>110</v>
      </c>
      <c r="J260" s="46" t="s">
        <v>147</v>
      </c>
      <c r="K260" s="48" t="s">
        <v>110</v>
      </c>
    </row>
    <row r="261" spans="1:11" x14ac:dyDescent="0.25">
      <c r="A261" s="156" t="s">
        <v>111</v>
      </c>
      <c r="B261" s="125"/>
      <c r="C261" s="126"/>
      <c r="D261" s="53"/>
      <c r="E261" s="58"/>
      <c r="F261" s="125"/>
      <c r="G261" s="126"/>
      <c r="H261" s="125"/>
      <c r="I261" s="126"/>
      <c r="J261" s="133" t="s">
        <v>115</v>
      </c>
      <c r="K261" s="134"/>
    </row>
    <row r="262" spans="1:11" x14ac:dyDescent="0.25">
      <c r="A262" s="157"/>
      <c r="B262" s="127"/>
      <c r="C262" s="128"/>
      <c r="D262" s="54"/>
      <c r="E262" s="60"/>
      <c r="F262" s="127"/>
      <c r="G262" s="128"/>
      <c r="H262" s="127"/>
      <c r="I262" s="128"/>
      <c r="J262" s="135" t="s">
        <v>149</v>
      </c>
      <c r="K262" s="136"/>
    </row>
    <row r="263" spans="1:11" x14ac:dyDescent="0.25">
      <c r="A263" s="157"/>
      <c r="B263" s="129"/>
      <c r="C263" s="130"/>
      <c r="D263" s="55"/>
      <c r="E263" s="60"/>
      <c r="F263" s="129"/>
      <c r="G263" s="130"/>
      <c r="H263" s="129"/>
      <c r="I263" s="130"/>
      <c r="J263" s="137"/>
      <c r="K263" s="138"/>
    </row>
    <row r="264" spans="1:11" x14ac:dyDescent="0.25">
      <c r="A264" s="157"/>
      <c r="B264" s="119"/>
      <c r="C264" s="120"/>
      <c r="D264" s="49"/>
      <c r="E264" s="61"/>
      <c r="F264" s="119"/>
      <c r="G264" s="120"/>
      <c r="H264" s="119"/>
      <c r="I264" s="120"/>
      <c r="J264" s="139"/>
      <c r="K264" s="140"/>
    </row>
    <row r="265" spans="1:11" x14ac:dyDescent="0.25">
      <c r="A265" s="157"/>
      <c r="B265" s="121">
        <v>0.35416666666666669</v>
      </c>
      <c r="C265" s="122"/>
      <c r="D265" s="56">
        <v>0.35416666666666669</v>
      </c>
      <c r="E265" s="62">
        <v>0.35416666666666669</v>
      </c>
      <c r="F265" s="121">
        <v>0.35416666666666669</v>
      </c>
      <c r="G265" s="122"/>
      <c r="H265" s="121">
        <v>0.35416666666666669</v>
      </c>
      <c r="I265" s="122"/>
      <c r="J265" s="141">
        <v>0.35416666666666669</v>
      </c>
      <c r="K265" s="142"/>
    </row>
    <row r="266" spans="1:11" ht="16.5" thickBot="1" x14ac:dyDescent="0.3">
      <c r="A266" s="158"/>
      <c r="B266" s="123">
        <v>0.4375</v>
      </c>
      <c r="C266" s="124"/>
      <c r="D266" s="57">
        <v>0.4375</v>
      </c>
      <c r="E266" s="63">
        <v>0.4375</v>
      </c>
      <c r="F266" s="123">
        <v>0.4375</v>
      </c>
      <c r="G266" s="124"/>
      <c r="H266" s="123">
        <v>0.4375</v>
      </c>
      <c r="I266" s="124"/>
      <c r="J266" s="131">
        <v>0.4375</v>
      </c>
      <c r="K266" s="132"/>
    </row>
    <row r="267" spans="1:11" x14ac:dyDescent="0.25">
      <c r="A267" s="156" t="s">
        <v>112</v>
      </c>
      <c r="B267" s="125"/>
      <c r="C267" s="126"/>
      <c r="D267" s="53"/>
      <c r="E267" s="58"/>
      <c r="F267" s="125"/>
      <c r="G267" s="126"/>
      <c r="H267" s="125"/>
      <c r="I267" s="126"/>
      <c r="J267" s="125"/>
      <c r="K267" s="126"/>
    </row>
    <row r="268" spans="1:11" x14ac:dyDescent="0.25">
      <c r="A268" s="157"/>
      <c r="B268" s="127"/>
      <c r="C268" s="128"/>
      <c r="D268" s="54"/>
      <c r="E268" s="60"/>
      <c r="F268" s="127"/>
      <c r="G268" s="128"/>
      <c r="H268" s="127"/>
      <c r="I268" s="128"/>
      <c r="J268" s="127"/>
      <c r="K268" s="128"/>
    </row>
    <row r="269" spans="1:11" x14ac:dyDescent="0.25">
      <c r="A269" s="157"/>
      <c r="B269" s="129"/>
      <c r="C269" s="130"/>
      <c r="D269" s="55"/>
      <c r="E269" s="60"/>
      <c r="F269" s="129"/>
      <c r="G269" s="130"/>
      <c r="H269" s="129"/>
      <c r="I269" s="130"/>
      <c r="J269" s="129"/>
      <c r="K269" s="130"/>
    </row>
    <row r="270" spans="1:11" x14ac:dyDescent="0.25">
      <c r="A270" s="157"/>
      <c r="B270" s="119"/>
      <c r="C270" s="120"/>
      <c r="D270" s="49"/>
      <c r="E270" s="61"/>
      <c r="F270" s="119"/>
      <c r="G270" s="120"/>
      <c r="H270" s="119"/>
      <c r="I270" s="120"/>
      <c r="J270" s="119"/>
      <c r="K270" s="120"/>
    </row>
    <row r="271" spans="1:11" x14ac:dyDescent="0.25">
      <c r="A271" s="157"/>
      <c r="B271" s="121">
        <v>0.4375</v>
      </c>
      <c r="C271" s="122"/>
      <c r="D271" s="56">
        <v>0.4375</v>
      </c>
      <c r="E271" s="62">
        <v>0.4375</v>
      </c>
      <c r="F271" s="121">
        <v>0.4375</v>
      </c>
      <c r="G271" s="122"/>
      <c r="H271" s="121">
        <v>0.4375</v>
      </c>
      <c r="I271" s="122"/>
      <c r="J271" s="121">
        <v>0.4375</v>
      </c>
      <c r="K271" s="122"/>
    </row>
    <row r="272" spans="1:11" ht="16.5" thickBot="1" x14ac:dyDescent="0.3">
      <c r="A272" s="157"/>
      <c r="B272" s="123">
        <v>0.52083333333333337</v>
      </c>
      <c r="C272" s="124"/>
      <c r="D272" s="57">
        <v>0.52083333333333337</v>
      </c>
      <c r="E272" s="63">
        <v>0.52083333333333337</v>
      </c>
      <c r="F272" s="123">
        <v>0.52083333333333337</v>
      </c>
      <c r="G272" s="124"/>
      <c r="H272" s="123">
        <v>0.52083333333333337</v>
      </c>
      <c r="I272" s="124"/>
      <c r="J272" s="123">
        <v>0.52083333333333337</v>
      </c>
      <c r="K272" s="124"/>
    </row>
    <row r="273" spans="1:11" ht="16.5" thickBot="1" x14ac:dyDescent="0.3">
      <c r="A273" s="50"/>
      <c r="B273" s="51"/>
      <c r="C273" s="51"/>
      <c r="D273" s="51"/>
      <c r="E273" s="51"/>
      <c r="F273" s="51"/>
      <c r="G273" s="51"/>
      <c r="H273" s="51"/>
      <c r="I273" s="51"/>
      <c r="J273" s="51"/>
      <c r="K273" s="52"/>
    </row>
    <row r="274" spans="1:11" x14ac:dyDescent="0.25">
      <c r="A274" s="157" t="s">
        <v>113</v>
      </c>
      <c r="B274" s="125"/>
      <c r="C274" s="126"/>
      <c r="D274" s="58"/>
      <c r="E274" s="58"/>
      <c r="F274" s="125"/>
      <c r="G274" s="126"/>
      <c r="H274" s="125"/>
      <c r="I274" s="126"/>
      <c r="J274" s="58"/>
      <c r="K274" s="58"/>
    </row>
    <row r="275" spans="1:11" x14ac:dyDescent="0.25">
      <c r="A275" s="157"/>
      <c r="B275" s="127"/>
      <c r="C275" s="128"/>
      <c r="D275" s="60"/>
      <c r="E275" s="59"/>
      <c r="F275" s="127"/>
      <c r="G275" s="128"/>
      <c r="H275" s="127"/>
      <c r="I275" s="128"/>
      <c r="J275" s="60"/>
      <c r="K275" s="59"/>
    </row>
    <row r="276" spans="1:11" x14ac:dyDescent="0.25">
      <c r="A276" s="157"/>
      <c r="B276" s="129"/>
      <c r="C276" s="130"/>
      <c r="D276" s="60"/>
      <c r="E276" s="60"/>
      <c r="F276" s="129"/>
      <c r="G276" s="130"/>
      <c r="H276" s="129"/>
      <c r="I276" s="130"/>
      <c r="J276" s="60"/>
      <c r="K276" s="60"/>
    </row>
    <row r="277" spans="1:11" x14ac:dyDescent="0.25">
      <c r="A277" s="157"/>
      <c r="B277" s="119"/>
      <c r="C277" s="120"/>
      <c r="D277" s="61"/>
      <c r="E277" s="61"/>
      <c r="F277" s="119"/>
      <c r="G277" s="120"/>
      <c r="H277" s="119"/>
      <c r="I277" s="120"/>
      <c r="J277" s="61"/>
      <c r="K277" s="61"/>
    </row>
    <row r="278" spans="1:11" x14ac:dyDescent="0.25">
      <c r="A278" s="157"/>
      <c r="B278" s="121">
        <v>0.5625</v>
      </c>
      <c r="C278" s="122"/>
      <c r="D278" s="62">
        <v>0.5625</v>
      </c>
      <c r="E278" s="62">
        <v>0.5625</v>
      </c>
      <c r="F278" s="121">
        <v>0.5625</v>
      </c>
      <c r="G278" s="122"/>
      <c r="H278" s="121">
        <v>0.5625</v>
      </c>
      <c r="I278" s="122"/>
      <c r="J278" s="62">
        <v>0.5625</v>
      </c>
      <c r="K278" s="62">
        <v>0.5625</v>
      </c>
    </row>
    <row r="279" spans="1:11" ht="16.5" thickBot="1" x14ac:dyDescent="0.3">
      <c r="A279" s="158"/>
      <c r="B279" s="123">
        <v>0.64583333333333337</v>
      </c>
      <c r="C279" s="124"/>
      <c r="D279" s="63">
        <v>0.64583333333333337</v>
      </c>
      <c r="E279" s="63">
        <v>0.64583333333333337</v>
      </c>
      <c r="F279" s="123">
        <v>0.64583333333333337</v>
      </c>
      <c r="G279" s="124"/>
      <c r="H279" s="123">
        <v>0.64583333333333337</v>
      </c>
      <c r="I279" s="124"/>
      <c r="J279" s="63">
        <v>0.64583333333333337</v>
      </c>
      <c r="K279" s="63">
        <v>0.64583333333333337</v>
      </c>
    </row>
    <row r="280" spans="1:11" x14ac:dyDescent="0.25">
      <c r="A280" s="156" t="s">
        <v>114</v>
      </c>
      <c r="B280" s="125"/>
      <c r="C280" s="126"/>
      <c r="D280" s="58"/>
      <c r="E280" s="58"/>
      <c r="F280" s="125"/>
      <c r="G280" s="126"/>
      <c r="H280" s="125"/>
      <c r="I280" s="126"/>
      <c r="J280" s="58"/>
      <c r="K280" s="58"/>
    </row>
    <row r="281" spans="1:11" x14ac:dyDescent="0.25">
      <c r="A281" s="157"/>
      <c r="B281" s="127"/>
      <c r="C281" s="128"/>
      <c r="D281" s="60"/>
      <c r="E281" s="59"/>
      <c r="F281" s="127"/>
      <c r="G281" s="128"/>
      <c r="H281" s="127"/>
      <c r="I281" s="128"/>
      <c r="J281" s="60"/>
      <c r="K281" s="59"/>
    </row>
    <row r="282" spans="1:11" x14ac:dyDescent="0.25">
      <c r="A282" s="157"/>
      <c r="B282" s="129"/>
      <c r="C282" s="130"/>
      <c r="D282" s="60"/>
      <c r="E282" s="60"/>
      <c r="F282" s="129"/>
      <c r="G282" s="130"/>
      <c r="H282" s="129"/>
      <c r="I282" s="130"/>
      <c r="J282" s="60"/>
      <c r="K282" s="60"/>
    </row>
    <row r="283" spans="1:11" x14ac:dyDescent="0.25">
      <c r="A283" s="157"/>
      <c r="B283" s="119"/>
      <c r="C283" s="120"/>
      <c r="D283" s="61"/>
      <c r="E283" s="61"/>
      <c r="F283" s="119"/>
      <c r="G283" s="120"/>
      <c r="H283" s="119"/>
      <c r="I283" s="120"/>
      <c r="J283" s="61"/>
      <c r="K283" s="61"/>
    </row>
    <row r="284" spans="1:11" x14ac:dyDescent="0.25">
      <c r="A284" s="157"/>
      <c r="B284" s="121">
        <v>0.64583333333333337</v>
      </c>
      <c r="C284" s="122"/>
      <c r="D284" s="62">
        <v>0.64583333333333337</v>
      </c>
      <c r="E284" s="62">
        <v>0.64583333333333337</v>
      </c>
      <c r="F284" s="121">
        <v>0.64583333333333337</v>
      </c>
      <c r="G284" s="122"/>
      <c r="H284" s="121">
        <v>0.64583333333333337</v>
      </c>
      <c r="I284" s="122"/>
      <c r="J284" s="62">
        <v>0.64583333333333337</v>
      </c>
      <c r="K284" s="62">
        <v>0.64583333333333337</v>
      </c>
    </row>
    <row r="285" spans="1:11" ht="16.5" thickBot="1" x14ac:dyDescent="0.3">
      <c r="A285" s="158"/>
      <c r="B285" s="123">
        <v>0.72916666666666663</v>
      </c>
      <c r="C285" s="124"/>
      <c r="D285" s="63">
        <v>0.72916666666666663</v>
      </c>
      <c r="E285" s="63">
        <v>0.72916666666666663</v>
      </c>
      <c r="F285" s="123">
        <v>0.72916666666666663</v>
      </c>
      <c r="G285" s="124"/>
      <c r="H285" s="123">
        <v>0.72916666666666663</v>
      </c>
      <c r="I285" s="124"/>
      <c r="J285" s="63">
        <v>0.72916666666666663</v>
      </c>
      <c r="K285" s="63">
        <v>0.72916666666666663</v>
      </c>
    </row>
    <row r="289" spans="1:11" ht="16.5" thickBot="1" x14ac:dyDescent="0.3"/>
    <row r="290" spans="1:11" ht="17.100000000000001" customHeight="1" thickBot="1" x14ac:dyDescent="0.3">
      <c r="A290" s="167">
        <f>A258+1</f>
        <v>49</v>
      </c>
      <c r="B290" s="162" t="s">
        <v>105</v>
      </c>
      <c r="C290" s="163"/>
      <c r="D290" s="164" t="s">
        <v>106</v>
      </c>
      <c r="E290" s="164"/>
      <c r="F290" s="162" t="s">
        <v>107</v>
      </c>
      <c r="G290" s="164"/>
      <c r="H290" s="162" t="s">
        <v>108</v>
      </c>
      <c r="I290" s="164"/>
      <c r="J290" s="162" t="s">
        <v>109</v>
      </c>
      <c r="K290" s="163"/>
    </row>
    <row r="291" spans="1:11" ht="16.5" thickBot="1" x14ac:dyDescent="0.3">
      <c r="A291" s="168"/>
      <c r="B291" s="165">
        <f>J259+3</f>
        <v>46356</v>
      </c>
      <c r="C291" s="166"/>
      <c r="D291" s="165">
        <f>B291+1</f>
        <v>46357</v>
      </c>
      <c r="E291" s="166"/>
      <c r="F291" s="165">
        <f t="shared" ref="F291" si="27">D291+1</f>
        <v>46358</v>
      </c>
      <c r="G291" s="166"/>
      <c r="H291" s="165">
        <f t="shared" ref="H291" si="28">F291+1</f>
        <v>46359</v>
      </c>
      <c r="I291" s="166"/>
      <c r="J291" s="165">
        <f t="shared" ref="J291" si="29">H291+1</f>
        <v>46360</v>
      </c>
      <c r="K291" s="166"/>
    </row>
    <row r="292" spans="1:11" ht="16.5" thickBot="1" x14ac:dyDescent="0.3">
      <c r="A292" s="169"/>
      <c r="B292" s="44" t="s">
        <v>147</v>
      </c>
      <c r="C292" s="45" t="s">
        <v>110</v>
      </c>
      <c r="D292" s="46" t="s">
        <v>147</v>
      </c>
      <c r="E292" s="47" t="s">
        <v>110</v>
      </c>
      <c r="F292" s="46" t="s">
        <v>147</v>
      </c>
      <c r="G292" s="47" t="s">
        <v>110</v>
      </c>
      <c r="H292" s="46" t="s">
        <v>147</v>
      </c>
      <c r="I292" s="47" t="s">
        <v>110</v>
      </c>
      <c r="J292" s="46" t="s">
        <v>147</v>
      </c>
      <c r="K292" s="48" t="s">
        <v>110</v>
      </c>
    </row>
    <row r="293" spans="1:11" x14ac:dyDescent="0.25">
      <c r="A293" s="156" t="s">
        <v>111</v>
      </c>
      <c r="B293" s="125"/>
      <c r="C293" s="126"/>
      <c r="D293" s="53"/>
      <c r="E293" s="58"/>
      <c r="F293" s="125"/>
      <c r="G293" s="126"/>
      <c r="H293" s="125"/>
      <c r="I293" s="126"/>
      <c r="J293" s="133" t="s">
        <v>115</v>
      </c>
      <c r="K293" s="134"/>
    </row>
    <row r="294" spans="1:11" x14ac:dyDescent="0.25">
      <c r="A294" s="157"/>
      <c r="B294" s="127"/>
      <c r="C294" s="128"/>
      <c r="D294" s="54"/>
      <c r="E294" s="60"/>
      <c r="F294" s="127"/>
      <c r="G294" s="128"/>
      <c r="H294" s="127"/>
      <c r="I294" s="128"/>
      <c r="J294" s="135" t="s">
        <v>149</v>
      </c>
      <c r="K294" s="136"/>
    </row>
    <row r="295" spans="1:11" x14ac:dyDescent="0.25">
      <c r="A295" s="157"/>
      <c r="B295" s="129"/>
      <c r="C295" s="130"/>
      <c r="D295" s="55"/>
      <c r="E295" s="60"/>
      <c r="F295" s="129"/>
      <c r="G295" s="130"/>
      <c r="H295" s="129"/>
      <c r="I295" s="130"/>
      <c r="J295" s="137"/>
      <c r="K295" s="138"/>
    </row>
    <row r="296" spans="1:11" x14ac:dyDescent="0.25">
      <c r="A296" s="157"/>
      <c r="B296" s="119"/>
      <c r="C296" s="120"/>
      <c r="D296" s="49"/>
      <c r="E296" s="61"/>
      <c r="F296" s="119"/>
      <c r="G296" s="120"/>
      <c r="H296" s="119"/>
      <c r="I296" s="120"/>
      <c r="J296" s="139"/>
      <c r="K296" s="140"/>
    </row>
    <row r="297" spans="1:11" x14ac:dyDescent="0.25">
      <c r="A297" s="157"/>
      <c r="B297" s="121">
        <v>0.35416666666666669</v>
      </c>
      <c r="C297" s="122"/>
      <c r="D297" s="56">
        <v>0.35416666666666669</v>
      </c>
      <c r="E297" s="62">
        <v>0.35416666666666669</v>
      </c>
      <c r="F297" s="121">
        <v>0.35416666666666669</v>
      </c>
      <c r="G297" s="122"/>
      <c r="H297" s="121">
        <v>0.35416666666666669</v>
      </c>
      <c r="I297" s="122"/>
      <c r="J297" s="141">
        <v>0.35416666666666669</v>
      </c>
      <c r="K297" s="142"/>
    </row>
    <row r="298" spans="1:11" ht="16.5" thickBot="1" x14ac:dyDescent="0.3">
      <c r="A298" s="158"/>
      <c r="B298" s="123">
        <v>0.4375</v>
      </c>
      <c r="C298" s="124"/>
      <c r="D298" s="57">
        <v>0.4375</v>
      </c>
      <c r="E298" s="63">
        <v>0.4375</v>
      </c>
      <c r="F298" s="123">
        <v>0.4375</v>
      </c>
      <c r="G298" s="124"/>
      <c r="H298" s="123">
        <v>0.4375</v>
      </c>
      <c r="I298" s="124"/>
      <c r="J298" s="131">
        <v>0.4375</v>
      </c>
      <c r="K298" s="132"/>
    </row>
    <row r="299" spans="1:11" x14ac:dyDescent="0.25">
      <c r="A299" s="156" t="s">
        <v>112</v>
      </c>
      <c r="B299" s="125"/>
      <c r="C299" s="126"/>
      <c r="D299" s="53"/>
      <c r="E299" s="58"/>
      <c r="F299" s="125"/>
      <c r="G299" s="126"/>
      <c r="H299" s="125"/>
      <c r="I299" s="126"/>
      <c r="J299" s="125"/>
      <c r="K299" s="126"/>
    </row>
    <row r="300" spans="1:11" x14ac:dyDescent="0.25">
      <c r="A300" s="157"/>
      <c r="B300" s="127"/>
      <c r="C300" s="128"/>
      <c r="D300" s="54"/>
      <c r="E300" s="60"/>
      <c r="F300" s="127"/>
      <c r="G300" s="128"/>
      <c r="H300" s="127"/>
      <c r="I300" s="128"/>
      <c r="J300" s="127"/>
      <c r="K300" s="128"/>
    </row>
    <row r="301" spans="1:11" x14ac:dyDescent="0.25">
      <c r="A301" s="157"/>
      <c r="B301" s="129"/>
      <c r="C301" s="130"/>
      <c r="D301" s="55"/>
      <c r="E301" s="60"/>
      <c r="F301" s="129"/>
      <c r="G301" s="130"/>
      <c r="H301" s="129"/>
      <c r="I301" s="130"/>
      <c r="J301" s="129"/>
      <c r="K301" s="130"/>
    </row>
    <row r="302" spans="1:11" x14ac:dyDescent="0.25">
      <c r="A302" s="157"/>
      <c r="B302" s="119"/>
      <c r="C302" s="120"/>
      <c r="D302" s="49"/>
      <c r="E302" s="61"/>
      <c r="F302" s="119"/>
      <c r="G302" s="120"/>
      <c r="H302" s="119"/>
      <c r="I302" s="120"/>
      <c r="J302" s="119"/>
      <c r="K302" s="120"/>
    </row>
    <row r="303" spans="1:11" x14ac:dyDescent="0.25">
      <c r="A303" s="157"/>
      <c r="B303" s="121">
        <v>0.4375</v>
      </c>
      <c r="C303" s="122"/>
      <c r="D303" s="56">
        <v>0.4375</v>
      </c>
      <c r="E303" s="62">
        <v>0.4375</v>
      </c>
      <c r="F303" s="121">
        <v>0.4375</v>
      </c>
      <c r="G303" s="122"/>
      <c r="H303" s="121">
        <v>0.4375</v>
      </c>
      <c r="I303" s="122"/>
      <c r="J303" s="121">
        <v>0.4375</v>
      </c>
      <c r="K303" s="122"/>
    </row>
    <row r="304" spans="1:11" ht="16.5" thickBot="1" x14ac:dyDescent="0.3">
      <c r="A304" s="157"/>
      <c r="B304" s="123">
        <v>0.52083333333333337</v>
      </c>
      <c r="C304" s="124"/>
      <c r="D304" s="57">
        <v>0.52083333333333337</v>
      </c>
      <c r="E304" s="63">
        <v>0.52083333333333337</v>
      </c>
      <c r="F304" s="123">
        <v>0.52083333333333337</v>
      </c>
      <c r="G304" s="124"/>
      <c r="H304" s="123">
        <v>0.52083333333333337</v>
      </c>
      <c r="I304" s="124"/>
      <c r="J304" s="123">
        <v>0.52083333333333337</v>
      </c>
      <c r="K304" s="124"/>
    </row>
    <row r="305" spans="1:11" ht="16.5" thickBot="1" x14ac:dyDescent="0.3">
      <c r="A305" s="50"/>
      <c r="B305" s="51"/>
      <c r="C305" s="51"/>
      <c r="D305" s="51"/>
      <c r="E305" s="51"/>
      <c r="F305" s="51"/>
      <c r="G305" s="51"/>
      <c r="H305" s="51"/>
      <c r="I305" s="51"/>
      <c r="J305" s="51"/>
      <c r="K305" s="52"/>
    </row>
    <row r="306" spans="1:11" x14ac:dyDescent="0.25">
      <c r="A306" s="157" t="s">
        <v>113</v>
      </c>
      <c r="B306" s="125"/>
      <c r="C306" s="126"/>
      <c r="D306" s="58"/>
      <c r="E306" s="58"/>
      <c r="F306" s="125"/>
      <c r="G306" s="126"/>
      <c r="H306" s="125"/>
      <c r="I306" s="126"/>
      <c r="J306" s="58"/>
      <c r="K306" s="58"/>
    </row>
    <row r="307" spans="1:11" x14ac:dyDescent="0.25">
      <c r="A307" s="157"/>
      <c r="B307" s="127"/>
      <c r="C307" s="128"/>
      <c r="D307" s="60"/>
      <c r="E307" s="59"/>
      <c r="F307" s="127"/>
      <c r="G307" s="128"/>
      <c r="H307" s="127"/>
      <c r="I307" s="128"/>
      <c r="J307" s="60"/>
      <c r="K307" s="59"/>
    </row>
    <row r="308" spans="1:11" x14ac:dyDescent="0.25">
      <c r="A308" s="157"/>
      <c r="B308" s="129"/>
      <c r="C308" s="130"/>
      <c r="D308" s="60"/>
      <c r="E308" s="60"/>
      <c r="F308" s="129"/>
      <c r="G308" s="130"/>
      <c r="H308" s="129"/>
      <c r="I308" s="130"/>
      <c r="J308" s="60"/>
      <c r="K308" s="60"/>
    </row>
    <row r="309" spans="1:11" x14ac:dyDescent="0.25">
      <c r="A309" s="157"/>
      <c r="B309" s="119"/>
      <c r="C309" s="120"/>
      <c r="D309" s="61"/>
      <c r="E309" s="61"/>
      <c r="F309" s="119"/>
      <c r="G309" s="120"/>
      <c r="H309" s="119"/>
      <c r="I309" s="120"/>
      <c r="J309" s="61"/>
      <c r="K309" s="61"/>
    </row>
    <row r="310" spans="1:11" x14ac:dyDescent="0.25">
      <c r="A310" s="157"/>
      <c r="B310" s="121">
        <v>0.5625</v>
      </c>
      <c r="C310" s="122"/>
      <c r="D310" s="62">
        <v>0.5625</v>
      </c>
      <c r="E310" s="62">
        <v>0.5625</v>
      </c>
      <c r="F310" s="121">
        <v>0.5625</v>
      </c>
      <c r="G310" s="122"/>
      <c r="H310" s="121">
        <v>0.5625</v>
      </c>
      <c r="I310" s="122"/>
      <c r="J310" s="62">
        <v>0.5625</v>
      </c>
      <c r="K310" s="62">
        <v>0.5625</v>
      </c>
    </row>
    <row r="311" spans="1:11" ht="16.5" thickBot="1" x14ac:dyDescent="0.3">
      <c r="A311" s="158"/>
      <c r="B311" s="123">
        <v>0.64583333333333337</v>
      </c>
      <c r="C311" s="124"/>
      <c r="D311" s="63">
        <v>0.64583333333333337</v>
      </c>
      <c r="E311" s="63">
        <v>0.64583333333333337</v>
      </c>
      <c r="F311" s="123">
        <v>0.64583333333333337</v>
      </c>
      <c r="G311" s="124"/>
      <c r="H311" s="123">
        <v>0.64583333333333337</v>
      </c>
      <c r="I311" s="124"/>
      <c r="J311" s="63">
        <v>0.64583333333333337</v>
      </c>
      <c r="K311" s="63">
        <v>0.64583333333333337</v>
      </c>
    </row>
    <row r="312" spans="1:11" x14ac:dyDescent="0.25">
      <c r="A312" s="156" t="s">
        <v>114</v>
      </c>
      <c r="B312" s="125"/>
      <c r="C312" s="126"/>
      <c r="D312" s="58"/>
      <c r="E312" s="58"/>
      <c r="F312" s="125"/>
      <c r="G312" s="126"/>
      <c r="H312" s="125"/>
      <c r="I312" s="126"/>
      <c r="J312" s="58"/>
      <c r="K312" s="58"/>
    </row>
    <row r="313" spans="1:11" x14ac:dyDescent="0.25">
      <c r="A313" s="157"/>
      <c r="B313" s="127"/>
      <c r="C313" s="128"/>
      <c r="D313" s="60"/>
      <c r="E313" s="59"/>
      <c r="F313" s="127"/>
      <c r="G313" s="128"/>
      <c r="H313" s="127"/>
      <c r="I313" s="128"/>
      <c r="J313" s="60"/>
      <c r="K313" s="59"/>
    </row>
    <row r="314" spans="1:11" x14ac:dyDescent="0.25">
      <c r="A314" s="157"/>
      <c r="B314" s="129"/>
      <c r="C314" s="130"/>
      <c r="D314" s="60"/>
      <c r="E314" s="60"/>
      <c r="F314" s="129"/>
      <c r="G314" s="130"/>
      <c r="H314" s="129"/>
      <c r="I314" s="130"/>
      <c r="J314" s="60"/>
      <c r="K314" s="60"/>
    </row>
    <row r="315" spans="1:11" x14ac:dyDescent="0.25">
      <c r="A315" s="157"/>
      <c r="B315" s="119"/>
      <c r="C315" s="120"/>
      <c r="D315" s="61"/>
      <c r="E315" s="61"/>
      <c r="F315" s="119"/>
      <c r="G315" s="120"/>
      <c r="H315" s="119"/>
      <c r="I315" s="120"/>
      <c r="J315" s="61"/>
      <c r="K315" s="61"/>
    </row>
    <row r="316" spans="1:11" x14ac:dyDescent="0.25">
      <c r="A316" s="157"/>
      <c r="B316" s="121">
        <v>0.64583333333333337</v>
      </c>
      <c r="C316" s="122"/>
      <c r="D316" s="62">
        <v>0.64583333333333337</v>
      </c>
      <c r="E316" s="62">
        <v>0.64583333333333337</v>
      </c>
      <c r="F316" s="121">
        <v>0.64583333333333337</v>
      </c>
      <c r="G316" s="122"/>
      <c r="H316" s="121">
        <v>0.64583333333333337</v>
      </c>
      <c r="I316" s="122"/>
      <c r="J316" s="62">
        <v>0.64583333333333337</v>
      </c>
      <c r="K316" s="62">
        <v>0.64583333333333337</v>
      </c>
    </row>
    <row r="317" spans="1:11" ht="16.5" thickBot="1" x14ac:dyDescent="0.3">
      <c r="A317" s="158"/>
      <c r="B317" s="123">
        <v>0.72916666666666663</v>
      </c>
      <c r="C317" s="124"/>
      <c r="D317" s="63">
        <v>0.72916666666666663</v>
      </c>
      <c r="E317" s="63">
        <v>0.72916666666666663</v>
      </c>
      <c r="F317" s="123">
        <v>0.72916666666666663</v>
      </c>
      <c r="G317" s="124"/>
      <c r="H317" s="123">
        <v>0.72916666666666663</v>
      </c>
      <c r="I317" s="124"/>
      <c r="J317" s="63">
        <v>0.72916666666666663</v>
      </c>
      <c r="K317" s="63">
        <v>0.72916666666666663</v>
      </c>
    </row>
    <row r="321" spans="1:11" ht="16.5" thickBot="1" x14ac:dyDescent="0.3"/>
    <row r="322" spans="1:11" ht="17.100000000000001" customHeight="1" thickBot="1" x14ac:dyDescent="0.3">
      <c r="A322" s="167">
        <f>A290+1</f>
        <v>50</v>
      </c>
      <c r="B322" s="162" t="s">
        <v>105</v>
      </c>
      <c r="C322" s="163"/>
      <c r="D322" s="164" t="s">
        <v>106</v>
      </c>
      <c r="E322" s="164"/>
      <c r="F322" s="162" t="s">
        <v>107</v>
      </c>
      <c r="G322" s="164"/>
      <c r="H322" s="162" t="s">
        <v>108</v>
      </c>
      <c r="I322" s="164"/>
      <c r="J322" s="162" t="s">
        <v>109</v>
      </c>
      <c r="K322" s="163"/>
    </row>
    <row r="323" spans="1:11" ht="16.5" thickBot="1" x14ac:dyDescent="0.3">
      <c r="A323" s="168"/>
      <c r="B323" s="165">
        <f>J291+3</f>
        <v>46363</v>
      </c>
      <c r="C323" s="166"/>
      <c r="D323" s="165">
        <f>B323+1</f>
        <v>46364</v>
      </c>
      <c r="E323" s="166"/>
      <c r="F323" s="165">
        <f t="shared" ref="F323" si="30">D323+1</f>
        <v>46365</v>
      </c>
      <c r="G323" s="166"/>
      <c r="H323" s="165">
        <f t="shared" ref="H323" si="31">F323+1</f>
        <v>46366</v>
      </c>
      <c r="I323" s="166"/>
      <c r="J323" s="165">
        <f t="shared" ref="J323" si="32">H323+1</f>
        <v>46367</v>
      </c>
      <c r="K323" s="166"/>
    </row>
    <row r="324" spans="1:11" ht="16.5" thickBot="1" x14ac:dyDescent="0.3">
      <c r="A324" s="169"/>
      <c r="B324" s="44" t="s">
        <v>147</v>
      </c>
      <c r="C324" s="45" t="s">
        <v>110</v>
      </c>
      <c r="D324" s="46" t="s">
        <v>147</v>
      </c>
      <c r="E324" s="47" t="s">
        <v>110</v>
      </c>
      <c r="F324" s="46" t="s">
        <v>147</v>
      </c>
      <c r="G324" s="47" t="s">
        <v>110</v>
      </c>
      <c r="H324" s="46" t="s">
        <v>147</v>
      </c>
      <c r="I324" s="47" t="s">
        <v>110</v>
      </c>
      <c r="J324" s="46" t="s">
        <v>147</v>
      </c>
      <c r="K324" s="48" t="s">
        <v>110</v>
      </c>
    </row>
    <row r="325" spans="1:11" x14ac:dyDescent="0.25">
      <c r="A325" s="156" t="s">
        <v>111</v>
      </c>
      <c r="B325" s="125"/>
      <c r="C325" s="126"/>
      <c r="D325" s="53"/>
      <c r="E325" s="58"/>
      <c r="F325" s="125"/>
      <c r="G325" s="126"/>
      <c r="H325" s="125"/>
      <c r="I325" s="126"/>
      <c r="J325" s="133" t="s">
        <v>115</v>
      </c>
      <c r="K325" s="134"/>
    </row>
    <row r="326" spans="1:11" x14ac:dyDescent="0.25">
      <c r="A326" s="157"/>
      <c r="B326" s="127"/>
      <c r="C326" s="128"/>
      <c r="D326" s="54"/>
      <c r="E326" s="60"/>
      <c r="F326" s="127"/>
      <c r="G326" s="128"/>
      <c r="H326" s="127"/>
      <c r="I326" s="128"/>
      <c r="J326" s="135" t="s">
        <v>149</v>
      </c>
      <c r="K326" s="136"/>
    </row>
    <row r="327" spans="1:11" x14ac:dyDescent="0.25">
      <c r="A327" s="157"/>
      <c r="B327" s="129"/>
      <c r="C327" s="130"/>
      <c r="D327" s="55"/>
      <c r="E327" s="60"/>
      <c r="F327" s="129"/>
      <c r="G327" s="130"/>
      <c r="H327" s="129"/>
      <c r="I327" s="130"/>
      <c r="J327" s="137"/>
      <c r="K327" s="138"/>
    </row>
    <row r="328" spans="1:11" x14ac:dyDescent="0.25">
      <c r="A328" s="157"/>
      <c r="B328" s="119"/>
      <c r="C328" s="120"/>
      <c r="D328" s="49"/>
      <c r="E328" s="61"/>
      <c r="F328" s="119"/>
      <c r="G328" s="120"/>
      <c r="H328" s="119"/>
      <c r="I328" s="120"/>
      <c r="J328" s="139"/>
      <c r="K328" s="140"/>
    </row>
    <row r="329" spans="1:11" x14ac:dyDescent="0.25">
      <c r="A329" s="157"/>
      <c r="B329" s="121">
        <v>0.35416666666666669</v>
      </c>
      <c r="C329" s="122"/>
      <c r="D329" s="56">
        <v>0.35416666666666669</v>
      </c>
      <c r="E329" s="62">
        <v>0.35416666666666669</v>
      </c>
      <c r="F329" s="121">
        <v>0.35416666666666669</v>
      </c>
      <c r="G329" s="122"/>
      <c r="H329" s="121">
        <v>0.35416666666666669</v>
      </c>
      <c r="I329" s="122"/>
      <c r="J329" s="141">
        <v>0.35416666666666669</v>
      </c>
      <c r="K329" s="142"/>
    </row>
    <row r="330" spans="1:11" ht="16.5" thickBot="1" x14ac:dyDescent="0.3">
      <c r="A330" s="158"/>
      <c r="B330" s="123">
        <v>0.4375</v>
      </c>
      <c r="C330" s="124"/>
      <c r="D330" s="57">
        <v>0.4375</v>
      </c>
      <c r="E330" s="63">
        <v>0.4375</v>
      </c>
      <c r="F330" s="123">
        <v>0.4375</v>
      </c>
      <c r="G330" s="124"/>
      <c r="H330" s="123">
        <v>0.4375</v>
      </c>
      <c r="I330" s="124"/>
      <c r="J330" s="131">
        <v>0.4375</v>
      </c>
      <c r="K330" s="132"/>
    </row>
    <row r="331" spans="1:11" x14ac:dyDescent="0.25">
      <c r="A331" s="156" t="s">
        <v>112</v>
      </c>
      <c r="B331" s="125"/>
      <c r="C331" s="126"/>
      <c r="D331" s="53"/>
      <c r="E331" s="58"/>
      <c r="F331" s="125"/>
      <c r="G331" s="126"/>
      <c r="H331" s="125"/>
      <c r="I331" s="126"/>
      <c r="J331" s="125"/>
      <c r="K331" s="126"/>
    </row>
    <row r="332" spans="1:11" x14ac:dyDescent="0.25">
      <c r="A332" s="157"/>
      <c r="B332" s="127"/>
      <c r="C332" s="128"/>
      <c r="D332" s="54"/>
      <c r="E332" s="60"/>
      <c r="F332" s="127"/>
      <c r="G332" s="128"/>
      <c r="H332" s="127"/>
      <c r="I332" s="128"/>
      <c r="J332" s="127"/>
      <c r="K332" s="128"/>
    </row>
    <row r="333" spans="1:11" x14ac:dyDescent="0.25">
      <c r="A333" s="157"/>
      <c r="B333" s="129"/>
      <c r="C333" s="130"/>
      <c r="D333" s="55"/>
      <c r="E333" s="60"/>
      <c r="F333" s="129"/>
      <c r="G333" s="130"/>
      <c r="H333" s="129"/>
      <c r="I333" s="130"/>
      <c r="J333" s="129"/>
      <c r="K333" s="130"/>
    </row>
    <row r="334" spans="1:11" x14ac:dyDescent="0.25">
      <c r="A334" s="157"/>
      <c r="B334" s="119"/>
      <c r="C334" s="120"/>
      <c r="D334" s="49"/>
      <c r="E334" s="61"/>
      <c r="F334" s="119"/>
      <c r="G334" s="120"/>
      <c r="H334" s="119"/>
      <c r="I334" s="120"/>
      <c r="J334" s="119"/>
      <c r="K334" s="120"/>
    </row>
    <row r="335" spans="1:11" x14ac:dyDescent="0.25">
      <c r="A335" s="157"/>
      <c r="B335" s="121">
        <v>0.4375</v>
      </c>
      <c r="C335" s="122"/>
      <c r="D335" s="56">
        <v>0.4375</v>
      </c>
      <c r="E335" s="62">
        <v>0.4375</v>
      </c>
      <c r="F335" s="121">
        <v>0.4375</v>
      </c>
      <c r="G335" s="122"/>
      <c r="H335" s="121">
        <v>0.4375</v>
      </c>
      <c r="I335" s="122"/>
      <c r="J335" s="121">
        <v>0.4375</v>
      </c>
      <c r="K335" s="122"/>
    </row>
    <row r="336" spans="1:11" ht="16.5" thickBot="1" x14ac:dyDescent="0.3">
      <c r="A336" s="157"/>
      <c r="B336" s="123">
        <v>0.52083333333333337</v>
      </c>
      <c r="C336" s="124"/>
      <c r="D336" s="57">
        <v>0.52083333333333337</v>
      </c>
      <c r="E336" s="63">
        <v>0.52083333333333337</v>
      </c>
      <c r="F336" s="123">
        <v>0.52083333333333337</v>
      </c>
      <c r="G336" s="124"/>
      <c r="H336" s="123">
        <v>0.52083333333333337</v>
      </c>
      <c r="I336" s="124"/>
      <c r="J336" s="123">
        <v>0.52083333333333337</v>
      </c>
      <c r="K336" s="124"/>
    </row>
    <row r="337" spans="1:11" ht="16.5" thickBot="1" x14ac:dyDescent="0.3">
      <c r="A337" s="50"/>
      <c r="B337" s="51"/>
      <c r="C337" s="51"/>
      <c r="D337" s="51"/>
      <c r="E337" s="51"/>
      <c r="F337" s="51"/>
      <c r="G337" s="51"/>
      <c r="H337" s="51"/>
      <c r="I337" s="51"/>
      <c r="J337" s="51"/>
      <c r="K337" s="52"/>
    </row>
    <row r="338" spans="1:11" x14ac:dyDescent="0.25">
      <c r="A338" s="157" t="s">
        <v>113</v>
      </c>
      <c r="B338" s="125"/>
      <c r="C338" s="126"/>
      <c r="D338" s="58"/>
      <c r="E338" s="58"/>
      <c r="F338" s="125"/>
      <c r="G338" s="126"/>
      <c r="H338" s="125"/>
      <c r="I338" s="126"/>
      <c r="J338" s="58"/>
      <c r="K338" s="58"/>
    </row>
    <row r="339" spans="1:11" x14ac:dyDescent="0.25">
      <c r="A339" s="157"/>
      <c r="B339" s="127"/>
      <c r="C339" s="128"/>
      <c r="D339" s="60"/>
      <c r="E339" s="59"/>
      <c r="F339" s="127"/>
      <c r="G339" s="128"/>
      <c r="H339" s="127"/>
      <c r="I339" s="128"/>
      <c r="J339" s="60"/>
      <c r="K339" s="59"/>
    </row>
    <row r="340" spans="1:11" x14ac:dyDescent="0.25">
      <c r="A340" s="157"/>
      <c r="B340" s="129"/>
      <c r="C340" s="130"/>
      <c r="D340" s="60"/>
      <c r="E340" s="60"/>
      <c r="F340" s="129"/>
      <c r="G340" s="130"/>
      <c r="H340" s="129"/>
      <c r="I340" s="130"/>
      <c r="J340" s="60"/>
      <c r="K340" s="60"/>
    </row>
    <row r="341" spans="1:11" x14ac:dyDescent="0.25">
      <c r="A341" s="157"/>
      <c r="B341" s="119"/>
      <c r="C341" s="120"/>
      <c r="D341" s="61"/>
      <c r="E341" s="61"/>
      <c r="F341" s="119"/>
      <c r="G341" s="120"/>
      <c r="H341" s="119"/>
      <c r="I341" s="120"/>
      <c r="J341" s="61"/>
      <c r="K341" s="61"/>
    </row>
    <row r="342" spans="1:11" x14ac:dyDescent="0.25">
      <c r="A342" s="157"/>
      <c r="B342" s="121">
        <v>0.5625</v>
      </c>
      <c r="C342" s="122"/>
      <c r="D342" s="62">
        <v>0.5625</v>
      </c>
      <c r="E342" s="62">
        <v>0.5625</v>
      </c>
      <c r="F342" s="121">
        <v>0.5625</v>
      </c>
      <c r="G342" s="122"/>
      <c r="H342" s="121">
        <v>0.5625</v>
      </c>
      <c r="I342" s="122"/>
      <c r="J342" s="62">
        <v>0.5625</v>
      </c>
      <c r="K342" s="62">
        <v>0.5625</v>
      </c>
    </row>
    <row r="343" spans="1:11" ht="16.5" thickBot="1" x14ac:dyDescent="0.3">
      <c r="A343" s="158"/>
      <c r="B343" s="123">
        <v>0.64583333333333337</v>
      </c>
      <c r="C343" s="124"/>
      <c r="D343" s="63">
        <v>0.64583333333333337</v>
      </c>
      <c r="E343" s="63">
        <v>0.64583333333333337</v>
      </c>
      <c r="F343" s="123">
        <v>0.64583333333333337</v>
      </c>
      <c r="G343" s="124"/>
      <c r="H343" s="123">
        <v>0.64583333333333337</v>
      </c>
      <c r="I343" s="124"/>
      <c r="J343" s="63">
        <v>0.64583333333333337</v>
      </c>
      <c r="K343" s="63">
        <v>0.64583333333333337</v>
      </c>
    </row>
    <row r="344" spans="1:11" x14ac:dyDescent="0.25">
      <c r="A344" s="156" t="s">
        <v>114</v>
      </c>
      <c r="B344" s="125"/>
      <c r="C344" s="126"/>
      <c r="D344" s="58"/>
      <c r="E344" s="58"/>
      <c r="F344" s="125"/>
      <c r="G344" s="126"/>
      <c r="H344" s="125"/>
      <c r="I344" s="126"/>
      <c r="J344" s="58"/>
      <c r="K344" s="58"/>
    </row>
    <row r="345" spans="1:11" x14ac:dyDescent="0.25">
      <c r="A345" s="157"/>
      <c r="B345" s="127"/>
      <c r="C345" s="128"/>
      <c r="D345" s="60"/>
      <c r="E345" s="59"/>
      <c r="F345" s="127"/>
      <c r="G345" s="128"/>
      <c r="H345" s="127"/>
      <c r="I345" s="128"/>
      <c r="J345" s="60"/>
      <c r="K345" s="59"/>
    </row>
    <row r="346" spans="1:11" x14ac:dyDescent="0.25">
      <c r="A346" s="157"/>
      <c r="B346" s="129"/>
      <c r="C346" s="130"/>
      <c r="D346" s="60"/>
      <c r="E346" s="60"/>
      <c r="F346" s="129"/>
      <c r="G346" s="130"/>
      <c r="H346" s="129"/>
      <c r="I346" s="130"/>
      <c r="J346" s="60"/>
      <c r="K346" s="60"/>
    </row>
    <row r="347" spans="1:11" x14ac:dyDescent="0.25">
      <c r="A347" s="157"/>
      <c r="B347" s="119"/>
      <c r="C347" s="120"/>
      <c r="D347" s="61"/>
      <c r="E347" s="61"/>
      <c r="F347" s="119"/>
      <c r="G347" s="120"/>
      <c r="H347" s="119"/>
      <c r="I347" s="120"/>
      <c r="J347" s="61"/>
      <c r="K347" s="61"/>
    </row>
    <row r="348" spans="1:11" x14ac:dyDescent="0.25">
      <c r="A348" s="157"/>
      <c r="B348" s="121">
        <v>0.64583333333333337</v>
      </c>
      <c r="C348" s="122"/>
      <c r="D348" s="62">
        <v>0.64583333333333337</v>
      </c>
      <c r="E348" s="62">
        <v>0.64583333333333337</v>
      </c>
      <c r="F348" s="121">
        <v>0.64583333333333337</v>
      </c>
      <c r="G348" s="122"/>
      <c r="H348" s="121">
        <v>0.64583333333333337</v>
      </c>
      <c r="I348" s="122"/>
      <c r="J348" s="62">
        <v>0.64583333333333337</v>
      </c>
      <c r="K348" s="62">
        <v>0.64583333333333337</v>
      </c>
    </row>
    <row r="349" spans="1:11" ht="16.5" thickBot="1" x14ac:dyDescent="0.3">
      <c r="A349" s="158"/>
      <c r="B349" s="123">
        <v>0.72916666666666663</v>
      </c>
      <c r="C349" s="124"/>
      <c r="D349" s="63">
        <v>0.72916666666666663</v>
      </c>
      <c r="E349" s="63">
        <v>0.72916666666666663</v>
      </c>
      <c r="F349" s="123">
        <v>0.72916666666666663</v>
      </c>
      <c r="G349" s="124"/>
      <c r="H349" s="123">
        <v>0.72916666666666663</v>
      </c>
      <c r="I349" s="124"/>
      <c r="J349" s="63">
        <v>0.72916666666666663</v>
      </c>
      <c r="K349" s="63">
        <v>0.72916666666666663</v>
      </c>
    </row>
    <row r="353" spans="1:11" ht="16.5" thickBot="1" x14ac:dyDescent="0.3"/>
    <row r="354" spans="1:11" ht="17.100000000000001" customHeight="1" thickBot="1" x14ac:dyDescent="0.3">
      <c r="A354" s="167">
        <f>A322+1</f>
        <v>51</v>
      </c>
      <c r="B354" s="162" t="s">
        <v>105</v>
      </c>
      <c r="C354" s="163"/>
      <c r="D354" s="164" t="s">
        <v>106</v>
      </c>
      <c r="E354" s="164"/>
      <c r="F354" s="162" t="s">
        <v>107</v>
      </c>
      <c r="G354" s="164"/>
      <c r="H354" s="162" t="s">
        <v>108</v>
      </c>
      <c r="I354" s="164"/>
      <c r="J354" s="162" t="s">
        <v>109</v>
      </c>
      <c r="K354" s="163"/>
    </row>
    <row r="355" spans="1:11" ht="16.5" thickBot="1" x14ac:dyDescent="0.3">
      <c r="A355" s="168"/>
      <c r="B355" s="165">
        <f>J323+3</f>
        <v>46370</v>
      </c>
      <c r="C355" s="166"/>
      <c r="D355" s="165">
        <f>B355+1</f>
        <v>46371</v>
      </c>
      <c r="E355" s="166"/>
      <c r="F355" s="165">
        <f t="shared" ref="F355" si="33">D355+1</f>
        <v>46372</v>
      </c>
      <c r="G355" s="166"/>
      <c r="H355" s="165">
        <f t="shared" ref="H355" si="34">F355+1</f>
        <v>46373</v>
      </c>
      <c r="I355" s="166"/>
      <c r="J355" s="165">
        <f t="shared" ref="J355" si="35">H355+1</f>
        <v>46374</v>
      </c>
      <c r="K355" s="166"/>
    </row>
    <row r="356" spans="1:11" ht="16.5" thickBot="1" x14ac:dyDescent="0.3">
      <c r="A356" s="169"/>
      <c r="B356" s="44" t="s">
        <v>147</v>
      </c>
      <c r="C356" s="45" t="s">
        <v>110</v>
      </c>
      <c r="D356" s="46" t="s">
        <v>147</v>
      </c>
      <c r="E356" s="47" t="s">
        <v>110</v>
      </c>
      <c r="F356" s="46" t="s">
        <v>147</v>
      </c>
      <c r="G356" s="47" t="s">
        <v>110</v>
      </c>
      <c r="H356" s="46" t="s">
        <v>147</v>
      </c>
      <c r="I356" s="47" t="s">
        <v>110</v>
      </c>
      <c r="J356" s="46" t="s">
        <v>147</v>
      </c>
      <c r="K356" s="48" t="s">
        <v>110</v>
      </c>
    </row>
    <row r="357" spans="1:11" x14ac:dyDescent="0.25">
      <c r="A357" s="156" t="s">
        <v>111</v>
      </c>
      <c r="B357" s="125"/>
      <c r="C357" s="126"/>
      <c r="D357" s="53"/>
      <c r="E357" s="58"/>
      <c r="F357" s="125"/>
      <c r="G357" s="126"/>
      <c r="H357" s="125"/>
      <c r="I357" s="126"/>
      <c r="J357" s="133" t="s">
        <v>115</v>
      </c>
      <c r="K357" s="134"/>
    </row>
    <row r="358" spans="1:11" x14ac:dyDescent="0.25">
      <c r="A358" s="157"/>
      <c r="B358" s="127"/>
      <c r="C358" s="128"/>
      <c r="D358" s="54"/>
      <c r="E358" s="60"/>
      <c r="F358" s="127"/>
      <c r="G358" s="128"/>
      <c r="H358" s="127"/>
      <c r="I358" s="128"/>
      <c r="J358" s="135" t="s">
        <v>149</v>
      </c>
      <c r="K358" s="136"/>
    </row>
    <row r="359" spans="1:11" x14ac:dyDescent="0.25">
      <c r="A359" s="157"/>
      <c r="B359" s="129"/>
      <c r="C359" s="130"/>
      <c r="D359" s="55"/>
      <c r="E359" s="60"/>
      <c r="F359" s="129"/>
      <c r="G359" s="130"/>
      <c r="H359" s="129"/>
      <c r="I359" s="130"/>
      <c r="J359" s="137"/>
      <c r="K359" s="138"/>
    </row>
    <row r="360" spans="1:11" x14ac:dyDescent="0.25">
      <c r="A360" s="157"/>
      <c r="B360" s="119"/>
      <c r="C360" s="120"/>
      <c r="D360" s="49"/>
      <c r="E360" s="61"/>
      <c r="F360" s="119"/>
      <c r="G360" s="120"/>
      <c r="H360" s="119"/>
      <c r="I360" s="120"/>
      <c r="J360" s="139"/>
      <c r="K360" s="140"/>
    </row>
    <row r="361" spans="1:11" x14ac:dyDescent="0.25">
      <c r="A361" s="157"/>
      <c r="B361" s="121">
        <v>0.35416666666666669</v>
      </c>
      <c r="C361" s="122"/>
      <c r="D361" s="56">
        <v>0.35416666666666669</v>
      </c>
      <c r="E361" s="62">
        <v>0.35416666666666669</v>
      </c>
      <c r="F361" s="121">
        <v>0.35416666666666669</v>
      </c>
      <c r="G361" s="122"/>
      <c r="H361" s="121">
        <v>0.35416666666666669</v>
      </c>
      <c r="I361" s="122"/>
      <c r="J361" s="141">
        <v>0.35416666666666669</v>
      </c>
      <c r="K361" s="142"/>
    </row>
    <row r="362" spans="1:11" ht="16.5" thickBot="1" x14ac:dyDescent="0.3">
      <c r="A362" s="158"/>
      <c r="B362" s="123">
        <v>0.4375</v>
      </c>
      <c r="C362" s="124"/>
      <c r="D362" s="57">
        <v>0.4375</v>
      </c>
      <c r="E362" s="63">
        <v>0.4375</v>
      </c>
      <c r="F362" s="123">
        <v>0.4375</v>
      </c>
      <c r="G362" s="124"/>
      <c r="H362" s="123">
        <v>0.4375</v>
      </c>
      <c r="I362" s="124"/>
      <c r="J362" s="131">
        <v>0.4375</v>
      </c>
      <c r="K362" s="132"/>
    </row>
    <row r="363" spans="1:11" x14ac:dyDescent="0.25">
      <c r="A363" s="156" t="s">
        <v>112</v>
      </c>
      <c r="B363" s="125"/>
      <c r="C363" s="126"/>
      <c r="D363" s="53"/>
      <c r="E363" s="58"/>
      <c r="F363" s="125"/>
      <c r="G363" s="126"/>
      <c r="H363" s="125"/>
      <c r="I363" s="126"/>
      <c r="J363" s="125"/>
      <c r="K363" s="126"/>
    </row>
    <row r="364" spans="1:11" x14ac:dyDescent="0.25">
      <c r="A364" s="157"/>
      <c r="B364" s="127"/>
      <c r="C364" s="128"/>
      <c r="D364" s="54"/>
      <c r="E364" s="60"/>
      <c r="F364" s="127"/>
      <c r="G364" s="128"/>
      <c r="H364" s="127"/>
      <c r="I364" s="128"/>
      <c r="J364" s="127"/>
      <c r="K364" s="128"/>
    </row>
    <row r="365" spans="1:11" x14ac:dyDescent="0.25">
      <c r="A365" s="157"/>
      <c r="B365" s="129"/>
      <c r="C365" s="130"/>
      <c r="D365" s="55"/>
      <c r="E365" s="60"/>
      <c r="F365" s="129"/>
      <c r="G365" s="130"/>
      <c r="H365" s="129"/>
      <c r="I365" s="130"/>
      <c r="J365" s="129"/>
      <c r="K365" s="130"/>
    </row>
    <row r="366" spans="1:11" x14ac:dyDescent="0.25">
      <c r="A366" s="157"/>
      <c r="B366" s="119"/>
      <c r="C366" s="120"/>
      <c r="D366" s="49"/>
      <c r="E366" s="61"/>
      <c r="F366" s="119"/>
      <c r="G366" s="120"/>
      <c r="H366" s="119"/>
      <c r="I366" s="120"/>
      <c r="J366" s="119"/>
      <c r="K366" s="120"/>
    </row>
    <row r="367" spans="1:11" x14ac:dyDescent="0.25">
      <c r="A367" s="157"/>
      <c r="B367" s="121">
        <v>0.4375</v>
      </c>
      <c r="C367" s="122"/>
      <c r="D367" s="56">
        <v>0.4375</v>
      </c>
      <c r="E367" s="62">
        <v>0.4375</v>
      </c>
      <c r="F367" s="121">
        <v>0.4375</v>
      </c>
      <c r="G367" s="122"/>
      <c r="H367" s="121">
        <v>0.4375</v>
      </c>
      <c r="I367" s="122"/>
      <c r="J367" s="121">
        <v>0.4375</v>
      </c>
      <c r="K367" s="122"/>
    </row>
    <row r="368" spans="1:11" ht="16.5" thickBot="1" x14ac:dyDescent="0.3">
      <c r="A368" s="157"/>
      <c r="B368" s="123">
        <v>0.52083333333333337</v>
      </c>
      <c r="C368" s="124"/>
      <c r="D368" s="57">
        <v>0.52083333333333337</v>
      </c>
      <c r="E368" s="63">
        <v>0.52083333333333337</v>
      </c>
      <c r="F368" s="123">
        <v>0.52083333333333337</v>
      </c>
      <c r="G368" s="124"/>
      <c r="H368" s="123">
        <v>0.52083333333333337</v>
      </c>
      <c r="I368" s="124"/>
      <c r="J368" s="123">
        <v>0.52083333333333337</v>
      </c>
      <c r="K368" s="124"/>
    </row>
    <row r="369" spans="1:11" ht="16.5" thickBot="1" x14ac:dyDescent="0.3">
      <c r="A369" s="50"/>
      <c r="B369" s="51"/>
      <c r="C369" s="51"/>
      <c r="D369" s="51"/>
      <c r="E369" s="51"/>
      <c r="F369" s="51"/>
      <c r="G369" s="51"/>
      <c r="H369" s="51"/>
      <c r="I369" s="51"/>
      <c r="J369" s="51"/>
      <c r="K369" s="52"/>
    </row>
    <row r="370" spans="1:11" x14ac:dyDescent="0.25">
      <c r="A370" s="157" t="s">
        <v>113</v>
      </c>
      <c r="B370" s="125"/>
      <c r="C370" s="126"/>
      <c r="D370" s="58"/>
      <c r="E370" s="58"/>
      <c r="F370" s="125"/>
      <c r="G370" s="126"/>
      <c r="H370" s="125"/>
      <c r="I370" s="126"/>
      <c r="J370" s="58"/>
      <c r="K370" s="58"/>
    </row>
    <row r="371" spans="1:11" x14ac:dyDescent="0.25">
      <c r="A371" s="157"/>
      <c r="B371" s="127"/>
      <c r="C371" s="128"/>
      <c r="D371" s="60"/>
      <c r="E371" s="59"/>
      <c r="F371" s="127"/>
      <c r="G371" s="128"/>
      <c r="H371" s="127"/>
      <c r="I371" s="128"/>
      <c r="J371" s="60"/>
      <c r="K371" s="59"/>
    </row>
    <row r="372" spans="1:11" x14ac:dyDescent="0.25">
      <c r="A372" s="157"/>
      <c r="B372" s="129"/>
      <c r="C372" s="130"/>
      <c r="D372" s="60"/>
      <c r="E372" s="60"/>
      <c r="F372" s="129"/>
      <c r="G372" s="130"/>
      <c r="H372" s="129"/>
      <c r="I372" s="130"/>
      <c r="J372" s="60"/>
      <c r="K372" s="60"/>
    </row>
    <row r="373" spans="1:11" x14ac:dyDescent="0.25">
      <c r="A373" s="157"/>
      <c r="B373" s="119"/>
      <c r="C373" s="120"/>
      <c r="D373" s="61"/>
      <c r="E373" s="61"/>
      <c r="F373" s="119"/>
      <c r="G373" s="120"/>
      <c r="H373" s="119"/>
      <c r="I373" s="120"/>
      <c r="J373" s="61"/>
      <c r="K373" s="61"/>
    </row>
    <row r="374" spans="1:11" x14ac:dyDescent="0.25">
      <c r="A374" s="157"/>
      <c r="B374" s="121">
        <v>0.5625</v>
      </c>
      <c r="C374" s="122"/>
      <c r="D374" s="62">
        <v>0.5625</v>
      </c>
      <c r="E374" s="62">
        <v>0.5625</v>
      </c>
      <c r="F374" s="121">
        <v>0.5625</v>
      </c>
      <c r="G374" s="122"/>
      <c r="H374" s="121">
        <v>0.5625</v>
      </c>
      <c r="I374" s="122"/>
      <c r="J374" s="62">
        <v>0.5625</v>
      </c>
      <c r="K374" s="62">
        <v>0.5625</v>
      </c>
    </row>
    <row r="375" spans="1:11" ht="16.5" thickBot="1" x14ac:dyDescent="0.3">
      <c r="A375" s="158"/>
      <c r="B375" s="123">
        <v>0.64583333333333337</v>
      </c>
      <c r="C375" s="124"/>
      <c r="D375" s="63">
        <v>0.64583333333333337</v>
      </c>
      <c r="E375" s="63">
        <v>0.64583333333333337</v>
      </c>
      <c r="F375" s="123">
        <v>0.64583333333333337</v>
      </c>
      <c r="G375" s="124"/>
      <c r="H375" s="123">
        <v>0.64583333333333337</v>
      </c>
      <c r="I375" s="124"/>
      <c r="J375" s="63">
        <v>0.64583333333333337</v>
      </c>
      <c r="K375" s="63">
        <v>0.64583333333333337</v>
      </c>
    </row>
    <row r="376" spans="1:11" x14ac:dyDescent="0.25">
      <c r="A376" s="156" t="s">
        <v>114</v>
      </c>
      <c r="B376" s="125"/>
      <c r="C376" s="126"/>
      <c r="D376" s="58"/>
      <c r="E376" s="58"/>
      <c r="F376" s="125"/>
      <c r="G376" s="126"/>
      <c r="H376" s="125"/>
      <c r="I376" s="126"/>
      <c r="J376" s="58"/>
      <c r="K376" s="58"/>
    </row>
    <row r="377" spans="1:11" x14ac:dyDescent="0.25">
      <c r="A377" s="157"/>
      <c r="B377" s="127"/>
      <c r="C377" s="128"/>
      <c r="D377" s="60"/>
      <c r="E377" s="59"/>
      <c r="F377" s="127"/>
      <c r="G377" s="128"/>
      <c r="H377" s="127"/>
      <c r="I377" s="128"/>
      <c r="J377" s="60"/>
      <c r="K377" s="59"/>
    </row>
    <row r="378" spans="1:11" x14ac:dyDescent="0.25">
      <c r="A378" s="157"/>
      <c r="B378" s="129"/>
      <c r="C378" s="130"/>
      <c r="D378" s="60"/>
      <c r="E378" s="60"/>
      <c r="F378" s="129"/>
      <c r="G378" s="130"/>
      <c r="H378" s="129"/>
      <c r="I378" s="130"/>
      <c r="J378" s="60"/>
      <c r="K378" s="60"/>
    </row>
    <row r="379" spans="1:11" x14ac:dyDescent="0.25">
      <c r="A379" s="157"/>
      <c r="B379" s="119"/>
      <c r="C379" s="120"/>
      <c r="D379" s="61"/>
      <c r="E379" s="61"/>
      <c r="F379" s="119"/>
      <c r="G379" s="120"/>
      <c r="H379" s="119"/>
      <c r="I379" s="120"/>
      <c r="J379" s="61"/>
      <c r="K379" s="61"/>
    </row>
    <row r="380" spans="1:11" x14ac:dyDescent="0.25">
      <c r="A380" s="157"/>
      <c r="B380" s="121">
        <v>0.64583333333333337</v>
      </c>
      <c r="C380" s="122"/>
      <c r="D380" s="62">
        <v>0.64583333333333337</v>
      </c>
      <c r="E380" s="62">
        <v>0.64583333333333337</v>
      </c>
      <c r="F380" s="121">
        <v>0.64583333333333337</v>
      </c>
      <c r="G380" s="122"/>
      <c r="H380" s="121">
        <v>0.64583333333333337</v>
      </c>
      <c r="I380" s="122"/>
      <c r="J380" s="62">
        <v>0.64583333333333337</v>
      </c>
      <c r="K380" s="62">
        <v>0.64583333333333337</v>
      </c>
    </row>
    <row r="381" spans="1:11" ht="16.5" thickBot="1" x14ac:dyDescent="0.3">
      <c r="A381" s="158"/>
      <c r="B381" s="123">
        <v>0.72916666666666663</v>
      </c>
      <c r="C381" s="124"/>
      <c r="D381" s="63">
        <v>0.72916666666666663</v>
      </c>
      <c r="E381" s="63">
        <v>0.72916666666666663</v>
      </c>
      <c r="F381" s="123">
        <v>0.72916666666666663</v>
      </c>
      <c r="G381" s="124"/>
      <c r="H381" s="123">
        <v>0.72916666666666663</v>
      </c>
      <c r="I381" s="124"/>
      <c r="J381" s="63">
        <v>0.72916666666666663</v>
      </c>
      <c r="K381" s="63">
        <v>0.72916666666666663</v>
      </c>
    </row>
    <row r="385" spans="1:11" ht="16.5" thickBot="1" x14ac:dyDescent="0.3"/>
    <row r="386" spans="1:11" ht="16.5" thickBot="1" x14ac:dyDescent="0.3">
      <c r="A386" s="167">
        <f>A354+1</f>
        <v>52</v>
      </c>
      <c r="B386" s="162" t="s">
        <v>105</v>
      </c>
      <c r="C386" s="163"/>
      <c r="D386" s="164" t="s">
        <v>106</v>
      </c>
      <c r="E386" s="164"/>
      <c r="F386" s="162" t="s">
        <v>107</v>
      </c>
      <c r="G386" s="164"/>
      <c r="H386" s="162" t="s">
        <v>108</v>
      </c>
      <c r="I386" s="164"/>
      <c r="J386" s="162" t="s">
        <v>109</v>
      </c>
      <c r="K386" s="163"/>
    </row>
    <row r="387" spans="1:11" ht="16.5" thickBot="1" x14ac:dyDescent="0.3">
      <c r="A387" s="168"/>
      <c r="B387" s="165">
        <f>J355+3</f>
        <v>46377</v>
      </c>
      <c r="C387" s="166"/>
      <c r="D387" s="165">
        <f>B387+1</f>
        <v>46378</v>
      </c>
      <c r="E387" s="166"/>
      <c r="F387" s="165">
        <f t="shared" ref="F387" si="36">D387+1</f>
        <v>46379</v>
      </c>
      <c r="G387" s="166"/>
      <c r="H387" s="165">
        <f t="shared" ref="H387" si="37">F387+1</f>
        <v>46380</v>
      </c>
      <c r="I387" s="166"/>
      <c r="J387" s="165">
        <f t="shared" ref="J387" si="38">H387+1</f>
        <v>46381</v>
      </c>
      <c r="K387" s="166"/>
    </row>
    <row r="388" spans="1:11" ht="16.5" thickBot="1" x14ac:dyDescent="0.3">
      <c r="A388" s="169"/>
      <c r="B388" s="44" t="s">
        <v>147</v>
      </c>
      <c r="C388" s="45" t="s">
        <v>110</v>
      </c>
      <c r="D388" s="46" t="s">
        <v>147</v>
      </c>
      <c r="E388" s="47" t="s">
        <v>110</v>
      </c>
      <c r="F388" s="46" t="s">
        <v>147</v>
      </c>
      <c r="G388" s="47" t="s">
        <v>110</v>
      </c>
      <c r="H388" s="46" t="s">
        <v>147</v>
      </c>
      <c r="I388" s="47" t="s">
        <v>110</v>
      </c>
      <c r="J388" s="46" t="s">
        <v>147</v>
      </c>
      <c r="K388" s="48" t="s">
        <v>110</v>
      </c>
    </row>
    <row r="389" spans="1:11" x14ac:dyDescent="0.25">
      <c r="A389" s="156" t="s">
        <v>111</v>
      </c>
      <c r="B389" s="178" t="s">
        <v>150</v>
      </c>
      <c r="C389" s="179"/>
      <c r="D389" s="178" t="s">
        <v>150</v>
      </c>
      <c r="E389" s="179"/>
      <c r="F389" s="178" t="s">
        <v>150</v>
      </c>
      <c r="G389" s="179"/>
      <c r="H389" s="178" t="s">
        <v>150</v>
      </c>
      <c r="I389" s="179"/>
      <c r="J389" s="178" t="s">
        <v>150</v>
      </c>
      <c r="K389" s="179"/>
    </row>
    <row r="390" spans="1:11" x14ac:dyDescent="0.25">
      <c r="A390" s="157"/>
      <c r="B390" s="180"/>
      <c r="C390" s="181"/>
      <c r="D390" s="180"/>
      <c r="E390" s="181"/>
      <c r="F390" s="180"/>
      <c r="G390" s="181"/>
      <c r="H390" s="180"/>
      <c r="I390" s="181"/>
      <c r="J390" s="180"/>
      <c r="K390" s="181"/>
    </row>
    <row r="391" spans="1:11" x14ac:dyDescent="0.25">
      <c r="A391" s="157"/>
      <c r="B391" s="174"/>
      <c r="C391" s="175"/>
      <c r="D391" s="174"/>
      <c r="E391" s="175"/>
      <c r="F391" s="174"/>
      <c r="G391" s="175"/>
      <c r="H391" s="174"/>
      <c r="I391" s="175"/>
      <c r="J391" s="174"/>
      <c r="K391" s="175"/>
    </row>
    <row r="392" spans="1:11" x14ac:dyDescent="0.25">
      <c r="A392" s="157"/>
      <c r="B392" s="176"/>
      <c r="C392" s="177"/>
      <c r="D392" s="176"/>
      <c r="E392" s="177"/>
      <c r="F392" s="176"/>
      <c r="G392" s="177"/>
      <c r="H392" s="176"/>
      <c r="I392" s="177"/>
      <c r="J392" s="176"/>
      <c r="K392" s="177"/>
    </row>
    <row r="393" spans="1:11" x14ac:dyDescent="0.25">
      <c r="A393" s="157"/>
      <c r="B393" s="170">
        <v>0.35416666666666669</v>
      </c>
      <c r="C393" s="171"/>
      <c r="D393" s="170">
        <v>0.35416666666666669</v>
      </c>
      <c r="E393" s="171"/>
      <c r="F393" s="170">
        <v>0.35416666666666669</v>
      </c>
      <c r="G393" s="171"/>
      <c r="H393" s="170">
        <v>0.35416666666666669</v>
      </c>
      <c r="I393" s="171"/>
      <c r="J393" s="170">
        <v>0.35416666666666669</v>
      </c>
      <c r="K393" s="171"/>
    </row>
    <row r="394" spans="1:11" ht="16.5" thickBot="1" x14ac:dyDescent="0.3">
      <c r="A394" s="158"/>
      <c r="B394" s="172">
        <v>0.4375</v>
      </c>
      <c r="C394" s="173"/>
      <c r="D394" s="172">
        <v>0.4375</v>
      </c>
      <c r="E394" s="173"/>
      <c r="F394" s="172">
        <v>0.4375</v>
      </c>
      <c r="G394" s="173"/>
      <c r="H394" s="172">
        <v>0.4375</v>
      </c>
      <c r="I394" s="173"/>
      <c r="J394" s="172">
        <v>0.4375</v>
      </c>
      <c r="K394" s="173"/>
    </row>
    <row r="395" spans="1:11" x14ac:dyDescent="0.25">
      <c r="A395" s="156" t="s">
        <v>112</v>
      </c>
      <c r="B395" s="178" t="s">
        <v>150</v>
      </c>
      <c r="C395" s="179"/>
      <c r="D395" s="178" t="s">
        <v>150</v>
      </c>
      <c r="E395" s="179"/>
      <c r="F395" s="178" t="s">
        <v>150</v>
      </c>
      <c r="G395" s="179"/>
      <c r="H395" s="178" t="s">
        <v>150</v>
      </c>
      <c r="I395" s="179"/>
      <c r="J395" s="178" t="s">
        <v>150</v>
      </c>
      <c r="K395" s="179"/>
    </row>
    <row r="396" spans="1:11" x14ac:dyDescent="0.25">
      <c r="A396" s="157"/>
      <c r="B396" s="180"/>
      <c r="C396" s="181"/>
      <c r="D396" s="180"/>
      <c r="E396" s="181"/>
      <c r="F396" s="180"/>
      <c r="G396" s="181"/>
      <c r="H396" s="180"/>
      <c r="I396" s="181"/>
      <c r="J396" s="180"/>
      <c r="K396" s="181"/>
    </row>
    <row r="397" spans="1:11" x14ac:dyDescent="0.25">
      <c r="A397" s="157"/>
      <c r="B397" s="174"/>
      <c r="C397" s="175"/>
      <c r="D397" s="174"/>
      <c r="E397" s="175"/>
      <c r="F397" s="174"/>
      <c r="G397" s="175"/>
      <c r="H397" s="174"/>
      <c r="I397" s="175"/>
      <c r="J397" s="174"/>
      <c r="K397" s="175"/>
    </row>
    <row r="398" spans="1:11" x14ac:dyDescent="0.25">
      <c r="A398" s="157"/>
      <c r="B398" s="176"/>
      <c r="C398" s="177"/>
      <c r="D398" s="176"/>
      <c r="E398" s="177"/>
      <c r="F398" s="176"/>
      <c r="G398" s="177"/>
      <c r="H398" s="176"/>
      <c r="I398" s="177"/>
      <c r="J398" s="176"/>
      <c r="K398" s="177"/>
    </row>
    <row r="399" spans="1:11" x14ac:dyDescent="0.25">
      <c r="A399" s="157"/>
      <c r="B399" s="170">
        <v>0.4375</v>
      </c>
      <c r="C399" s="171"/>
      <c r="D399" s="170">
        <v>0.4375</v>
      </c>
      <c r="E399" s="171"/>
      <c r="F399" s="170">
        <v>0.4375</v>
      </c>
      <c r="G399" s="171"/>
      <c r="H399" s="170">
        <v>0.4375</v>
      </c>
      <c r="I399" s="171"/>
      <c r="J399" s="170">
        <v>0.4375</v>
      </c>
      <c r="K399" s="171"/>
    </row>
    <row r="400" spans="1:11" ht="16.5" thickBot="1" x14ac:dyDescent="0.3">
      <c r="A400" s="157"/>
      <c r="B400" s="172">
        <v>0.52083333333333337</v>
      </c>
      <c r="C400" s="173"/>
      <c r="D400" s="172">
        <v>0.52083333333333337</v>
      </c>
      <c r="E400" s="173"/>
      <c r="F400" s="172">
        <v>0.52083333333333337</v>
      </c>
      <c r="G400" s="173"/>
      <c r="H400" s="172">
        <v>0.52083333333333337</v>
      </c>
      <c r="I400" s="173"/>
      <c r="J400" s="172">
        <v>0.52083333333333337</v>
      </c>
      <c r="K400" s="173"/>
    </row>
    <row r="401" spans="1:11" ht="16.5" thickBot="1" x14ac:dyDescent="0.3">
      <c r="A401" s="50"/>
      <c r="B401" s="51"/>
      <c r="C401" s="51"/>
      <c r="D401" s="51"/>
      <c r="E401" s="51"/>
      <c r="F401" s="51"/>
      <c r="G401" s="51"/>
      <c r="H401" s="51"/>
      <c r="I401" s="51"/>
      <c r="J401" s="51"/>
      <c r="K401" s="51"/>
    </row>
    <row r="402" spans="1:11" x14ac:dyDescent="0.25">
      <c r="A402" s="157" t="s">
        <v>113</v>
      </c>
      <c r="B402" s="178" t="s">
        <v>150</v>
      </c>
      <c r="C402" s="179"/>
      <c r="D402" s="178" t="s">
        <v>150</v>
      </c>
      <c r="E402" s="179"/>
      <c r="F402" s="178" t="s">
        <v>150</v>
      </c>
      <c r="G402" s="179"/>
      <c r="H402" s="178" t="s">
        <v>150</v>
      </c>
      <c r="I402" s="179"/>
      <c r="J402" s="178" t="s">
        <v>150</v>
      </c>
      <c r="K402" s="179"/>
    </row>
    <row r="403" spans="1:11" x14ac:dyDescent="0.25">
      <c r="A403" s="157"/>
      <c r="B403" s="174"/>
      <c r="C403" s="175"/>
      <c r="D403" s="174"/>
      <c r="E403" s="175"/>
      <c r="F403" s="174"/>
      <c r="G403" s="175"/>
      <c r="H403" s="174"/>
      <c r="I403" s="175"/>
      <c r="J403" s="174"/>
      <c r="K403" s="175"/>
    </row>
    <row r="404" spans="1:11" x14ac:dyDescent="0.25">
      <c r="A404" s="157"/>
      <c r="B404" s="174"/>
      <c r="C404" s="175"/>
      <c r="D404" s="174"/>
      <c r="E404" s="175"/>
      <c r="F404" s="174"/>
      <c r="G404" s="175"/>
      <c r="H404" s="174"/>
      <c r="I404" s="175"/>
      <c r="J404" s="174"/>
      <c r="K404" s="175"/>
    </row>
    <row r="405" spans="1:11" x14ac:dyDescent="0.25">
      <c r="A405" s="157"/>
      <c r="B405" s="176"/>
      <c r="C405" s="177"/>
      <c r="D405" s="176"/>
      <c r="E405" s="177"/>
      <c r="F405" s="176"/>
      <c r="G405" s="177"/>
      <c r="H405" s="176"/>
      <c r="I405" s="177"/>
      <c r="J405" s="176"/>
      <c r="K405" s="177"/>
    </row>
    <row r="406" spans="1:11" x14ac:dyDescent="0.25">
      <c r="A406" s="157"/>
      <c r="B406" s="170">
        <v>0.5625</v>
      </c>
      <c r="C406" s="171"/>
      <c r="D406" s="170">
        <v>0.5625</v>
      </c>
      <c r="E406" s="171"/>
      <c r="F406" s="170">
        <v>0.5625</v>
      </c>
      <c r="G406" s="171"/>
      <c r="H406" s="170">
        <v>0.5625</v>
      </c>
      <c r="I406" s="171"/>
      <c r="J406" s="170">
        <v>0.5625</v>
      </c>
      <c r="K406" s="171"/>
    </row>
    <row r="407" spans="1:11" ht="16.5" thickBot="1" x14ac:dyDescent="0.3">
      <c r="A407" s="158"/>
      <c r="B407" s="172">
        <v>0.64583333333333337</v>
      </c>
      <c r="C407" s="173"/>
      <c r="D407" s="172">
        <v>0.64583333333333337</v>
      </c>
      <c r="E407" s="173"/>
      <c r="F407" s="172">
        <v>0.64583333333333337</v>
      </c>
      <c r="G407" s="173"/>
      <c r="H407" s="172">
        <v>0.64583333333333337</v>
      </c>
      <c r="I407" s="173"/>
      <c r="J407" s="172">
        <v>0.64583333333333337</v>
      </c>
      <c r="K407" s="173"/>
    </row>
    <row r="408" spans="1:11" x14ac:dyDescent="0.25">
      <c r="A408" s="156" t="s">
        <v>114</v>
      </c>
      <c r="B408" s="178" t="s">
        <v>150</v>
      </c>
      <c r="C408" s="179"/>
      <c r="D408" s="178" t="s">
        <v>150</v>
      </c>
      <c r="E408" s="179"/>
      <c r="F408" s="178" t="s">
        <v>150</v>
      </c>
      <c r="G408" s="179"/>
      <c r="H408" s="178" t="s">
        <v>150</v>
      </c>
      <c r="I408" s="179"/>
      <c r="J408" s="178" t="s">
        <v>150</v>
      </c>
      <c r="K408" s="179"/>
    </row>
    <row r="409" spans="1:11" x14ac:dyDescent="0.25">
      <c r="A409" s="157"/>
      <c r="B409" s="180"/>
      <c r="C409" s="181"/>
      <c r="D409" s="180"/>
      <c r="E409" s="181"/>
      <c r="F409" s="180"/>
      <c r="G409" s="181"/>
      <c r="H409" s="180"/>
      <c r="I409" s="181"/>
      <c r="J409" s="180"/>
      <c r="K409" s="181"/>
    </row>
    <row r="410" spans="1:11" x14ac:dyDescent="0.25">
      <c r="A410" s="157"/>
      <c r="B410" s="174"/>
      <c r="C410" s="175"/>
      <c r="D410" s="174"/>
      <c r="E410" s="175"/>
      <c r="F410" s="174"/>
      <c r="G410" s="175"/>
      <c r="H410" s="174"/>
      <c r="I410" s="175"/>
      <c r="J410" s="174"/>
      <c r="K410" s="175"/>
    </row>
    <row r="411" spans="1:11" x14ac:dyDescent="0.25">
      <c r="A411" s="157"/>
      <c r="B411" s="176"/>
      <c r="C411" s="177"/>
      <c r="D411" s="176"/>
      <c r="E411" s="177"/>
      <c r="F411" s="176"/>
      <c r="G411" s="177"/>
      <c r="H411" s="176"/>
      <c r="I411" s="177"/>
      <c r="J411" s="176"/>
      <c r="K411" s="177"/>
    </row>
    <row r="412" spans="1:11" x14ac:dyDescent="0.25">
      <c r="A412" s="157"/>
      <c r="B412" s="170">
        <v>0.64583333333333337</v>
      </c>
      <c r="C412" s="171"/>
      <c r="D412" s="170">
        <v>0.64583333333333337</v>
      </c>
      <c r="E412" s="171"/>
      <c r="F412" s="170">
        <v>0.64583333333333337</v>
      </c>
      <c r="G412" s="171"/>
      <c r="H412" s="170">
        <v>0.64583333333333337</v>
      </c>
      <c r="I412" s="171"/>
      <c r="J412" s="170">
        <v>0.64583333333333337</v>
      </c>
      <c r="K412" s="171"/>
    </row>
    <row r="413" spans="1:11" ht="16.5" thickBot="1" x14ac:dyDescent="0.3">
      <c r="A413" s="158"/>
      <c r="B413" s="172">
        <v>0.72916666666666663</v>
      </c>
      <c r="C413" s="173"/>
      <c r="D413" s="172">
        <v>0.72916666666666663</v>
      </c>
      <c r="E413" s="173"/>
      <c r="F413" s="172">
        <v>0.72916666666666663</v>
      </c>
      <c r="G413" s="173"/>
      <c r="H413" s="172">
        <v>0.72916666666666663</v>
      </c>
      <c r="I413" s="173"/>
      <c r="J413" s="172">
        <v>0.72916666666666663</v>
      </c>
      <c r="K413" s="173"/>
    </row>
    <row r="417" spans="1:11" ht="16.5" thickBot="1" x14ac:dyDescent="0.3"/>
    <row r="418" spans="1:11" ht="16.5" thickBot="1" x14ac:dyDescent="0.3">
      <c r="A418" s="167">
        <f>A386+1</f>
        <v>53</v>
      </c>
      <c r="B418" s="162" t="s">
        <v>105</v>
      </c>
      <c r="C418" s="163"/>
      <c r="D418" s="164" t="s">
        <v>106</v>
      </c>
      <c r="E418" s="164"/>
      <c r="F418" s="162" t="s">
        <v>107</v>
      </c>
      <c r="G418" s="164"/>
      <c r="H418" s="162" t="s">
        <v>108</v>
      </c>
      <c r="I418" s="164"/>
      <c r="J418" s="162" t="s">
        <v>109</v>
      </c>
      <c r="K418" s="163"/>
    </row>
    <row r="419" spans="1:11" ht="16.5" thickBot="1" x14ac:dyDescent="0.3">
      <c r="A419" s="168"/>
      <c r="B419" s="165">
        <f>J387+3</f>
        <v>46384</v>
      </c>
      <c r="C419" s="166"/>
      <c r="D419" s="165">
        <f>B419+1</f>
        <v>46385</v>
      </c>
      <c r="E419" s="166"/>
      <c r="F419" s="165">
        <f t="shared" ref="F419" si="39">D419+1</f>
        <v>46386</v>
      </c>
      <c r="G419" s="166"/>
      <c r="H419" s="165">
        <f t="shared" ref="H419" si="40">F419+1</f>
        <v>46387</v>
      </c>
      <c r="I419" s="166"/>
      <c r="J419" s="165">
        <f t="shared" ref="J419" si="41">H419+1</f>
        <v>46388</v>
      </c>
      <c r="K419" s="166"/>
    </row>
    <row r="420" spans="1:11" ht="16.5" thickBot="1" x14ac:dyDescent="0.3">
      <c r="A420" s="169"/>
      <c r="B420" s="44" t="s">
        <v>147</v>
      </c>
      <c r="C420" s="45" t="s">
        <v>110</v>
      </c>
      <c r="D420" s="46" t="s">
        <v>147</v>
      </c>
      <c r="E420" s="47" t="s">
        <v>110</v>
      </c>
      <c r="F420" s="46" t="s">
        <v>147</v>
      </c>
      <c r="G420" s="47" t="s">
        <v>110</v>
      </c>
      <c r="H420" s="46" t="s">
        <v>147</v>
      </c>
      <c r="I420" s="47" t="s">
        <v>110</v>
      </c>
      <c r="J420" s="46" t="s">
        <v>147</v>
      </c>
      <c r="K420" s="48" t="s">
        <v>110</v>
      </c>
    </row>
    <row r="421" spans="1:11" x14ac:dyDescent="0.25">
      <c r="A421" s="156" t="s">
        <v>111</v>
      </c>
      <c r="B421" s="178" t="s">
        <v>150</v>
      </c>
      <c r="C421" s="179"/>
      <c r="D421" s="178" t="s">
        <v>150</v>
      </c>
      <c r="E421" s="179"/>
      <c r="F421" s="178" t="s">
        <v>150</v>
      </c>
      <c r="G421" s="179"/>
      <c r="H421" s="178" t="s">
        <v>150</v>
      </c>
      <c r="I421" s="179"/>
      <c r="J421" s="178" t="s">
        <v>150</v>
      </c>
      <c r="K421" s="179"/>
    </row>
    <row r="422" spans="1:11" x14ac:dyDescent="0.25">
      <c r="A422" s="157"/>
      <c r="B422" s="180"/>
      <c r="C422" s="181"/>
      <c r="D422" s="180"/>
      <c r="E422" s="181"/>
      <c r="F422" s="180"/>
      <c r="G422" s="181"/>
      <c r="H422" s="180"/>
      <c r="I422" s="181"/>
      <c r="J422" s="180"/>
      <c r="K422" s="181"/>
    </row>
    <row r="423" spans="1:11" x14ac:dyDescent="0.25">
      <c r="A423" s="157"/>
      <c r="B423" s="174"/>
      <c r="C423" s="175"/>
      <c r="D423" s="174"/>
      <c r="E423" s="175"/>
      <c r="F423" s="174"/>
      <c r="G423" s="175"/>
      <c r="H423" s="174"/>
      <c r="I423" s="175"/>
      <c r="J423" s="174"/>
      <c r="K423" s="175"/>
    </row>
    <row r="424" spans="1:11" x14ac:dyDescent="0.25">
      <c r="A424" s="157"/>
      <c r="B424" s="176"/>
      <c r="C424" s="177"/>
      <c r="D424" s="176"/>
      <c r="E424" s="177"/>
      <c r="F424" s="176"/>
      <c r="G424" s="177"/>
      <c r="H424" s="176"/>
      <c r="I424" s="177"/>
      <c r="J424" s="176"/>
      <c r="K424" s="177"/>
    </row>
    <row r="425" spans="1:11" x14ac:dyDescent="0.25">
      <c r="A425" s="157"/>
      <c r="B425" s="170">
        <v>0.35416666666666669</v>
      </c>
      <c r="C425" s="171"/>
      <c r="D425" s="170">
        <v>0.35416666666666669</v>
      </c>
      <c r="E425" s="171"/>
      <c r="F425" s="170">
        <v>0.35416666666666669</v>
      </c>
      <c r="G425" s="171"/>
      <c r="H425" s="170">
        <v>0.35416666666666669</v>
      </c>
      <c r="I425" s="171"/>
      <c r="J425" s="170">
        <v>0.35416666666666669</v>
      </c>
      <c r="K425" s="171"/>
    </row>
    <row r="426" spans="1:11" ht="16.5" thickBot="1" x14ac:dyDescent="0.3">
      <c r="A426" s="158"/>
      <c r="B426" s="172">
        <v>0.4375</v>
      </c>
      <c r="C426" s="173"/>
      <c r="D426" s="172">
        <v>0.4375</v>
      </c>
      <c r="E426" s="173"/>
      <c r="F426" s="172">
        <v>0.4375</v>
      </c>
      <c r="G426" s="173"/>
      <c r="H426" s="172">
        <v>0.4375</v>
      </c>
      <c r="I426" s="173"/>
      <c r="J426" s="172">
        <v>0.4375</v>
      </c>
      <c r="K426" s="173"/>
    </row>
    <row r="427" spans="1:11" x14ac:dyDescent="0.25">
      <c r="A427" s="156" t="s">
        <v>112</v>
      </c>
      <c r="B427" s="178" t="s">
        <v>150</v>
      </c>
      <c r="C427" s="179"/>
      <c r="D427" s="178" t="s">
        <v>150</v>
      </c>
      <c r="E427" s="179"/>
      <c r="F427" s="178" t="s">
        <v>150</v>
      </c>
      <c r="G427" s="179"/>
      <c r="H427" s="178" t="s">
        <v>150</v>
      </c>
      <c r="I427" s="179"/>
      <c r="J427" s="178" t="s">
        <v>150</v>
      </c>
      <c r="K427" s="179"/>
    </row>
    <row r="428" spans="1:11" x14ac:dyDescent="0.25">
      <c r="A428" s="157"/>
      <c r="B428" s="180"/>
      <c r="C428" s="181"/>
      <c r="D428" s="180"/>
      <c r="E428" s="181"/>
      <c r="F428" s="180"/>
      <c r="G428" s="181"/>
      <c r="H428" s="180"/>
      <c r="I428" s="181"/>
      <c r="J428" s="180"/>
      <c r="K428" s="181"/>
    </row>
    <row r="429" spans="1:11" x14ac:dyDescent="0.25">
      <c r="A429" s="157"/>
      <c r="B429" s="174"/>
      <c r="C429" s="175"/>
      <c r="D429" s="174"/>
      <c r="E429" s="175"/>
      <c r="F429" s="174"/>
      <c r="G429" s="175"/>
      <c r="H429" s="174"/>
      <c r="I429" s="175"/>
      <c r="J429" s="174"/>
      <c r="K429" s="175"/>
    </row>
    <row r="430" spans="1:11" x14ac:dyDescent="0.25">
      <c r="A430" s="157"/>
      <c r="B430" s="176"/>
      <c r="C430" s="177"/>
      <c r="D430" s="176"/>
      <c r="E430" s="177"/>
      <c r="F430" s="176"/>
      <c r="G430" s="177"/>
      <c r="H430" s="176"/>
      <c r="I430" s="177"/>
      <c r="J430" s="176"/>
      <c r="K430" s="177"/>
    </row>
    <row r="431" spans="1:11" x14ac:dyDescent="0.25">
      <c r="A431" s="157"/>
      <c r="B431" s="170">
        <v>0.4375</v>
      </c>
      <c r="C431" s="171"/>
      <c r="D431" s="170">
        <v>0.4375</v>
      </c>
      <c r="E431" s="171"/>
      <c r="F431" s="170">
        <v>0.4375</v>
      </c>
      <c r="G431" s="171"/>
      <c r="H431" s="170">
        <v>0.4375</v>
      </c>
      <c r="I431" s="171"/>
      <c r="J431" s="170">
        <v>0.4375</v>
      </c>
      <c r="K431" s="171"/>
    </row>
    <row r="432" spans="1:11" ht="16.5" thickBot="1" x14ac:dyDescent="0.3">
      <c r="A432" s="157"/>
      <c r="B432" s="172">
        <v>0.52083333333333337</v>
      </c>
      <c r="C432" s="173"/>
      <c r="D432" s="172">
        <v>0.52083333333333337</v>
      </c>
      <c r="E432" s="173"/>
      <c r="F432" s="172">
        <v>0.52083333333333337</v>
      </c>
      <c r="G432" s="173"/>
      <c r="H432" s="172">
        <v>0.52083333333333337</v>
      </c>
      <c r="I432" s="173"/>
      <c r="J432" s="172">
        <v>0.52083333333333337</v>
      </c>
      <c r="K432" s="173"/>
    </row>
    <row r="433" spans="1:11" ht="16.5" thickBot="1" x14ac:dyDescent="0.3">
      <c r="A433" s="50"/>
      <c r="B433" s="51"/>
      <c r="C433" s="51"/>
      <c r="D433" s="51"/>
      <c r="E433" s="51"/>
      <c r="F433" s="51"/>
      <c r="G433" s="51"/>
      <c r="H433" s="51"/>
      <c r="I433" s="51"/>
      <c r="J433" s="51"/>
      <c r="K433" s="51"/>
    </row>
    <row r="434" spans="1:11" x14ac:dyDescent="0.25">
      <c r="A434" s="157" t="s">
        <v>113</v>
      </c>
      <c r="B434" s="178" t="s">
        <v>150</v>
      </c>
      <c r="C434" s="179"/>
      <c r="D434" s="178" t="s">
        <v>150</v>
      </c>
      <c r="E434" s="179"/>
      <c r="F434" s="178" t="s">
        <v>150</v>
      </c>
      <c r="G434" s="179"/>
      <c r="H434" s="178" t="s">
        <v>150</v>
      </c>
      <c r="I434" s="179"/>
      <c r="J434" s="178" t="s">
        <v>150</v>
      </c>
      <c r="K434" s="179"/>
    </row>
    <row r="435" spans="1:11" x14ac:dyDescent="0.25">
      <c r="A435" s="157"/>
      <c r="B435" s="174"/>
      <c r="C435" s="175"/>
      <c r="D435" s="174"/>
      <c r="E435" s="175"/>
      <c r="F435" s="174"/>
      <c r="G435" s="175"/>
      <c r="H435" s="174"/>
      <c r="I435" s="175"/>
      <c r="J435" s="174"/>
      <c r="K435" s="175"/>
    </row>
    <row r="436" spans="1:11" x14ac:dyDescent="0.25">
      <c r="A436" s="157"/>
      <c r="B436" s="174"/>
      <c r="C436" s="175"/>
      <c r="D436" s="174"/>
      <c r="E436" s="175"/>
      <c r="F436" s="174"/>
      <c r="G436" s="175"/>
      <c r="H436" s="174"/>
      <c r="I436" s="175"/>
      <c r="J436" s="174"/>
      <c r="K436" s="175"/>
    </row>
    <row r="437" spans="1:11" x14ac:dyDescent="0.25">
      <c r="A437" s="157"/>
      <c r="B437" s="176"/>
      <c r="C437" s="177"/>
      <c r="D437" s="176"/>
      <c r="E437" s="177"/>
      <c r="F437" s="176"/>
      <c r="G437" s="177"/>
      <c r="H437" s="176"/>
      <c r="I437" s="177"/>
      <c r="J437" s="176"/>
      <c r="K437" s="177"/>
    </row>
    <row r="438" spans="1:11" x14ac:dyDescent="0.25">
      <c r="A438" s="157"/>
      <c r="B438" s="170">
        <v>0.5625</v>
      </c>
      <c r="C438" s="171"/>
      <c r="D438" s="170">
        <v>0.5625</v>
      </c>
      <c r="E438" s="171"/>
      <c r="F438" s="170">
        <v>0.5625</v>
      </c>
      <c r="G438" s="171"/>
      <c r="H438" s="170">
        <v>0.5625</v>
      </c>
      <c r="I438" s="171"/>
      <c r="J438" s="170">
        <v>0.5625</v>
      </c>
      <c r="K438" s="171"/>
    </row>
    <row r="439" spans="1:11" ht="16.5" thickBot="1" x14ac:dyDescent="0.3">
      <c r="A439" s="158"/>
      <c r="B439" s="172">
        <v>0.64583333333333337</v>
      </c>
      <c r="C439" s="173"/>
      <c r="D439" s="172">
        <v>0.64583333333333337</v>
      </c>
      <c r="E439" s="173"/>
      <c r="F439" s="172">
        <v>0.64583333333333337</v>
      </c>
      <c r="G439" s="173"/>
      <c r="H439" s="172">
        <v>0.64583333333333337</v>
      </c>
      <c r="I439" s="173"/>
      <c r="J439" s="172">
        <v>0.64583333333333337</v>
      </c>
      <c r="K439" s="173"/>
    </row>
    <row r="440" spans="1:11" x14ac:dyDescent="0.25">
      <c r="A440" s="156" t="s">
        <v>114</v>
      </c>
      <c r="B440" s="178" t="s">
        <v>150</v>
      </c>
      <c r="C440" s="179"/>
      <c r="D440" s="178" t="s">
        <v>150</v>
      </c>
      <c r="E440" s="179"/>
      <c r="F440" s="178" t="s">
        <v>150</v>
      </c>
      <c r="G440" s="179"/>
      <c r="H440" s="178" t="s">
        <v>150</v>
      </c>
      <c r="I440" s="179"/>
      <c r="J440" s="178" t="s">
        <v>150</v>
      </c>
      <c r="K440" s="179"/>
    </row>
    <row r="441" spans="1:11" x14ac:dyDescent="0.25">
      <c r="A441" s="157"/>
      <c r="B441" s="180"/>
      <c r="C441" s="181"/>
      <c r="D441" s="180"/>
      <c r="E441" s="181"/>
      <c r="F441" s="180"/>
      <c r="G441" s="181"/>
      <c r="H441" s="180"/>
      <c r="I441" s="181"/>
      <c r="J441" s="180"/>
      <c r="K441" s="181"/>
    </row>
    <row r="442" spans="1:11" x14ac:dyDescent="0.25">
      <c r="A442" s="157"/>
      <c r="B442" s="174"/>
      <c r="C442" s="175"/>
      <c r="D442" s="174"/>
      <c r="E442" s="175"/>
      <c r="F442" s="174"/>
      <c r="G442" s="175"/>
      <c r="H442" s="174"/>
      <c r="I442" s="175"/>
      <c r="J442" s="174"/>
      <c r="K442" s="175"/>
    </row>
    <row r="443" spans="1:11" x14ac:dyDescent="0.25">
      <c r="A443" s="157"/>
      <c r="B443" s="176"/>
      <c r="C443" s="177"/>
      <c r="D443" s="176"/>
      <c r="E443" s="177"/>
      <c r="F443" s="176"/>
      <c r="G443" s="177"/>
      <c r="H443" s="176"/>
      <c r="I443" s="177"/>
      <c r="J443" s="176"/>
      <c r="K443" s="177"/>
    </row>
    <row r="444" spans="1:11" x14ac:dyDescent="0.25">
      <c r="A444" s="157"/>
      <c r="B444" s="170">
        <v>0.64583333333333337</v>
      </c>
      <c r="C444" s="171"/>
      <c r="D444" s="170">
        <v>0.64583333333333337</v>
      </c>
      <c r="E444" s="171"/>
      <c r="F444" s="170">
        <v>0.64583333333333337</v>
      </c>
      <c r="G444" s="171"/>
      <c r="H444" s="170">
        <v>0.64583333333333337</v>
      </c>
      <c r="I444" s="171"/>
      <c r="J444" s="170">
        <v>0.64583333333333337</v>
      </c>
      <c r="K444" s="171"/>
    </row>
    <row r="445" spans="1:11" ht="16.5" thickBot="1" x14ac:dyDescent="0.3">
      <c r="A445" s="158"/>
      <c r="B445" s="172">
        <v>0.72916666666666663</v>
      </c>
      <c r="C445" s="173"/>
      <c r="D445" s="172">
        <v>0.72916666666666663</v>
      </c>
      <c r="E445" s="173"/>
      <c r="F445" s="172">
        <v>0.72916666666666663</v>
      </c>
      <c r="G445" s="173"/>
      <c r="H445" s="172">
        <v>0.72916666666666663</v>
      </c>
      <c r="I445" s="173"/>
      <c r="J445" s="172">
        <v>0.72916666666666663</v>
      </c>
      <c r="K445" s="173"/>
    </row>
    <row r="449" spans="1:11" ht="16.5" thickBot="1" x14ac:dyDescent="0.3"/>
    <row r="450" spans="1:11" ht="16.5" thickBot="1" x14ac:dyDescent="0.3">
      <c r="A450" s="167">
        <v>1</v>
      </c>
      <c r="B450" s="162" t="s">
        <v>105</v>
      </c>
      <c r="C450" s="163"/>
      <c r="D450" s="164" t="s">
        <v>106</v>
      </c>
      <c r="E450" s="164"/>
      <c r="F450" s="162" t="s">
        <v>107</v>
      </c>
      <c r="G450" s="164"/>
      <c r="H450" s="162" t="s">
        <v>108</v>
      </c>
      <c r="I450" s="164"/>
      <c r="J450" s="162" t="s">
        <v>109</v>
      </c>
      <c r="K450" s="163"/>
    </row>
    <row r="451" spans="1:11" ht="16.5" thickBot="1" x14ac:dyDescent="0.3">
      <c r="A451" s="168"/>
      <c r="B451" s="165">
        <f>J419+3</f>
        <v>46391</v>
      </c>
      <c r="C451" s="166"/>
      <c r="D451" s="165">
        <f>B451+1</f>
        <v>46392</v>
      </c>
      <c r="E451" s="166"/>
      <c r="F451" s="165">
        <f t="shared" ref="F451" si="42">D451+1</f>
        <v>46393</v>
      </c>
      <c r="G451" s="166"/>
      <c r="H451" s="165">
        <f t="shared" ref="H451" si="43">F451+1</f>
        <v>46394</v>
      </c>
      <c r="I451" s="166"/>
      <c r="J451" s="165">
        <f t="shared" ref="J451" si="44">H451+1</f>
        <v>46395</v>
      </c>
      <c r="K451" s="166"/>
    </row>
    <row r="452" spans="1:11" ht="16.5" thickBot="1" x14ac:dyDescent="0.3">
      <c r="A452" s="169"/>
      <c r="B452" s="44" t="s">
        <v>147</v>
      </c>
      <c r="C452" s="45" t="s">
        <v>110</v>
      </c>
      <c r="D452" s="46" t="s">
        <v>147</v>
      </c>
      <c r="E452" s="47" t="s">
        <v>110</v>
      </c>
      <c r="F452" s="46" t="s">
        <v>147</v>
      </c>
      <c r="G452" s="47" t="s">
        <v>110</v>
      </c>
      <c r="H452" s="46" t="s">
        <v>147</v>
      </c>
      <c r="I452" s="47" t="s">
        <v>110</v>
      </c>
      <c r="J452" s="46" t="s">
        <v>147</v>
      </c>
      <c r="K452" s="48" t="s">
        <v>110</v>
      </c>
    </row>
    <row r="453" spans="1:11" x14ac:dyDescent="0.25">
      <c r="A453" s="156" t="s">
        <v>111</v>
      </c>
      <c r="B453" s="178" t="s">
        <v>150</v>
      </c>
      <c r="C453" s="179"/>
      <c r="D453" s="178" t="s">
        <v>150</v>
      </c>
      <c r="E453" s="179"/>
      <c r="F453" s="178" t="s">
        <v>150</v>
      </c>
      <c r="G453" s="179"/>
      <c r="H453" s="178" t="s">
        <v>150</v>
      </c>
      <c r="I453" s="179"/>
      <c r="J453" s="178" t="s">
        <v>150</v>
      </c>
      <c r="K453" s="179"/>
    </row>
    <row r="454" spans="1:11" x14ac:dyDescent="0.25">
      <c r="A454" s="157"/>
      <c r="B454" s="180"/>
      <c r="C454" s="181"/>
      <c r="D454" s="180"/>
      <c r="E454" s="181"/>
      <c r="F454" s="180"/>
      <c r="G454" s="181"/>
      <c r="H454" s="180"/>
      <c r="I454" s="181"/>
      <c r="J454" s="180"/>
      <c r="K454" s="181"/>
    </row>
    <row r="455" spans="1:11" x14ac:dyDescent="0.25">
      <c r="A455" s="157"/>
      <c r="B455" s="174"/>
      <c r="C455" s="175"/>
      <c r="D455" s="174"/>
      <c r="E455" s="175"/>
      <c r="F455" s="174"/>
      <c r="G455" s="175"/>
      <c r="H455" s="174"/>
      <c r="I455" s="175"/>
      <c r="J455" s="174"/>
      <c r="K455" s="175"/>
    </row>
    <row r="456" spans="1:11" x14ac:dyDescent="0.25">
      <c r="A456" s="157"/>
      <c r="B456" s="176"/>
      <c r="C456" s="177"/>
      <c r="D456" s="176"/>
      <c r="E456" s="177"/>
      <c r="F456" s="176"/>
      <c r="G456" s="177"/>
      <c r="H456" s="176"/>
      <c r="I456" s="177"/>
      <c r="J456" s="176"/>
      <c r="K456" s="177"/>
    </row>
    <row r="457" spans="1:11" x14ac:dyDescent="0.25">
      <c r="A457" s="157"/>
      <c r="B457" s="170">
        <v>0.35416666666666669</v>
      </c>
      <c r="C457" s="171"/>
      <c r="D457" s="170">
        <v>0.35416666666666669</v>
      </c>
      <c r="E457" s="171"/>
      <c r="F457" s="170">
        <v>0.35416666666666669</v>
      </c>
      <c r="G457" s="171"/>
      <c r="H457" s="170">
        <v>0.35416666666666669</v>
      </c>
      <c r="I457" s="171"/>
      <c r="J457" s="170">
        <v>0.35416666666666669</v>
      </c>
      <c r="K457" s="171"/>
    </row>
    <row r="458" spans="1:11" ht="16.5" thickBot="1" x14ac:dyDescent="0.3">
      <c r="A458" s="158"/>
      <c r="B458" s="172">
        <v>0.4375</v>
      </c>
      <c r="C458" s="173"/>
      <c r="D458" s="172">
        <v>0.4375</v>
      </c>
      <c r="E458" s="173"/>
      <c r="F458" s="172">
        <v>0.4375</v>
      </c>
      <c r="G458" s="173"/>
      <c r="H458" s="172">
        <v>0.4375</v>
      </c>
      <c r="I458" s="173"/>
      <c r="J458" s="172">
        <v>0.4375</v>
      </c>
      <c r="K458" s="173"/>
    </row>
    <row r="459" spans="1:11" x14ac:dyDescent="0.25">
      <c r="A459" s="156" t="s">
        <v>112</v>
      </c>
      <c r="B459" s="178" t="s">
        <v>150</v>
      </c>
      <c r="C459" s="179"/>
      <c r="D459" s="178" t="s">
        <v>150</v>
      </c>
      <c r="E459" s="179"/>
      <c r="F459" s="178" t="s">
        <v>150</v>
      </c>
      <c r="G459" s="179"/>
      <c r="H459" s="178" t="s">
        <v>150</v>
      </c>
      <c r="I459" s="179"/>
      <c r="J459" s="178" t="s">
        <v>150</v>
      </c>
      <c r="K459" s="179"/>
    </row>
    <row r="460" spans="1:11" x14ac:dyDescent="0.25">
      <c r="A460" s="157"/>
      <c r="B460" s="180"/>
      <c r="C460" s="181"/>
      <c r="D460" s="180"/>
      <c r="E460" s="181"/>
      <c r="F460" s="180"/>
      <c r="G460" s="181"/>
      <c r="H460" s="180"/>
      <c r="I460" s="181"/>
      <c r="J460" s="180"/>
      <c r="K460" s="181"/>
    </row>
    <row r="461" spans="1:11" x14ac:dyDescent="0.25">
      <c r="A461" s="157"/>
      <c r="B461" s="174"/>
      <c r="C461" s="175"/>
      <c r="D461" s="174"/>
      <c r="E461" s="175"/>
      <c r="F461" s="174"/>
      <c r="G461" s="175"/>
      <c r="H461" s="174"/>
      <c r="I461" s="175"/>
      <c r="J461" s="174"/>
      <c r="K461" s="175"/>
    </row>
    <row r="462" spans="1:11" x14ac:dyDescent="0.25">
      <c r="A462" s="157"/>
      <c r="B462" s="176"/>
      <c r="C462" s="177"/>
      <c r="D462" s="176"/>
      <c r="E462" s="177"/>
      <c r="F462" s="176"/>
      <c r="G462" s="177"/>
      <c r="H462" s="176"/>
      <c r="I462" s="177"/>
      <c r="J462" s="176"/>
      <c r="K462" s="177"/>
    </row>
    <row r="463" spans="1:11" x14ac:dyDescent="0.25">
      <c r="A463" s="157"/>
      <c r="B463" s="170">
        <v>0.4375</v>
      </c>
      <c r="C463" s="171"/>
      <c r="D463" s="170">
        <v>0.4375</v>
      </c>
      <c r="E463" s="171"/>
      <c r="F463" s="170">
        <v>0.4375</v>
      </c>
      <c r="G463" s="171"/>
      <c r="H463" s="170">
        <v>0.4375</v>
      </c>
      <c r="I463" s="171"/>
      <c r="J463" s="170">
        <v>0.4375</v>
      </c>
      <c r="K463" s="171"/>
    </row>
    <row r="464" spans="1:11" ht="16.5" thickBot="1" x14ac:dyDescent="0.3">
      <c r="A464" s="157"/>
      <c r="B464" s="172">
        <v>0.52083333333333337</v>
      </c>
      <c r="C464" s="173"/>
      <c r="D464" s="172">
        <v>0.52083333333333337</v>
      </c>
      <c r="E464" s="173"/>
      <c r="F464" s="172">
        <v>0.52083333333333337</v>
      </c>
      <c r="G464" s="173"/>
      <c r="H464" s="172">
        <v>0.52083333333333337</v>
      </c>
      <c r="I464" s="173"/>
      <c r="J464" s="172">
        <v>0.52083333333333337</v>
      </c>
      <c r="K464" s="173"/>
    </row>
    <row r="465" spans="1:11" ht="16.5" thickBot="1" x14ac:dyDescent="0.3">
      <c r="A465" s="50"/>
      <c r="B465" s="51"/>
      <c r="C465" s="51"/>
      <c r="D465" s="51"/>
      <c r="E465" s="51"/>
      <c r="F465" s="51"/>
      <c r="G465" s="51"/>
      <c r="H465" s="51"/>
      <c r="I465" s="51"/>
      <c r="J465" s="51"/>
      <c r="K465" s="51"/>
    </row>
    <row r="466" spans="1:11" x14ac:dyDescent="0.25">
      <c r="A466" s="157" t="s">
        <v>113</v>
      </c>
      <c r="B466" s="178" t="s">
        <v>150</v>
      </c>
      <c r="C466" s="179"/>
      <c r="D466" s="178" t="s">
        <v>150</v>
      </c>
      <c r="E466" s="179"/>
      <c r="F466" s="178" t="s">
        <v>150</v>
      </c>
      <c r="G466" s="179"/>
      <c r="H466" s="178" t="s">
        <v>150</v>
      </c>
      <c r="I466" s="179"/>
      <c r="J466" s="178" t="s">
        <v>150</v>
      </c>
      <c r="K466" s="179"/>
    </row>
    <row r="467" spans="1:11" x14ac:dyDescent="0.25">
      <c r="A467" s="157"/>
      <c r="B467" s="174"/>
      <c r="C467" s="175"/>
      <c r="D467" s="174"/>
      <c r="E467" s="175"/>
      <c r="F467" s="174"/>
      <c r="G467" s="175"/>
      <c r="H467" s="174"/>
      <c r="I467" s="175"/>
      <c r="J467" s="174"/>
      <c r="K467" s="175"/>
    </row>
    <row r="468" spans="1:11" x14ac:dyDescent="0.25">
      <c r="A468" s="157"/>
      <c r="B468" s="174"/>
      <c r="C468" s="175"/>
      <c r="D468" s="174"/>
      <c r="E468" s="175"/>
      <c r="F468" s="174"/>
      <c r="G468" s="175"/>
      <c r="H468" s="174"/>
      <c r="I468" s="175"/>
      <c r="J468" s="174"/>
      <c r="K468" s="175"/>
    </row>
    <row r="469" spans="1:11" x14ac:dyDescent="0.25">
      <c r="A469" s="157"/>
      <c r="B469" s="176"/>
      <c r="C469" s="177"/>
      <c r="D469" s="176"/>
      <c r="E469" s="177"/>
      <c r="F469" s="176"/>
      <c r="G469" s="177"/>
      <c r="H469" s="176"/>
      <c r="I469" s="177"/>
      <c r="J469" s="176"/>
      <c r="K469" s="177"/>
    </row>
    <row r="470" spans="1:11" x14ac:dyDescent="0.25">
      <c r="A470" s="157"/>
      <c r="B470" s="170">
        <v>0.5625</v>
      </c>
      <c r="C470" s="171"/>
      <c r="D470" s="170">
        <v>0.5625</v>
      </c>
      <c r="E470" s="171"/>
      <c r="F470" s="170">
        <v>0.5625</v>
      </c>
      <c r="G470" s="171"/>
      <c r="H470" s="170">
        <v>0.5625</v>
      </c>
      <c r="I470" s="171"/>
      <c r="J470" s="170">
        <v>0.5625</v>
      </c>
      <c r="K470" s="171"/>
    </row>
    <row r="471" spans="1:11" ht="16.5" thickBot="1" x14ac:dyDescent="0.3">
      <c r="A471" s="158"/>
      <c r="B471" s="172">
        <v>0.64583333333333337</v>
      </c>
      <c r="C471" s="173"/>
      <c r="D471" s="172">
        <v>0.64583333333333337</v>
      </c>
      <c r="E471" s="173"/>
      <c r="F471" s="172">
        <v>0.64583333333333337</v>
      </c>
      <c r="G471" s="173"/>
      <c r="H471" s="172">
        <v>0.64583333333333337</v>
      </c>
      <c r="I471" s="173"/>
      <c r="J471" s="172">
        <v>0.64583333333333337</v>
      </c>
      <c r="K471" s="173"/>
    </row>
    <row r="472" spans="1:11" x14ac:dyDescent="0.25">
      <c r="A472" s="156" t="s">
        <v>114</v>
      </c>
      <c r="B472" s="178" t="s">
        <v>150</v>
      </c>
      <c r="C472" s="179"/>
      <c r="D472" s="178" t="s">
        <v>150</v>
      </c>
      <c r="E472" s="179"/>
      <c r="F472" s="178" t="s">
        <v>150</v>
      </c>
      <c r="G472" s="179"/>
      <c r="H472" s="178" t="s">
        <v>150</v>
      </c>
      <c r="I472" s="179"/>
      <c r="J472" s="178" t="s">
        <v>150</v>
      </c>
      <c r="K472" s="179"/>
    </row>
    <row r="473" spans="1:11" x14ac:dyDescent="0.25">
      <c r="A473" s="157"/>
      <c r="B473" s="180"/>
      <c r="C473" s="181"/>
      <c r="D473" s="180"/>
      <c r="E473" s="181"/>
      <c r="F473" s="180"/>
      <c r="G473" s="181"/>
      <c r="H473" s="180"/>
      <c r="I473" s="181"/>
      <c r="J473" s="180"/>
      <c r="K473" s="181"/>
    </row>
    <row r="474" spans="1:11" x14ac:dyDescent="0.25">
      <c r="A474" s="157"/>
      <c r="B474" s="174"/>
      <c r="C474" s="175"/>
      <c r="D474" s="174"/>
      <c r="E474" s="175"/>
      <c r="F474" s="174"/>
      <c r="G474" s="175"/>
      <c r="H474" s="174"/>
      <c r="I474" s="175"/>
      <c r="J474" s="174"/>
      <c r="K474" s="175"/>
    </row>
    <row r="475" spans="1:11" x14ac:dyDescent="0.25">
      <c r="A475" s="157"/>
      <c r="B475" s="176"/>
      <c r="C475" s="177"/>
      <c r="D475" s="176"/>
      <c r="E475" s="177"/>
      <c r="F475" s="176"/>
      <c r="G475" s="177"/>
      <c r="H475" s="176"/>
      <c r="I475" s="177"/>
      <c r="J475" s="176"/>
      <c r="K475" s="177"/>
    </row>
    <row r="476" spans="1:11" x14ac:dyDescent="0.25">
      <c r="A476" s="157"/>
      <c r="B476" s="170">
        <v>0.64583333333333337</v>
      </c>
      <c r="C476" s="171"/>
      <c r="D476" s="170">
        <v>0.64583333333333337</v>
      </c>
      <c r="E476" s="171"/>
      <c r="F476" s="170">
        <v>0.64583333333333337</v>
      </c>
      <c r="G476" s="171"/>
      <c r="H476" s="170">
        <v>0.64583333333333337</v>
      </c>
      <c r="I476" s="171"/>
      <c r="J476" s="170">
        <v>0.64583333333333337</v>
      </c>
      <c r="K476" s="171"/>
    </row>
    <row r="477" spans="1:11" ht="16.5" thickBot="1" x14ac:dyDescent="0.3">
      <c r="A477" s="158"/>
      <c r="B477" s="172">
        <v>0.72916666666666663</v>
      </c>
      <c r="C477" s="173"/>
      <c r="D477" s="172">
        <v>0.72916666666666663</v>
      </c>
      <c r="E477" s="173"/>
      <c r="F477" s="172">
        <v>0.72916666666666663</v>
      </c>
      <c r="G477" s="173"/>
      <c r="H477" s="172">
        <v>0.72916666666666663</v>
      </c>
      <c r="I477" s="173"/>
      <c r="J477" s="172">
        <v>0.72916666666666663</v>
      </c>
      <c r="K477" s="173"/>
    </row>
    <row r="481" spans="1:11" ht="16.5" thickBot="1" x14ac:dyDescent="0.3"/>
    <row r="482" spans="1:11" ht="16.5" thickBot="1" x14ac:dyDescent="0.3">
      <c r="A482" s="167">
        <f>A450+1</f>
        <v>2</v>
      </c>
      <c r="B482" s="162" t="s">
        <v>105</v>
      </c>
      <c r="C482" s="163"/>
      <c r="D482" s="164" t="s">
        <v>106</v>
      </c>
      <c r="E482" s="164"/>
      <c r="F482" s="162" t="s">
        <v>107</v>
      </c>
      <c r="G482" s="164"/>
      <c r="H482" s="162" t="s">
        <v>108</v>
      </c>
      <c r="I482" s="164"/>
      <c r="J482" s="162" t="s">
        <v>109</v>
      </c>
      <c r="K482" s="163"/>
    </row>
    <row r="483" spans="1:11" ht="16.5" thickBot="1" x14ac:dyDescent="0.3">
      <c r="A483" s="168"/>
      <c r="B483" s="165">
        <f>J451+3</f>
        <v>46398</v>
      </c>
      <c r="C483" s="166"/>
      <c r="D483" s="165">
        <f>B483+1</f>
        <v>46399</v>
      </c>
      <c r="E483" s="166"/>
      <c r="F483" s="165">
        <f t="shared" ref="F483" si="45">D483+1</f>
        <v>46400</v>
      </c>
      <c r="G483" s="166"/>
      <c r="H483" s="165">
        <f t="shared" ref="H483" si="46">F483+1</f>
        <v>46401</v>
      </c>
      <c r="I483" s="166"/>
      <c r="J483" s="165">
        <f t="shared" ref="J483" si="47">H483+1</f>
        <v>46402</v>
      </c>
      <c r="K483" s="166"/>
    </row>
    <row r="484" spans="1:11" ht="16.5" thickBot="1" x14ac:dyDescent="0.3">
      <c r="A484" s="169"/>
      <c r="B484" s="44" t="s">
        <v>147</v>
      </c>
      <c r="C484" s="45" t="s">
        <v>110</v>
      </c>
      <c r="D484" s="46" t="s">
        <v>147</v>
      </c>
      <c r="E484" s="47" t="s">
        <v>110</v>
      </c>
      <c r="F484" s="46" t="s">
        <v>147</v>
      </c>
      <c r="G484" s="47" t="s">
        <v>110</v>
      </c>
      <c r="H484" s="46" t="s">
        <v>147</v>
      </c>
      <c r="I484" s="47" t="s">
        <v>110</v>
      </c>
      <c r="J484" s="46" t="s">
        <v>147</v>
      </c>
      <c r="K484" s="48" t="s">
        <v>110</v>
      </c>
    </row>
    <row r="485" spans="1:11" x14ac:dyDescent="0.25">
      <c r="A485" s="156" t="s">
        <v>111</v>
      </c>
      <c r="B485" s="178" t="s">
        <v>150</v>
      </c>
      <c r="C485" s="179"/>
      <c r="D485" s="178" t="s">
        <v>150</v>
      </c>
      <c r="E485" s="179"/>
      <c r="F485" s="178" t="s">
        <v>150</v>
      </c>
      <c r="G485" s="179"/>
      <c r="H485" s="178" t="s">
        <v>150</v>
      </c>
      <c r="I485" s="179"/>
      <c r="J485" s="178" t="s">
        <v>150</v>
      </c>
      <c r="K485" s="179"/>
    </row>
    <row r="486" spans="1:11" x14ac:dyDescent="0.25">
      <c r="A486" s="157"/>
      <c r="B486" s="180"/>
      <c r="C486" s="181"/>
      <c r="D486" s="180"/>
      <c r="E486" s="181"/>
      <c r="F486" s="180"/>
      <c r="G486" s="181"/>
      <c r="H486" s="180"/>
      <c r="I486" s="181"/>
      <c r="J486" s="180"/>
      <c r="K486" s="181"/>
    </row>
    <row r="487" spans="1:11" x14ac:dyDescent="0.25">
      <c r="A487" s="157"/>
      <c r="B487" s="174"/>
      <c r="C487" s="175"/>
      <c r="D487" s="174"/>
      <c r="E487" s="175"/>
      <c r="F487" s="174"/>
      <c r="G487" s="175"/>
      <c r="H487" s="174"/>
      <c r="I487" s="175"/>
      <c r="J487" s="174"/>
      <c r="K487" s="175"/>
    </row>
    <row r="488" spans="1:11" x14ac:dyDescent="0.25">
      <c r="A488" s="157"/>
      <c r="B488" s="176"/>
      <c r="C488" s="177"/>
      <c r="D488" s="176"/>
      <c r="E488" s="177"/>
      <c r="F488" s="176"/>
      <c r="G488" s="177"/>
      <c r="H488" s="176"/>
      <c r="I488" s="177"/>
      <c r="J488" s="176"/>
      <c r="K488" s="177"/>
    </row>
    <row r="489" spans="1:11" x14ac:dyDescent="0.25">
      <c r="A489" s="157"/>
      <c r="B489" s="170">
        <v>0.35416666666666669</v>
      </c>
      <c r="C489" s="171"/>
      <c r="D489" s="170">
        <v>0.35416666666666669</v>
      </c>
      <c r="E489" s="171"/>
      <c r="F489" s="170">
        <v>0.35416666666666669</v>
      </c>
      <c r="G489" s="171"/>
      <c r="H489" s="170">
        <v>0.35416666666666669</v>
      </c>
      <c r="I489" s="171"/>
      <c r="J489" s="170">
        <v>0.35416666666666669</v>
      </c>
      <c r="K489" s="171"/>
    </row>
    <row r="490" spans="1:11" ht="16.5" thickBot="1" x14ac:dyDescent="0.3">
      <c r="A490" s="158"/>
      <c r="B490" s="172">
        <v>0.4375</v>
      </c>
      <c r="C490" s="173"/>
      <c r="D490" s="172">
        <v>0.4375</v>
      </c>
      <c r="E490" s="173"/>
      <c r="F490" s="172">
        <v>0.4375</v>
      </c>
      <c r="G490" s="173"/>
      <c r="H490" s="172">
        <v>0.4375</v>
      </c>
      <c r="I490" s="173"/>
      <c r="J490" s="172">
        <v>0.4375</v>
      </c>
      <c r="K490" s="173"/>
    </row>
    <row r="491" spans="1:11" x14ac:dyDescent="0.25">
      <c r="A491" s="156" t="s">
        <v>112</v>
      </c>
      <c r="B491" s="178" t="s">
        <v>150</v>
      </c>
      <c r="C491" s="179"/>
      <c r="D491" s="178" t="s">
        <v>150</v>
      </c>
      <c r="E491" s="179"/>
      <c r="F491" s="178" t="s">
        <v>150</v>
      </c>
      <c r="G491" s="179"/>
      <c r="H491" s="178" t="s">
        <v>150</v>
      </c>
      <c r="I491" s="179"/>
      <c r="J491" s="178" t="s">
        <v>150</v>
      </c>
      <c r="K491" s="179"/>
    </row>
    <row r="492" spans="1:11" x14ac:dyDescent="0.25">
      <c r="A492" s="157"/>
      <c r="B492" s="180"/>
      <c r="C492" s="181"/>
      <c r="D492" s="180"/>
      <c r="E492" s="181"/>
      <c r="F492" s="180"/>
      <c r="G492" s="181"/>
      <c r="H492" s="180"/>
      <c r="I492" s="181"/>
      <c r="J492" s="180"/>
      <c r="K492" s="181"/>
    </row>
    <row r="493" spans="1:11" x14ac:dyDescent="0.25">
      <c r="A493" s="157"/>
      <c r="B493" s="174"/>
      <c r="C493" s="175"/>
      <c r="D493" s="174"/>
      <c r="E493" s="175"/>
      <c r="F493" s="174"/>
      <c r="G493" s="175"/>
      <c r="H493" s="174"/>
      <c r="I493" s="175"/>
      <c r="J493" s="174"/>
      <c r="K493" s="175"/>
    </row>
    <row r="494" spans="1:11" x14ac:dyDescent="0.25">
      <c r="A494" s="157"/>
      <c r="B494" s="176"/>
      <c r="C494" s="177"/>
      <c r="D494" s="176"/>
      <c r="E494" s="177"/>
      <c r="F494" s="176"/>
      <c r="G494" s="177"/>
      <c r="H494" s="176"/>
      <c r="I494" s="177"/>
      <c r="J494" s="176"/>
      <c r="K494" s="177"/>
    </row>
    <row r="495" spans="1:11" x14ac:dyDescent="0.25">
      <c r="A495" s="157"/>
      <c r="B495" s="170">
        <v>0.4375</v>
      </c>
      <c r="C495" s="171"/>
      <c r="D495" s="170">
        <v>0.4375</v>
      </c>
      <c r="E495" s="171"/>
      <c r="F495" s="170">
        <v>0.4375</v>
      </c>
      <c r="G495" s="171"/>
      <c r="H495" s="170">
        <v>0.4375</v>
      </c>
      <c r="I495" s="171"/>
      <c r="J495" s="170">
        <v>0.4375</v>
      </c>
      <c r="K495" s="171"/>
    </row>
    <row r="496" spans="1:11" ht="16.5" thickBot="1" x14ac:dyDescent="0.3">
      <c r="A496" s="157"/>
      <c r="B496" s="172">
        <v>0.52083333333333337</v>
      </c>
      <c r="C496" s="173"/>
      <c r="D496" s="172">
        <v>0.52083333333333337</v>
      </c>
      <c r="E496" s="173"/>
      <c r="F496" s="172">
        <v>0.52083333333333337</v>
      </c>
      <c r="G496" s="173"/>
      <c r="H496" s="172">
        <v>0.52083333333333337</v>
      </c>
      <c r="I496" s="173"/>
      <c r="J496" s="172">
        <v>0.52083333333333337</v>
      </c>
      <c r="K496" s="173"/>
    </row>
    <row r="497" spans="1:11" ht="16.5" thickBot="1" x14ac:dyDescent="0.3">
      <c r="A497" s="50"/>
      <c r="B497" s="51"/>
      <c r="C497" s="51"/>
      <c r="D497" s="51"/>
      <c r="E497" s="51"/>
      <c r="F497" s="51"/>
      <c r="G497" s="51"/>
      <c r="H497" s="51"/>
      <c r="I497" s="51"/>
      <c r="J497" s="51"/>
      <c r="K497" s="51"/>
    </row>
    <row r="498" spans="1:11" x14ac:dyDescent="0.25">
      <c r="A498" s="157" t="s">
        <v>113</v>
      </c>
      <c r="B498" s="178" t="s">
        <v>150</v>
      </c>
      <c r="C498" s="179"/>
      <c r="D498" s="178" t="s">
        <v>150</v>
      </c>
      <c r="E498" s="179"/>
      <c r="F498" s="178" t="s">
        <v>150</v>
      </c>
      <c r="G498" s="179"/>
      <c r="H498" s="178" t="s">
        <v>150</v>
      </c>
      <c r="I498" s="179"/>
      <c r="J498" s="178" t="s">
        <v>150</v>
      </c>
      <c r="K498" s="179"/>
    </row>
    <row r="499" spans="1:11" x14ac:dyDescent="0.25">
      <c r="A499" s="157"/>
      <c r="B499" s="174"/>
      <c r="C499" s="175"/>
      <c r="D499" s="174"/>
      <c r="E499" s="175"/>
      <c r="F499" s="174"/>
      <c r="G499" s="175"/>
      <c r="H499" s="174"/>
      <c r="I499" s="175"/>
      <c r="J499" s="174"/>
      <c r="K499" s="175"/>
    </row>
    <row r="500" spans="1:11" x14ac:dyDescent="0.25">
      <c r="A500" s="157"/>
      <c r="B500" s="174"/>
      <c r="C500" s="175"/>
      <c r="D500" s="174"/>
      <c r="E500" s="175"/>
      <c r="F500" s="174"/>
      <c r="G500" s="175"/>
      <c r="H500" s="174"/>
      <c r="I500" s="175"/>
      <c r="J500" s="174"/>
      <c r="K500" s="175"/>
    </row>
    <row r="501" spans="1:11" x14ac:dyDescent="0.25">
      <c r="A501" s="157"/>
      <c r="B501" s="176"/>
      <c r="C501" s="177"/>
      <c r="D501" s="176"/>
      <c r="E501" s="177"/>
      <c r="F501" s="176"/>
      <c r="G501" s="177"/>
      <c r="H501" s="176"/>
      <c r="I501" s="177"/>
      <c r="J501" s="176"/>
      <c r="K501" s="177"/>
    </row>
    <row r="502" spans="1:11" x14ac:dyDescent="0.25">
      <c r="A502" s="157"/>
      <c r="B502" s="170">
        <v>0.5625</v>
      </c>
      <c r="C502" s="171"/>
      <c r="D502" s="170">
        <v>0.5625</v>
      </c>
      <c r="E502" s="171"/>
      <c r="F502" s="170">
        <v>0.5625</v>
      </c>
      <c r="G502" s="171"/>
      <c r="H502" s="170">
        <v>0.5625</v>
      </c>
      <c r="I502" s="171"/>
      <c r="J502" s="170">
        <v>0.5625</v>
      </c>
      <c r="K502" s="171"/>
    </row>
    <row r="503" spans="1:11" ht="16.5" thickBot="1" x14ac:dyDescent="0.3">
      <c r="A503" s="158"/>
      <c r="B503" s="172">
        <v>0.64583333333333337</v>
      </c>
      <c r="C503" s="173"/>
      <c r="D503" s="172">
        <v>0.64583333333333337</v>
      </c>
      <c r="E503" s="173"/>
      <c r="F503" s="172">
        <v>0.64583333333333337</v>
      </c>
      <c r="G503" s="173"/>
      <c r="H503" s="172">
        <v>0.64583333333333337</v>
      </c>
      <c r="I503" s="173"/>
      <c r="J503" s="172">
        <v>0.64583333333333337</v>
      </c>
      <c r="K503" s="173"/>
    </row>
    <row r="504" spans="1:11" x14ac:dyDescent="0.25">
      <c r="A504" s="156" t="s">
        <v>114</v>
      </c>
      <c r="B504" s="178" t="s">
        <v>150</v>
      </c>
      <c r="C504" s="179"/>
      <c r="D504" s="178" t="s">
        <v>150</v>
      </c>
      <c r="E504" s="179"/>
      <c r="F504" s="178" t="s">
        <v>150</v>
      </c>
      <c r="G504" s="179"/>
      <c r="H504" s="178" t="s">
        <v>150</v>
      </c>
      <c r="I504" s="179"/>
      <c r="J504" s="178" t="s">
        <v>150</v>
      </c>
      <c r="K504" s="179"/>
    </row>
    <row r="505" spans="1:11" x14ac:dyDescent="0.25">
      <c r="A505" s="157"/>
      <c r="B505" s="180"/>
      <c r="C505" s="181"/>
      <c r="D505" s="180"/>
      <c r="E505" s="181"/>
      <c r="F505" s="180"/>
      <c r="G505" s="181"/>
      <c r="H505" s="180"/>
      <c r="I505" s="181"/>
      <c r="J505" s="180"/>
      <c r="K505" s="181"/>
    </row>
    <row r="506" spans="1:11" x14ac:dyDescent="0.25">
      <c r="A506" s="157"/>
      <c r="B506" s="174"/>
      <c r="C506" s="175"/>
      <c r="D506" s="174"/>
      <c r="E506" s="175"/>
      <c r="F506" s="174"/>
      <c r="G506" s="175"/>
      <c r="H506" s="174"/>
      <c r="I506" s="175"/>
      <c r="J506" s="174"/>
      <c r="K506" s="175"/>
    </row>
    <row r="507" spans="1:11" x14ac:dyDescent="0.25">
      <c r="A507" s="157"/>
      <c r="B507" s="176"/>
      <c r="C507" s="177"/>
      <c r="D507" s="176"/>
      <c r="E507" s="177"/>
      <c r="F507" s="176"/>
      <c r="G507" s="177"/>
      <c r="H507" s="176"/>
      <c r="I507" s="177"/>
      <c r="J507" s="176"/>
      <c r="K507" s="177"/>
    </row>
    <row r="508" spans="1:11" x14ac:dyDescent="0.25">
      <c r="A508" s="157"/>
      <c r="B508" s="170">
        <v>0.64583333333333337</v>
      </c>
      <c r="C508" s="171"/>
      <c r="D508" s="170">
        <v>0.64583333333333337</v>
      </c>
      <c r="E508" s="171"/>
      <c r="F508" s="170">
        <v>0.64583333333333337</v>
      </c>
      <c r="G508" s="171"/>
      <c r="H508" s="170">
        <v>0.64583333333333337</v>
      </c>
      <c r="I508" s="171"/>
      <c r="J508" s="170">
        <v>0.64583333333333337</v>
      </c>
      <c r="K508" s="171"/>
    </row>
    <row r="509" spans="1:11" ht="16.5" thickBot="1" x14ac:dyDescent="0.3">
      <c r="A509" s="158"/>
      <c r="B509" s="172">
        <v>0.72916666666666663</v>
      </c>
      <c r="C509" s="173"/>
      <c r="D509" s="172">
        <v>0.72916666666666663</v>
      </c>
      <c r="E509" s="173"/>
      <c r="F509" s="172">
        <v>0.72916666666666663</v>
      </c>
      <c r="G509" s="173"/>
      <c r="H509" s="172">
        <v>0.72916666666666663</v>
      </c>
      <c r="I509" s="173"/>
      <c r="J509" s="172">
        <v>0.72916666666666663</v>
      </c>
      <c r="K509" s="173"/>
    </row>
    <row r="513" spans="1:11" ht="16.5" thickBot="1" x14ac:dyDescent="0.3"/>
    <row r="514" spans="1:11" ht="16.5" thickBot="1" x14ac:dyDescent="0.3">
      <c r="A514" s="167">
        <f>A482+1</f>
        <v>3</v>
      </c>
      <c r="B514" s="162" t="s">
        <v>105</v>
      </c>
      <c r="C514" s="163"/>
      <c r="D514" s="164" t="s">
        <v>106</v>
      </c>
      <c r="E514" s="164"/>
      <c r="F514" s="162" t="s">
        <v>107</v>
      </c>
      <c r="G514" s="164"/>
      <c r="H514" s="162" t="s">
        <v>108</v>
      </c>
      <c r="I514" s="164"/>
      <c r="J514" s="162" t="s">
        <v>109</v>
      </c>
      <c r="K514" s="163"/>
    </row>
    <row r="515" spans="1:11" ht="16.5" thickBot="1" x14ac:dyDescent="0.3">
      <c r="A515" s="168"/>
      <c r="B515" s="165">
        <f>J483+3</f>
        <v>46405</v>
      </c>
      <c r="C515" s="166"/>
      <c r="D515" s="165">
        <f>B515+1</f>
        <v>46406</v>
      </c>
      <c r="E515" s="166"/>
      <c r="F515" s="165">
        <f t="shared" ref="F515" si="48">D515+1</f>
        <v>46407</v>
      </c>
      <c r="G515" s="166"/>
      <c r="H515" s="165">
        <f t="shared" ref="H515" si="49">F515+1</f>
        <v>46408</v>
      </c>
      <c r="I515" s="166"/>
      <c r="J515" s="165">
        <f t="shared" ref="J515" si="50">H515+1</f>
        <v>46409</v>
      </c>
      <c r="K515" s="166"/>
    </row>
    <row r="516" spans="1:11" ht="16.5" thickBot="1" x14ac:dyDescent="0.3">
      <c r="A516" s="169"/>
      <c r="B516" s="44" t="s">
        <v>147</v>
      </c>
      <c r="C516" s="45" t="s">
        <v>110</v>
      </c>
      <c r="D516" s="46" t="s">
        <v>147</v>
      </c>
      <c r="E516" s="47" t="s">
        <v>110</v>
      </c>
      <c r="F516" s="46" t="s">
        <v>147</v>
      </c>
      <c r="G516" s="47" t="s">
        <v>110</v>
      </c>
      <c r="H516" s="46" t="s">
        <v>147</v>
      </c>
      <c r="I516" s="47" t="s">
        <v>110</v>
      </c>
      <c r="J516" s="46" t="s">
        <v>147</v>
      </c>
      <c r="K516" s="48" t="s">
        <v>110</v>
      </c>
    </row>
    <row r="517" spans="1:11" x14ac:dyDescent="0.25">
      <c r="A517" s="156" t="s">
        <v>111</v>
      </c>
      <c r="B517" s="178" t="s">
        <v>150</v>
      </c>
      <c r="C517" s="179"/>
      <c r="D517" s="178" t="s">
        <v>150</v>
      </c>
      <c r="E517" s="179"/>
      <c r="F517" s="178" t="s">
        <v>150</v>
      </c>
      <c r="G517" s="179"/>
      <c r="H517" s="178" t="s">
        <v>150</v>
      </c>
      <c r="I517" s="179"/>
      <c r="J517" s="178" t="s">
        <v>150</v>
      </c>
      <c r="K517" s="179"/>
    </row>
    <row r="518" spans="1:11" x14ac:dyDescent="0.25">
      <c r="A518" s="157"/>
      <c r="B518" s="180"/>
      <c r="C518" s="181"/>
      <c r="D518" s="180"/>
      <c r="E518" s="181"/>
      <c r="F518" s="180"/>
      <c r="G518" s="181"/>
      <c r="H518" s="180"/>
      <c r="I518" s="181"/>
      <c r="J518" s="180"/>
      <c r="K518" s="181"/>
    </row>
    <row r="519" spans="1:11" x14ac:dyDescent="0.25">
      <c r="A519" s="157"/>
      <c r="B519" s="174"/>
      <c r="C519" s="175"/>
      <c r="D519" s="174"/>
      <c r="E519" s="175"/>
      <c r="F519" s="174"/>
      <c r="G519" s="175"/>
      <c r="H519" s="174"/>
      <c r="I519" s="175"/>
      <c r="J519" s="174"/>
      <c r="K519" s="175"/>
    </row>
    <row r="520" spans="1:11" x14ac:dyDescent="0.25">
      <c r="A520" s="157"/>
      <c r="B520" s="176"/>
      <c r="C520" s="177"/>
      <c r="D520" s="176"/>
      <c r="E520" s="177"/>
      <c r="F520" s="176"/>
      <c r="G520" s="177"/>
      <c r="H520" s="176"/>
      <c r="I520" s="177"/>
      <c r="J520" s="176"/>
      <c r="K520" s="177"/>
    </row>
    <row r="521" spans="1:11" x14ac:dyDescent="0.25">
      <c r="A521" s="157"/>
      <c r="B521" s="170">
        <v>0.35416666666666669</v>
      </c>
      <c r="C521" s="171"/>
      <c r="D521" s="170">
        <v>0.35416666666666669</v>
      </c>
      <c r="E521" s="171"/>
      <c r="F521" s="170">
        <v>0.35416666666666669</v>
      </c>
      <c r="G521" s="171"/>
      <c r="H521" s="170">
        <v>0.35416666666666669</v>
      </c>
      <c r="I521" s="171"/>
      <c r="J521" s="170">
        <v>0.35416666666666669</v>
      </c>
      <c r="K521" s="171"/>
    </row>
    <row r="522" spans="1:11" ht="16.5" thickBot="1" x14ac:dyDescent="0.3">
      <c r="A522" s="158"/>
      <c r="B522" s="172">
        <v>0.4375</v>
      </c>
      <c r="C522" s="173"/>
      <c r="D522" s="172">
        <v>0.4375</v>
      </c>
      <c r="E522" s="173"/>
      <c r="F522" s="172">
        <v>0.4375</v>
      </c>
      <c r="G522" s="173"/>
      <c r="H522" s="172">
        <v>0.4375</v>
      </c>
      <c r="I522" s="173"/>
      <c r="J522" s="172">
        <v>0.4375</v>
      </c>
      <c r="K522" s="173"/>
    </row>
    <row r="523" spans="1:11" x14ac:dyDescent="0.25">
      <c r="A523" s="156" t="s">
        <v>112</v>
      </c>
      <c r="B523" s="178" t="s">
        <v>150</v>
      </c>
      <c r="C523" s="179"/>
      <c r="D523" s="178" t="s">
        <v>150</v>
      </c>
      <c r="E523" s="179"/>
      <c r="F523" s="178" t="s">
        <v>150</v>
      </c>
      <c r="G523" s="179"/>
      <c r="H523" s="178" t="s">
        <v>150</v>
      </c>
      <c r="I523" s="179"/>
      <c r="J523" s="178" t="s">
        <v>150</v>
      </c>
      <c r="K523" s="179"/>
    </row>
    <row r="524" spans="1:11" x14ac:dyDescent="0.25">
      <c r="A524" s="157"/>
      <c r="B524" s="180"/>
      <c r="C524" s="181"/>
      <c r="D524" s="180"/>
      <c r="E524" s="181"/>
      <c r="F524" s="180"/>
      <c r="G524" s="181"/>
      <c r="H524" s="180"/>
      <c r="I524" s="181"/>
      <c r="J524" s="180"/>
      <c r="K524" s="181"/>
    </row>
    <row r="525" spans="1:11" x14ac:dyDescent="0.25">
      <c r="A525" s="157"/>
      <c r="B525" s="174"/>
      <c r="C525" s="175"/>
      <c r="D525" s="174"/>
      <c r="E525" s="175"/>
      <c r="F525" s="174"/>
      <c r="G525" s="175"/>
      <c r="H525" s="174"/>
      <c r="I525" s="175"/>
      <c r="J525" s="174"/>
      <c r="K525" s="175"/>
    </row>
    <row r="526" spans="1:11" x14ac:dyDescent="0.25">
      <c r="A526" s="157"/>
      <c r="B526" s="176"/>
      <c r="C526" s="177"/>
      <c r="D526" s="176"/>
      <c r="E526" s="177"/>
      <c r="F526" s="176"/>
      <c r="G526" s="177"/>
      <c r="H526" s="176"/>
      <c r="I526" s="177"/>
      <c r="J526" s="176"/>
      <c r="K526" s="177"/>
    </row>
    <row r="527" spans="1:11" x14ac:dyDescent="0.25">
      <c r="A527" s="157"/>
      <c r="B527" s="170">
        <v>0.4375</v>
      </c>
      <c r="C527" s="171"/>
      <c r="D527" s="170">
        <v>0.4375</v>
      </c>
      <c r="E527" s="171"/>
      <c r="F527" s="170">
        <v>0.4375</v>
      </c>
      <c r="G527" s="171"/>
      <c r="H527" s="170">
        <v>0.4375</v>
      </c>
      <c r="I527" s="171"/>
      <c r="J527" s="170">
        <v>0.4375</v>
      </c>
      <c r="K527" s="171"/>
    </row>
    <row r="528" spans="1:11" ht="16.5" thickBot="1" x14ac:dyDescent="0.3">
      <c r="A528" s="157"/>
      <c r="B528" s="172">
        <v>0.52083333333333337</v>
      </c>
      <c r="C528" s="173"/>
      <c r="D528" s="172">
        <v>0.52083333333333337</v>
      </c>
      <c r="E528" s="173"/>
      <c r="F528" s="172">
        <v>0.52083333333333337</v>
      </c>
      <c r="G528" s="173"/>
      <c r="H528" s="172">
        <v>0.52083333333333337</v>
      </c>
      <c r="I528" s="173"/>
      <c r="J528" s="172">
        <v>0.52083333333333337</v>
      </c>
      <c r="K528" s="173"/>
    </row>
    <row r="529" spans="1:11" ht="16.5" thickBot="1" x14ac:dyDescent="0.3">
      <c r="A529" s="50"/>
      <c r="B529" s="51"/>
      <c r="C529" s="51"/>
      <c r="D529" s="51"/>
      <c r="E529" s="51"/>
      <c r="F529" s="51"/>
      <c r="G529" s="51"/>
      <c r="H529" s="51"/>
      <c r="I529" s="51"/>
      <c r="J529" s="51"/>
      <c r="K529" s="51"/>
    </row>
    <row r="530" spans="1:11" x14ac:dyDescent="0.25">
      <c r="A530" s="157" t="s">
        <v>113</v>
      </c>
      <c r="B530" s="178" t="s">
        <v>150</v>
      </c>
      <c r="C530" s="179"/>
      <c r="D530" s="178" t="s">
        <v>150</v>
      </c>
      <c r="E530" s="179"/>
      <c r="F530" s="178" t="s">
        <v>150</v>
      </c>
      <c r="G530" s="179"/>
      <c r="H530" s="178" t="s">
        <v>150</v>
      </c>
      <c r="I530" s="179"/>
      <c r="J530" s="178" t="s">
        <v>150</v>
      </c>
      <c r="K530" s="179"/>
    </row>
    <row r="531" spans="1:11" x14ac:dyDescent="0.25">
      <c r="A531" s="157"/>
      <c r="B531" s="174"/>
      <c r="C531" s="175"/>
      <c r="D531" s="174"/>
      <c r="E531" s="175"/>
      <c r="F531" s="174"/>
      <c r="G531" s="175"/>
      <c r="H531" s="174"/>
      <c r="I531" s="175"/>
      <c r="J531" s="174"/>
      <c r="K531" s="175"/>
    </row>
    <row r="532" spans="1:11" x14ac:dyDescent="0.25">
      <c r="A532" s="157"/>
      <c r="B532" s="174"/>
      <c r="C532" s="175"/>
      <c r="D532" s="174"/>
      <c r="E532" s="175"/>
      <c r="F532" s="174"/>
      <c r="G532" s="175"/>
      <c r="H532" s="174"/>
      <c r="I532" s="175"/>
      <c r="J532" s="174"/>
      <c r="K532" s="175"/>
    </row>
    <row r="533" spans="1:11" x14ac:dyDescent="0.25">
      <c r="A533" s="157"/>
      <c r="B533" s="176"/>
      <c r="C533" s="177"/>
      <c r="D533" s="176"/>
      <c r="E533" s="177"/>
      <c r="F533" s="176"/>
      <c r="G533" s="177"/>
      <c r="H533" s="176"/>
      <c r="I533" s="177"/>
      <c r="J533" s="176"/>
      <c r="K533" s="177"/>
    </row>
    <row r="534" spans="1:11" x14ac:dyDescent="0.25">
      <c r="A534" s="157"/>
      <c r="B534" s="170">
        <v>0.5625</v>
      </c>
      <c r="C534" s="171"/>
      <c r="D534" s="170">
        <v>0.5625</v>
      </c>
      <c r="E534" s="171"/>
      <c r="F534" s="170">
        <v>0.5625</v>
      </c>
      <c r="G534" s="171"/>
      <c r="H534" s="170">
        <v>0.5625</v>
      </c>
      <c r="I534" s="171"/>
      <c r="J534" s="170">
        <v>0.5625</v>
      </c>
      <c r="K534" s="171"/>
    </row>
    <row r="535" spans="1:11" ht="16.5" thickBot="1" x14ac:dyDescent="0.3">
      <c r="A535" s="158"/>
      <c r="B535" s="172">
        <v>0.64583333333333337</v>
      </c>
      <c r="C535" s="173"/>
      <c r="D535" s="172">
        <v>0.64583333333333337</v>
      </c>
      <c r="E535" s="173"/>
      <c r="F535" s="172">
        <v>0.64583333333333337</v>
      </c>
      <c r="G535" s="173"/>
      <c r="H535" s="172">
        <v>0.64583333333333337</v>
      </c>
      <c r="I535" s="173"/>
      <c r="J535" s="172">
        <v>0.64583333333333337</v>
      </c>
      <c r="K535" s="173"/>
    </row>
    <row r="536" spans="1:11" x14ac:dyDescent="0.25">
      <c r="A536" s="156" t="s">
        <v>114</v>
      </c>
      <c r="B536" s="178" t="s">
        <v>150</v>
      </c>
      <c r="C536" s="179"/>
      <c r="D536" s="178" t="s">
        <v>150</v>
      </c>
      <c r="E536" s="179"/>
      <c r="F536" s="178" t="s">
        <v>150</v>
      </c>
      <c r="G536" s="179"/>
      <c r="H536" s="178" t="s">
        <v>150</v>
      </c>
      <c r="I536" s="179"/>
      <c r="J536" s="178" t="s">
        <v>150</v>
      </c>
      <c r="K536" s="179"/>
    </row>
    <row r="537" spans="1:11" x14ac:dyDescent="0.25">
      <c r="A537" s="157"/>
      <c r="B537" s="180"/>
      <c r="C537" s="181"/>
      <c r="D537" s="180"/>
      <c r="E537" s="181"/>
      <c r="F537" s="180"/>
      <c r="G537" s="181"/>
      <c r="H537" s="180"/>
      <c r="I537" s="181"/>
      <c r="J537" s="180"/>
      <c r="K537" s="181"/>
    </row>
    <row r="538" spans="1:11" x14ac:dyDescent="0.25">
      <c r="A538" s="157"/>
      <c r="B538" s="174"/>
      <c r="C538" s="175"/>
      <c r="D538" s="174"/>
      <c r="E538" s="175"/>
      <c r="F538" s="174"/>
      <c r="G538" s="175"/>
      <c r="H538" s="174"/>
      <c r="I538" s="175"/>
      <c r="J538" s="174"/>
      <c r="K538" s="175"/>
    </row>
    <row r="539" spans="1:11" x14ac:dyDescent="0.25">
      <c r="A539" s="157"/>
      <c r="B539" s="176"/>
      <c r="C539" s="177"/>
      <c r="D539" s="176"/>
      <c r="E539" s="177"/>
      <c r="F539" s="176"/>
      <c r="G539" s="177"/>
      <c r="H539" s="176"/>
      <c r="I539" s="177"/>
      <c r="J539" s="176"/>
      <c r="K539" s="177"/>
    </row>
    <row r="540" spans="1:11" x14ac:dyDescent="0.25">
      <c r="A540" s="157"/>
      <c r="B540" s="170">
        <v>0.64583333333333337</v>
      </c>
      <c r="C540" s="171"/>
      <c r="D540" s="170">
        <v>0.64583333333333337</v>
      </c>
      <c r="E540" s="171"/>
      <c r="F540" s="170">
        <v>0.64583333333333337</v>
      </c>
      <c r="G540" s="171"/>
      <c r="H540" s="170">
        <v>0.64583333333333337</v>
      </c>
      <c r="I540" s="171"/>
      <c r="J540" s="170">
        <v>0.64583333333333337</v>
      </c>
      <c r="K540" s="171"/>
    </row>
    <row r="541" spans="1:11" ht="16.5" thickBot="1" x14ac:dyDescent="0.3">
      <c r="A541" s="158"/>
      <c r="B541" s="172">
        <v>0.72916666666666663</v>
      </c>
      <c r="C541" s="173"/>
      <c r="D541" s="172">
        <v>0.72916666666666663</v>
      </c>
      <c r="E541" s="173"/>
      <c r="F541" s="172">
        <v>0.72916666666666663</v>
      </c>
      <c r="G541" s="173"/>
      <c r="H541" s="172">
        <v>0.72916666666666663</v>
      </c>
      <c r="I541" s="173"/>
      <c r="J541" s="172">
        <v>0.72916666666666663</v>
      </c>
      <c r="K541" s="173"/>
    </row>
    <row r="545" spans="1:11" ht="16.5" thickBot="1" x14ac:dyDescent="0.3"/>
    <row r="546" spans="1:11" ht="17.100000000000001" customHeight="1" thickBot="1" x14ac:dyDescent="0.3">
      <c r="A546" s="167">
        <f>A514+1</f>
        <v>4</v>
      </c>
      <c r="B546" s="162" t="s">
        <v>105</v>
      </c>
      <c r="C546" s="163"/>
      <c r="D546" s="164" t="s">
        <v>106</v>
      </c>
      <c r="E546" s="164"/>
      <c r="F546" s="162" t="s">
        <v>107</v>
      </c>
      <c r="G546" s="164"/>
      <c r="H546" s="162" t="s">
        <v>108</v>
      </c>
      <c r="I546" s="164"/>
      <c r="J546" s="162" t="s">
        <v>109</v>
      </c>
      <c r="K546" s="163"/>
    </row>
    <row r="547" spans="1:11" ht="16.5" thickBot="1" x14ac:dyDescent="0.3">
      <c r="A547" s="168"/>
      <c r="B547" s="165">
        <f>J515+3</f>
        <v>46412</v>
      </c>
      <c r="C547" s="166"/>
      <c r="D547" s="165">
        <f>B547+1</f>
        <v>46413</v>
      </c>
      <c r="E547" s="166"/>
      <c r="F547" s="165">
        <f t="shared" ref="F547" si="51">D547+1</f>
        <v>46414</v>
      </c>
      <c r="G547" s="166"/>
      <c r="H547" s="165">
        <f t="shared" ref="H547" si="52">F547+1</f>
        <v>46415</v>
      </c>
      <c r="I547" s="166"/>
      <c r="J547" s="165">
        <f t="shared" ref="J547" si="53">H547+1</f>
        <v>46416</v>
      </c>
      <c r="K547" s="166"/>
    </row>
    <row r="548" spans="1:11" ht="16.5" thickBot="1" x14ac:dyDescent="0.3">
      <c r="A548" s="169"/>
      <c r="B548" s="44" t="s">
        <v>147</v>
      </c>
      <c r="C548" s="45" t="s">
        <v>110</v>
      </c>
      <c r="D548" s="46" t="s">
        <v>147</v>
      </c>
      <c r="E548" s="47" t="s">
        <v>110</v>
      </c>
      <c r="F548" s="46" t="s">
        <v>147</v>
      </c>
      <c r="G548" s="47" t="s">
        <v>110</v>
      </c>
      <c r="H548" s="46" t="s">
        <v>147</v>
      </c>
      <c r="I548" s="47" t="s">
        <v>110</v>
      </c>
      <c r="J548" s="46" t="s">
        <v>147</v>
      </c>
      <c r="K548" s="48" t="s">
        <v>110</v>
      </c>
    </row>
    <row r="549" spans="1:11" x14ac:dyDescent="0.25">
      <c r="A549" s="156" t="s">
        <v>111</v>
      </c>
      <c r="B549" s="125"/>
      <c r="C549" s="126"/>
      <c r="D549" s="53"/>
      <c r="E549" s="58"/>
      <c r="F549" s="125"/>
      <c r="G549" s="126"/>
      <c r="H549" s="125"/>
      <c r="I549" s="126"/>
      <c r="J549" s="133" t="s">
        <v>115</v>
      </c>
      <c r="K549" s="134"/>
    </row>
    <row r="550" spans="1:11" x14ac:dyDescent="0.25">
      <c r="A550" s="157"/>
      <c r="B550" s="127"/>
      <c r="C550" s="128"/>
      <c r="D550" s="54"/>
      <c r="E550" s="60"/>
      <c r="F550" s="127"/>
      <c r="G550" s="128"/>
      <c r="H550" s="127"/>
      <c r="I550" s="128"/>
      <c r="J550" s="135" t="s">
        <v>149</v>
      </c>
      <c r="K550" s="136"/>
    </row>
    <row r="551" spans="1:11" x14ac:dyDescent="0.25">
      <c r="A551" s="157"/>
      <c r="B551" s="129"/>
      <c r="C551" s="130"/>
      <c r="D551" s="55"/>
      <c r="E551" s="60"/>
      <c r="F551" s="129"/>
      <c r="G551" s="130"/>
      <c r="H551" s="129"/>
      <c r="I551" s="130"/>
      <c r="J551" s="137"/>
      <c r="K551" s="138"/>
    </row>
    <row r="552" spans="1:11" x14ac:dyDescent="0.25">
      <c r="A552" s="157"/>
      <c r="B552" s="119"/>
      <c r="C552" s="120"/>
      <c r="D552" s="49"/>
      <c r="E552" s="61"/>
      <c r="F552" s="119"/>
      <c r="G552" s="120"/>
      <c r="H552" s="119"/>
      <c r="I552" s="120"/>
      <c r="J552" s="139"/>
      <c r="K552" s="140"/>
    </row>
    <row r="553" spans="1:11" x14ac:dyDescent="0.25">
      <c r="A553" s="157"/>
      <c r="B553" s="121">
        <v>0.35416666666666669</v>
      </c>
      <c r="C553" s="122"/>
      <c r="D553" s="56">
        <v>0.35416666666666669</v>
      </c>
      <c r="E553" s="62">
        <v>0.35416666666666669</v>
      </c>
      <c r="F553" s="121">
        <v>0.35416666666666669</v>
      </c>
      <c r="G553" s="122"/>
      <c r="H553" s="121">
        <v>0.35416666666666669</v>
      </c>
      <c r="I553" s="122"/>
      <c r="J553" s="141">
        <v>0.35416666666666669</v>
      </c>
      <c r="K553" s="142"/>
    </row>
    <row r="554" spans="1:11" ht="16.5" thickBot="1" x14ac:dyDescent="0.3">
      <c r="A554" s="158"/>
      <c r="B554" s="123">
        <v>0.4375</v>
      </c>
      <c r="C554" s="124"/>
      <c r="D554" s="57">
        <v>0.4375</v>
      </c>
      <c r="E554" s="63">
        <v>0.4375</v>
      </c>
      <c r="F554" s="123">
        <v>0.4375</v>
      </c>
      <c r="G554" s="124"/>
      <c r="H554" s="123">
        <v>0.4375</v>
      </c>
      <c r="I554" s="124"/>
      <c r="J554" s="131">
        <v>0.4375</v>
      </c>
      <c r="K554" s="132"/>
    </row>
    <row r="555" spans="1:11" x14ac:dyDescent="0.25">
      <c r="A555" s="156" t="s">
        <v>112</v>
      </c>
      <c r="B555" s="125"/>
      <c r="C555" s="126"/>
      <c r="D555" s="53"/>
      <c r="E555" s="58"/>
      <c r="F555" s="125"/>
      <c r="G555" s="126"/>
      <c r="H555" s="125"/>
      <c r="I555" s="126"/>
      <c r="J555" s="125"/>
      <c r="K555" s="126"/>
    </row>
    <row r="556" spans="1:11" x14ac:dyDescent="0.25">
      <c r="A556" s="157"/>
      <c r="B556" s="127"/>
      <c r="C556" s="128"/>
      <c r="D556" s="54"/>
      <c r="E556" s="60"/>
      <c r="F556" s="127"/>
      <c r="G556" s="128"/>
      <c r="H556" s="127"/>
      <c r="I556" s="128"/>
      <c r="J556" s="127"/>
      <c r="K556" s="128"/>
    </row>
    <row r="557" spans="1:11" x14ac:dyDescent="0.25">
      <c r="A557" s="157"/>
      <c r="B557" s="129"/>
      <c r="C557" s="130"/>
      <c r="D557" s="55"/>
      <c r="E557" s="60"/>
      <c r="F557" s="129"/>
      <c r="G557" s="130"/>
      <c r="H557" s="129"/>
      <c r="I557" s="130"/>
      <c r="J557" s="129"/>
      <c r="K557" s="130"/>
    </row>
    <row r="558" spans="1:11" x14ac:dyDescent="0.25">
      <c r="A558" s="157"/>
      <c r="B558" s="119"/>
      <c r="C558" s="120"/>
      <c r="D558" s="49"/>
      <c r="E558" s="61"/>
      <c r="F558" s="119"/>
      <c r="G558" s="120"/>
      <c r="H558" s="119"/>
      <c r="I558" s="120"/>
      <c r="J558" s="119"/>
      <c r="K558" s="120"/>
    </row>
    <row r="559" spans="1:11" x14ac:dyDescent="0.25">
      <c r="A559" s="157"/>
      <c r="B559" s="121">
        <v>0.4375</v>
      </c>
      <c r="C559" s="122"/>
      <c r="D559" s="56">
        <v>0.4375</v>
      </c>
      <c r="E559" s="62">
        <v>0.4375</v>
      </c>
      <c r="F559" s="121">
        <v>0.4375</v>
      </c>
      <c r="G559" s="122"/>
      <c r="H559" s="121">
        <v>0.4375</v>
      </c>
      <c r="I559" s="122"/>
      <c r="J559" s="121">
        <v>0.4375</v>
      </c>
      <c r="K559" s="122"/>
    </row>
    <row r="560" spans="1:11" ht="16.5" thickBot="1" x14ac:dyDescent="0.3">
      <c r="A560" s="157"/>
      <c r="B560" s="123">
        <v>0.52083333333333337</v>
      </c>
      <c r="C560" s="124"/>
      <c r="D560" s="57">
        <v>0.52083333333333337</v>
      </c>
      <c r="E560" s="63">
        <v>0.52083333333333337</v>
      </c>
      <c r="F560" s="123">
        <v>0.52083333333333337</v>
      </c>
      <c r="G560" s="124"/>
      <c r="H560" s="123">
        <v>0.52083333333333337</v>
      </c>
      <c r="I560" s="124"/>
      <c r="J560" s="123">
        <v>0.52083333333333337</v>
      </c>
      <c r="K560" s="124"/>
    </row>
    <row r="561" spans="1:11" ht="16.5" thickBot="1" x14ac:dyDescent="0.3">
      <c r="A561" s="50"/>
      <c r="B561" s="51"/>
      <c r="C561" s="51"/>
      <c r="D561" s="51"/>
      <c r="E561" s="51"/>
      <c r="F561" s="51"/>
      <c r="G561" s="51"/>
      <c r="H561" s="51"/>
      <c r="I561" s="51"/>
      <c r="J561" s="51"/>
      <c r="K561" s="52"/>
    </row>
    <row r="562" spans="1:11" x14ac:dyDescent="0.25">
      <c r="A562" s="157" t="s">
        <v>113</v>
      </c>
      <c r="B562" s="125"/>
      <c r="C562" s="126"/>
      <c r="D562" s="58"/>
      <c r="E562" s="58"/>
      <c r="F562" s="125"/>
      <c r="G562" s="126"/>
      <c r="H562" s="125"/>
      <c r="I562" s="126"/>
      <c r="J562" s="58"/>
      <c r="K562" s="58"/>
    </row>
    <row r="563" spans="1:11" x14ac:dyDescent="0.25">
      <c r="A563" s="157"/>
      <c r="B563" s="127"/>
      <c r="C563" s="128"/>
      <c r="D563" s="60"/>
      <c r="E563" s="59"/>
      <c r="F563" s="127"/>
      <c r="G563" s="128"/>
      <c r="H563" s="127"/>
      <c r="I563" s="128"/>
      <c r="J563" s="60"/>
      <c r="K563" s="59"/>
    </row>
    <row r="564" spans="1:11" x14ac:dyDescent="0.25">
      <c r="A564" s="157"/>
      <c r="B564" s="129"/>
      <c r="C564" s="130"/>
      <c r="D564" s="60"/>
      <c r="E564" s="60"/>
      <c r="F564" s="129"/>
      <c r="G564" s="130"/>
      <c r="H564" s="129"/>
      <c r="I564" s="130"/>
      <c r="J564" s="60"/>
      <c r="K564" s="60"/>
    </row>
    <row r="565" spans="1:11" x14ac:dyDescent="0.25">
      <c r="A565" s="157"/>
      <c r="B565" s="119"/>
      <c r="C565" s="120"/>
      <c r="D565" s="61"/>
      <c r="E565" s="61"/>
      <c r="F565" s="119"/>
      <c r="G565" s="120"/>
      <c r="H565" s="119"/>
      <c r="I565" s="120"/>
      <c r="J565" s="61"/>
      <c r="K565" s="61"/>
    </row>
    <row r="566" spans="1:11" x14ac:dyDescent="0.25">
      <c r="A566" s="157"/>
      <c r="B566" s="121">
        <v>0.5625</v>
      </c>
      <c r="C566" s="122"/>
      <c r="D566" s="62">
        <v>0.5625</v>
      </c>
      <c r="E566" s="62">
        <v>0.5625</v>
      </c>
      <c r="F566" s="121">
        <v>0.5625</v>
      </c>
      <c r="G566" s="122"/>
      <c r="H566" s="121">
        <v>0.5625</v>
      </c>
      <c r="I566" s="122"/>
      <c r="J566" s="62">
        <v>0.5625</v>
      </c>
      <c r="K566" s="62">
        <v>0.5625</v>
      </c>
    </row>
    <row r="567" spans="1:11" ht="16.5" thickBot="1" x14ac:dyDescent="0.3">
      <c r="A567" s="158"/>
      <c r="B567" s="123">
        <v>0.64583333333333337</v>
      </c>
      <c r="C567" s="124"/>
      <c r="D567" s="63">
        <v>0.64583333333333337</v>
      </c>
      <c r="E567" s="63">
        <v>0.64583333333333337</v>
      </c>
      <c r="F567" s="123">
        <v>0.64583333333333337</v>
      </c>
      <c r="G567" s="124"/>
      <c r="H567" s="123">
        <v>0.64583333333333337</v>
      </c>
      <c r="I567" s="124"/>
      <c r="J567" s="63">
        <v>0.64583333333333337</v>
      </c>
      <c r="K567" s="63">
        <v>0.64583333333333337</v>
      </c>
    </row>
    <row r="568" spans="1:11" x14ac:dyDescent="0.25">
      <c r="A568" s="156" t="s">
        <v>114</v>
      </c>
      <c r="B568" s="125"/>
      <c r="C568" s="126"/>
      <c r="D568" s="58"/>
      <c r="E568" s="58"/>
      <c r="F568" s="125"/>
      <c r="G568" s="126"/>
      <c r="H568" s="125"/>
      <c r="I568" s="126"/>
      <c r="J568" s="58"/>
      <c r="K568" s="58"/>
    </row>
    <row r="569" spans="1:11" x14ac:dyDescent="0.25">
      <c r="A569" s="157"/>
      <c r="B569" s="127"/>
      <c r="C569" s="128"/>
      <c r="D569" s="60"/>
      <c r="E569" s="59"/>
      <c r="F569" s="127"/>
      <c r="G569" s="128"/>
      <c r="H569" s="127"/>
      <c r="I569" s="128"/>
      <c r="J569" s="60"/>
      <c r="K569" s="59"/>
    </row>
    <row r="570" spans="1:11" x14ac:dyDescent="0.25">
      <c r="A570" s="157"/>
      <c r="B570" s="129"/>
      <c r="C570" s="130"/>
      <c r="D570" s="60"/>
      <c r="E570" s="60"/>
      <c r="F570" s="129"/>
      <c r="G570" s="130"/>
      <c r="H570" s="129"/>
      <c r="I570" s="130"/>
      <c r="J570" s="60"/>
      <c r="K570" s="60"/>
    </row>
    <row r="571" spans="1:11" x14ac:dyDescent="0.25">
      <c r="A571" s="157"/>
      <c r="B571" s="119"/>
      <c r="C571" s="120"/>
      <c r="D571" s="61"/>
      <c r="E571" s="61"/>
      <c r="F571" s="119"/>
      <c r="G571" s="120"/>
      <c r="H571" s="119"/>
      <c r="I571" s="120"/>
      <c r="J571" s="61"/>
      <c r="K571" s="61"/>
    </row>
    <row r="572" spans="1:11" x14ac:dyDescent="0.25">
      <c r="A572" s="157"/>
      <c r="B572" s="121">
        <v>0.64583333333333337</v>
      </c>
      <c r="C572" s="122"/>
      <c r="D572" s="62">
        <v>0.64583333333333337</v>
      </c>
      <c r="E572" s="62">
        <v>0.64583333333333337</v>
      </c>
      <c r="F572" s="121">
        <v>0.64583333333333337</v>
      </c>
      <c r="G572" s="122"/>
      <c r="H572" s="121">
        <v>0.64583333333333337</v>
      </c>
      <c r="I572" s="122"/>
      <c r="J572" s="62">
        <v>0.64583333333333337</v>
      </c>
      <c r="K572" s="62">
        <v>0.64583333333333337</v>
      </c>
    </row>
    <row r="573" spans="1:11" ht="16.5" thickBot="1" x14ac:dyDescent="0.3">
      <c r="A573" s="158"/>
      <c r="B573" s="123">
        <v>0.72916666666666663</v>
      </c>
      <c r="C573" s="124"/>
      <c r="D573" s="63">
        <v>0.72916666666666663</v>
      </c>
      <c r="E573" s="63">
        <v>0.72916666666666663</v>
      </c>
      <c r="F573" s="123">
        <v>0.72916666666666663</v>
      </c>
      <c r="G573" s="124"/>
      <c r="H573" s="123">
        <v>0.72916666666666663</v>
      </c>
      <c r="I573" s="124"/>
      <c r="J573" s="63">
        <v>0.72916666666666663</v>
      </c>
      <c r="K573" s="63">
        <v>0.72916666666666663</v>
      </c>
    </row>
    <row r="577" spans="1:11" ht="16.5" thickBot="1" x14ac:dyDescent="0.3"/>
    <row r="578" spans="1:11" ht="17.100000000000001" customHeight="1" thickBot="1" x14ac:dyDescent="0.3">
      <c r="A578" s="167">
        <f>A546+1</f>
        <v>5</v>
      </c>
      <c r="B578" s="162" t="s">
        <v>105</v>
      </c>
      <c r="C578" s="163"/>
      <c r="D578" s="164" t="s">
        <v>106</v>
      </c>
      <c r="E578" s="164"/>
      <c r="F578" s="162" t="s">
        <v>107</v>
      </c>
      <c r="G578" s="164"/>
      <c r="H578" s="162" t="s">
        <v>108</v>
      </c>
      <c r="I578" s="164"/>
      <c r="J578" s="162" t="s">
        <v>109</v>
      </c>
      <c r="K578" s="163"/>
    </row>
    <row r="579" spans="1:11" ht="16.5" thickBot="1" x14ac:dyDescent="0.3">
      <c r="A579" s="168"/>
      <c r="B579" s="165">
        <f>J547+3</f>
        <v>46419</v>
      </c>
      <c r="C579" s="166"/>
      <c r="D579" s="165">
        <f>B579+1</f>
        <v>46420</v>
      </c>
      <c r="E579" s="166"/>
      <c r="F579" s="165">
        <f t="shared" ref="F579" si="54">D579+1</f>
        <v>46421</v>
      </c>
      <c r="G579" s="166"/>
      <c r="H579" s="165">
        <f t="shared" ref="H579" si="55">F579+1</f>
        <v>46422</v>
      </c>
      <c r="I579" s="166"/>
      <c r="J579" s="165">
        <f t="shared" ref="J579" si="56">H579+1</f>
        <v>46423</v>
      </c>
      <c r="K579" s="166"/>
    </row>
    <row r="580" spans="1:11" ht="16.5" thickBot="1" x14ac:dyDescent="0.3">
      <c r="A580" s="169"/>
      <c r="B580" s="44" t="s">
        <v>147</v>
      </c>
      <c r="C580" s="45" t="s">
        <v>110</v>
      </c>
      <c r="D580" s="46" t="s">
        <v>147</v>
      </c>
      <c r="E580" s="47" t="s">
        <v>110</v>
      </c>
      <c r="F580" s="46" t="s">
        <v>147</v>
      </c>
      <c r="G580" s="47" t="s">
        <v>110</v>
      </c>
      <c r="H580" s="46" t="s">
        <v>147</v>
      </c>
      <c r="I580" s="47" t="s">
        <v>110</v>
      </c>
      <c r="J580" s="46" t="s">
        <v>147</v>
      </c>
      <c r="K580" s="48" t="s">
        <v>110</v>
      </c>
    </row>
    <row r="581" spans="1:11" x14ac:dyDescent="0.25">
      <c r="A581" s="156" t="s">
        <v>111</v>
      </c>
      <c r="B581" s="125"/>
      <c r="C581" s="126"/>
      <c r="D581" s="53"/>
      <c r="E581" s="58"/>
      <c r="F581" s="125"/>
      <c r="G581" s="126"/>
      <c r="H581" s="125"/>
      <c r="I581" s="126"/>
      <c r="J581" s="133" t="s">
        <v>115</v>
      </c>
      <c r="K581" s="134"/>
    </row>
    <row r="582" spans="1:11" x14ac:dyDescent="0.25">
      <c r="A582" s="157"/>
      <c r="B582" s="127"/>
      <c r="C582" s="128"/>
      <c r="D582" s="54"/>
      <c r="E582" s="60"/>
      <c r="F582" s="127"/>
      <c r="G582" s="128"/>
      <c r="H582" s="127"/>
      <c r="I582" s="128"/>
      <c r="J582" s="135" t="s">
        <v>149</v>
      </c>
      <c r="K582" s="136"/>
    </row>
    <row r="583" spans="1:11" x14ac:dyDescent="0.25">
      <c r="A583" s="157"/>
      <c r="B583" s="129"/>
      <c r="C583" s="130"/>
      <c r="D583" s="55"/>
      <c r="E583" s="60"/>
      <c r="F583" s="129"/>
      <c r="G583" s="130"/>
      <c r="H583" s="129"/>
      <c r="I583" s="130"/>
      <c r="J583" s="137"/>
      <c r="K583" s="138"/>
    </row>
    <row r="584" spans="1:11" x14ac:dyDescent="0.25">
      <c r="A584" s="157"/>
      <c r="B584" s="119"/>
      <c r="C584" s="120"/>
      <c r="D584" s="49"/>
      <c r="E584" s="61"/>
      <c r="F584" s="119"/>
      <c r="G584" s="120"/>
      <c r="H584" s="119"/>
      <c r="I584" s="120"/>
      <c r="J584" s="139"/>
      <c r="K584" s="140"/>
    </row>
    <row r="585" spans="1:11" x14ac:dyDescent="0.25">
      <c r="A585" s="157"/>
      <c r="B585" s="121">
        <v>0.35416666666666669</v>
      </c>
      <c r="C585" s="122"/>
      <c r="D585" s="56">
        <v>0.35416666666666669</v>
      </c>
      <c r="E585" s="62">
        <v>0.35416666666666669</v>
      </c>
      <c r="F585" s="121">
        <v>0.35416666666666669</v>
      </c>
      <c r="G585" s="122"/>
      <c r="H585" s="121">
        <v>0.35416666666666669</v>
      </c>
      <c r="I585" s="122"/>
      <c r="J585" s="141">
        <v>0.35416666666666669</v>
      </c>
      <c r="K585" s="142"/>
    </row>
    <row r="586" spans="1:11" ht="16.5" thickBot="1" x14ac:dyDescent="0.3">
      <c r="A586" s="158"/>
      <c r="B586" s="123">
        <v>0.4375</v>
      </c>
      <c r="C586" s="124"/>
      <c r="D586" s="57">
        <v>0.4375</v>
      </c>
      <c r="E586" s="63">
        <v>0.4375</v>
      </c>
      <c r="F586" s="123">
        <v>0.4375</v>
      </c>
      <c r="G586" s="124"/>
      <c r="H586" s="123">
        <v>0.4375</v>
      </c>
      <c r="I586" s="124"/>
      <c r="J586" s="131">
        <v>0.4375</v>
      </c>
      <c r="K586" s="132"/>
    </row>
    <row r="587" spans="1:11" x14ac:dyDescent="0.25">
      <c r="A587" s="156" t="s">
        <v>112</v>
      </c>
      <c r="B587" s="125"/>
      <c r="C587" s="126"/>
      <c r="D587" s="53"/>
      <c r="E587" s="58"/>
      <c r="F587" s="125"/>
      <c r="G587" s="126"/>
      <c r="H587" s="125"/>
      <c r="I587" s="126"/>
      <c r="J587" s="125"/>
      <c r="K587" s="126"/>
    </row>
    <row r="588" spans="1:11" x14ac:dyDescent="0.25">
      <c r="A588" s="157"/>
      <c r="B588" s="127"/>
      <c r="C588" s="128"/>
      <c r="D588" s="54"/>
      <c r="E588" s="60"/>
      <c r="F588" s="127"/>
      <c r="G588" s="128"/>
      <c r="H588" s="127"/>
      <c r="I588" s="128"/>
      <c r="J588" s="127"/>
      <c r="K588" s="128"/>
    </row>
    <row r="589" spans="1:11" x14ac:dyDescent="0.25">
      <c r="A589" s="157"/>
      <c r="B589" s="129"/>
      <c r="C589" s="130"/>
      <c r="D589" s="55"/>
      <c r="E589" s="60"/>
      <c r="F589" s="129"/>
      <c r="G589" s="130"/>
      <c r="H589" s="129"/>
      <c r="I589" s="130"/>
      <c r="J589" s="129"/>
      <c r="K589" s="130"/>
    </row>
    <row r="590" spans="1:11" x14ac:dyDescent="0.25">
      <c r="A590" s="157"/>
      <c r="B590" s="119"/>
      <c r="C590" s="120"/>
      <c r="D590" s="49"/>
      <c r="E590" s="61"/>
      <c r="F590" s="119"/>
      <c r="G590" s="120"/>
      <c r="H590" s="119"/>
      <c r="I590" s="120"/>
      <c r="J590" s="119"/>
      <c r="K590" s="120"/>
    </row>
    <row r="591" spans="1:11" x14ac:dyDescent="0.25">
      <c r="A591" s="157"/>
      <c r="B591" s="121">
        <v>0.4375</v>
      </c>
      <c r="C591" s="122"/>
      <c r="D591" s="56">
        <v>0.4375</v>
      </c>
      <c r="E591" s="62">
        <v>0.4375</v>
      </c>
      <c r="F591" s="121">
        <v>0.4375</v>
      </c>
      <c r="G591" s="122"/>
      <c r="H591" s="121">
        <v>0.4375</v>
      </c>
      <c r="I591" s="122"/>
      <c r="J591" s="121">
        <v>0.4375</v>
      </c>
      <c r="K591" s="122"/>
    </row>
    <row r="592" spans="1:11" ht="16.5" thickBot="1" x14ac:dyDescent="0.3">
      <c r="A592" s="157"/>
      <c r="B592" s="123">
        <v>0.52083333333333337</v>
      </c>
      <c r="C592" s="124"/>
      <c r="D592" s="57">
        <v>0.52083333333333337</v>
      </c>
      <c r="E592" s="63">
        <v>0.52083333333333337</v>
      </c>
      <c r="F592" s="123">
        <v>0.52083333333333337</v>
      </c>
      <c r="G592" s="124"/>
      <c r="H592" s="123">
        <v>0.52083333333333337</v>
      </c>
      <c r="I592" s="124"/>
      <c r="J592" s="123">
        <v>0.52083333333333337</v>
      </c>
      <c r="K592" s="124"/>
    </row>
    <row r="593" spans="1:11" ht="16.5" thickBot="1" x14ac:dyDescent="0.3">
      <c r="A593" s="50"/>
      <c r="B593" s="51"/>
      <c r="C593" s="51"/>
      <c r="D593" s="51"/>
      <c r="E593" s="51"/>
      <c r="F593" s="51"/>
      <c r="G593" s="51"/>
      <c r="H593" s="51"/>
      <c r="I593" s="51"/>
      <c r="J593" s="51"/>
      <c r="K593" s="52"/>
    </row>
    <row r="594" spans="1:11" x14ac:dyDescent="0.25">
      <c r="A594" s="157" t="s">
        <v>113</v>
      </c>
      <c r="B594" s="125"/>
      <c r="C594" s="126"/>
      <c r="D594" s="58"/>
      <c r="E594" s="58"/>
      <c r="F594" s="125"/>
      <c r="G594" s="126"/>
      <c r="H594" s="125"/>
      <c r="I594" s="126"/>
      <c r="J594" s="58"/>
      <c r="K594" s="58"/>
    </row>
    <row r="595" spans="1:11" x14ac:dyDescent="0.25">
      <c r="A595" s="157"/>
      <c r="B595" s="127"/>
      <c r="C595" s="128"/>
      <c r="D595" s="60"/>
      <c r="E595" s="59"/>
      <c r="F595" s="127"/>
      <c r="G595" s="128"/>
      <c r="H595" s="127"/>
      <c r="I595" s="128"/>
      <c r="J595" s="60"/>
      <c r="K595" s="59"/>
    </row>
    <row r="596" spans="1:11" x14ac:dyDescent="0.25">
      <c r="A596" s="157"/>
      <c r="B596" s="129"/>
      <c r="C596" s="130"/>
      <c r="D596" s="60"/>
      <c r="E596" s="60"/>
      <c r="F596" s="129"/>
      <c r="G596" s="130"/>
      <c r="H596" s="129"/>
      <c r="I596" s="130"/>
      <c r="J596" s="60"/>
      <c r="K596" s="60"/>
    </row>
    <row r="597" spans="1:11" x14ac:dyDescent="0.25">
      <c r="A597" s="157"/>
      <c r="B597" s="119"/>
      <c r="C597" s="120"/>
      <c r="D597" s="61"/>
      <c r="E597" s="61"/>
      <c r="F597" s="119"/>
      <c r="G597" s="120"/>
      <c r="H597" s="119"/>
      <c r="I597" s="120"/>
      <c r="J597" s="61"/>
      <c r="K597" s="61"/>
    </row>
    <row r="598" spans="1:11" x14ac:dyDescent="0.25">
      <c r="A598" s="157"/>
      <c r="B598" s="121">
        <v>0.5625</v>
      </c>
      <c r="C598" s="122"/>
      <c r="D598" s="62">
        <v>0.5625</v>
      </c>
      <c r="E598" s="62">
        <v>0.5625</v>
      </c>
      <c r="F598" s="121">
        <v>0.5625</v>
      </c>
      <c r="G598" s="122"/>
      <c r="H598" s="121">
        <v>0.5625</v>
      </c>
      <c r="I598" s="122"/>
      <c r="J598" s="62">
        <v>0.5625</v>
      </c>
      <c r="K598" s="62">
        <v>0.5625</v>
      </c>
    </row>
    <row r="599" spans="1:11" ht="16.5" thickBot="1" x14ac:dyDescent="0.3">
      <c r="A599" s="158"/>
      <c r="B599" s="123">
        <v>0.64583333333333337</v>
      </c>
      <c r="C599" s="124"/>
      <c r="D599" s="63">
        <v>0.64583333333333337</v>
      </c>
      <c r="E599" s="63">
        <v>0.64583333333333337</v>
      </c>
      <c r="F599" s="123">
        <v>0.64583333333333337</v>
      </c>
      <c r="G599" s="124"/>
      <c r="H599" s="123">
        <v>0.64583333333333337</v>
      </c>
      <c r="I599" s="124"/>
      <c r="J599" s="63">
        <v>0.64583333333333337</v>
      </c>
      <c r="K599" s="63">
        <v>0.64583333333333337</v>
      </c>
    </row>
    <row r="600" spans="1:11" x14ac:dyDescent="0.25">
      <c r="A600" s="156" t="s">
        <v>114</v>
      </c>
      <c r="B600" s="125"/>
      <c r="C600" s="126"/>
      <c r="D600" s="58"/>
      <c r="E600" s="58"/>
      <c r="F600" s="125"/>
      <c r="G600" s="126"/>
      <c r="H600" s="125"/>
      <c r="I600" s="126"/>
      <c r="J600" s="58"/>
      <c r="K600" s="58"/>
    </row>
    <row r="601" spans="1:11" x14ac:dyDescent="0.25">
      <c r="A601" s="157"/>
      <c r="B601" s="127"/>
      <c r="C601" s="128"/>
      <c r="D601" s="60"/>
      <c r="E601" s="59"/>
      <c r="F601" s="127"/>
      <c r="G601" s="128"/>
      <c r="H601" s="127"/>
      <c r="I601" s="128"/>
      <c r="J601" s="60"/>
      <c r="K601" s="59"/>
    </row>
    <row r="602" spans="1:11" x14ac:dyDescent="0.25">
      <c r="A602" s="157"/>
      <c r="B602" s="129"/>
      <c r="C602" s="130"/>
      <c r="D602" s="60"/>
      <c r="E602" s="60"/>
      <c r="F602" s="129"/>
      <c r="G602" s="130"/>
      <c r="H602" s="129"/>
      <c r="I602" s="130"/>
      <c r="J602" s="60"/>
      <c r="K602" s="60"/>
    </row>
    <row r="603" spans="1:11" x14ac:dyDescent="0.25">
      <c r="A603" s="157"/>
      <c r="B603" s="119"/>
      <c r="C603" s="120"/>
      <c r="D603" s="61"/>
      <c r="E603" s="61"/>
      <c r="F603" s="119"/>
      <c r="G603" s="120"/>
      <c r="H603" s="119"/>
      <c r="I603" s="120"/>
      <c r="J603" s="61"/>
      <c r="K603" s="61"/>
    </row>
    <row r="604" spans="1:11" x14ac:dyDescent="0.25">
      <c r="A604" s="157"/>
      <c r="B604" s="121">
        <v>0.64583333333333337</v>
      </c>
      <c r="C604" s="122"/>
      <c r="D604" s="62">
        <v>0.64583333333333337</v>
      </c>
      <c r="E604" s="62">
        <v>0.64583333333333337</v>
      </c>
      <c r="F604" s="121">
        <v>0.64583333333333337</v>
      </c>
      <c r="G604" s="122"/>
      <c r="H604" s="121">
        <v>0.64583333333333337</v>
      </c>
      <c r="I604" s="122"/>
      <c r="J604" s="62">
        <v>0.64583333333333337</v>
      </c>
      <c r="K604" s="62">
        <v>0.64583333333333337</v>
      </c>
    </row>
    <row r="605" spans="1:11" ht="16.5" thickBot="1" x14ac:dyDescent="0.3">
      <c r="A605" s="158"/>
      <c r="B605" s="123">
        <v>0.72916666666666663</v>
      </c>
      <c r="C605" s="124"/>
      <c r="D605" s="63">
        <v>0.72916666666666663</v>
      </c>
      <c r="E605" s="63">
        <v>0.72916666666666663</v>
      </c>
      <c r="F605" s="123">
        <v>0.72916666666666663</v>
      </c>
      <c r="G605" s="124"/>
      <c r="H605" s="123">
        <v>0.72916666666666663</v>
      </c>
      <c r="I605" s="124"/>
      <c r="J605" s="63">
        <v>0.72916666666666663</v>
      </c>
      <c r="K605" s="63">
        <v>0.72916666666666663</v>
      </c>
    </row>
    <row r="609" spans="1:11" ht="16.5" thickBot="1" x14ac:dyDescent="0.3"/>
    <row r="610" spans="1:11" ht="17.100000000000001" customHeight="1" thickBot="1" x14ac:dyDescent="0.3">
      <c r="A610" s="167">
        <f>A578+1</f>
        <v>6</v>
      </c>
      <c r="B610" s="162" t="s">
        <v>105</v>
      </c>
      <c r="C610" s="163"/>
      <c r="D610" s="164" t="s">
        <v>106</v>
      </c>
      <c r="E610" s="164"/>
      <c r="F610" s="162" t="s">
        <v>107</v>
      </c>
      <c r="G610" s="164"/>
      <c r="H610" s="162" t="s">
        <v>108</v>
      </c>
      <c r="I610" s="164"/>
      <c r="J610" s="162" t="s">
        <v>109</v>
      </c>
      <c r="K610" s="163"/>
    </row>
    <row r="611" spans="1:11" ht="16.5" thickBot="1" x14ac:dyDescent="0.3">
      <c r="A611" s="168"/>
      <c r="B611" s="165">
        <f>J579+3</f>
        <v>46426</v>
      </c>
      <c r="C611" s="166"/>
      <c r="D611" s="165">
        <f>B611+1</f>
        <v>46427</v>
      </c>
      <c r="E611" s="166"/>
      <c r="F611" s="165">
        <f t="shared" ref="F611" si="57">D611+1</f>
        <v>46428</v>
      </c>
      <c r="G611" s="166"/>
      <c r="H611" s="165">
        <f t="shared" ref="H611" si="58">F611+1</f>
        <v>46429</v>
      </c>
      <c r="I611" s="166"/>
      <c r="J611" s="165">
        <f t="shared" ref="J611" si="59">H611+1</f>
        <v>46430</v>
      </c>
      <c r="K611" s="166"/>
    </row>
    <row r="612" spans="1:11" ht="16.5" thickBot="1" x14ac:dyDescent="0.3">
      <c r="A612" s="169"/>
      <c r="B612" s="44" t="s">
        <v>147</v>
      </c>
      <c r="C612" s="45" t="s">
        <v>110</v>
      </c>
      <c r="D612" s="46" t="s">
        <v>147</v>
      </c>
      <c r="E612" s="47" t="s">
        <v>110</v>
      </c>
      <c r="F612" s="46" t="s">
        <v>147</v>
      </c>
      <c r="G612" s="47" t="s">
        <v>110</v>
      </c>
      <c r="H612" s="46" t="s">
        <v>147</v>
      </c>
      <c r="I612" s="47" t="s">
        <v>110</v>
      </c>
      <c r="J612" s="46" t="s">
        <v>147</v>
      </c>
      <c r="K612" s="48" t="s">
        <v>110</v>
      </c>
    </row>
    <row r="613" spans="1:11" x14ac:dyDescent="0.25">
      <c r="A613" s="156" t="s">
        <v>111</v>
      </c>
      <c r="B613" s="125"/>
      <c r="C613" s="126"/>
      <c r="D613" s="53"/>
      <c r="E613" s="58"/>
      <c r="F613" s="125"/>
      <c r="G613" s="126"/>
      <c r="H613" s="125"/>
      <c r="I613" s="126"/>
      <c r="J613" s="133" t="s">
        <v>115</v>
      </c>
      <c r="K613" s="134"/>
    </row>
    <row r="614" spans="1:11" x14ac:dyDescent="0.25">
      <c r="A614" s="157"/>
      <c r="B614" s="127"/>
      <c r="C614" s="128"/>
      <c r="D614" s="54"/>
      <c r="E614" s="60"/>
      <c r="F614" s="127"/>
      <c r="G614" s="128"/>
      <c r="H614" s="127"/>
      <c r="I614" s="128"/>
      <c r="J614" s="135" t="s">
        <v>149</v>
      </c>
      <c r="K614" s="136"/>
    </row>
    <row r="615" spans="1:11" x14ac:dyDescent="0.25">
      <c r="A615" s="157"/>
      <c r="B615" s="129"/>
      <c r="C615" s="130"/>
      <c r="D615" s="55"/>
      <c r="E615" s="60"/>
      <c r="F615" s="129"/>
      <c r="G615" s="130"/>
      <c r="H615" s="129"/>
      <c r="I615" s="130"/>
      <c r="J615" s="137"/>
      <c r="K615" s="138"/>
    </row>
    <row r="616" spans="1:11" x14ac:dyDescent="0.25">
      <c r="A616" s="157"/>
      <c r="B616" s="119"/>
      <c r="C616" s="120"/>
      <c r="D616" s="49"/>
      <c r="E616" s="61"/>
      <c r="F616" s="119"/>
      <c r="G616" s="120"/>
      <c r="H616" s="119"/>
      <c r="I616" s="120"/>
      <c r="J616" s="139"/>
      <c r="K616" s="140"/>
    </row>
    <row r="617" spans="1:11" x14ac:dyDescent="0.25">
      <c r="A617" s="157"/>
      <c r="B617" s="121">
        <v>0.35416666666666669</v>
      </c>
      <c r="C617" s="122"/>
      <c r="D617" s="56">
        <v>0.35416666666666669</v>
      </c>
      <c r="E617" s="62">
        <v>0.35416666666666669</v>
      </c>
      <c r="F617" s="121">
        <v>0.35416666666666669</v>
      </c>
      <c r="G617" s="122"/>
      <c r="H617" s="121">
        <v>0.35416666666666669</v>
      </c>
      <c r="I617" s="122"/>
      <c r="J617" s="141">
        <v>0.35416666666666669</v>
      </c>
      <c r="K617" s="142"/>
    </row>
    <row r="618" spans="1:11" ht="16.5" thickBot="1" x14ac:dyDescent="0.3">
      <c r="A618" s="158"/>
      <c r="B618" s="123">
        <v>0.4375</v>
      </c>
      <c r="C618" s="124"/>
      <c r="D618" s="57">
        <v>0.4375</v>
      </c>
      <c r="E618" s="63">
        <v>0.4375</v>
      </c>
      <c r="F618" s="123">
        <v>0.4375</v>
      </c>
      <c r="G618" s="124"/>
      <c r="H618" s="123">
        <v>0.4375</v>
      </c>
      <c r="I618" s="124"/>
      <c r="J618" s="131">
        <v>0.4375</v>
      </c>
      <c r="K618" s="132"/>
    </row>
    <row r="619" spans="1:11" x14ac:dyDescent="0.25">
      <c r="A619" s="156" t="s">
        <v>112</v>
      </c>
      <c r="B619" s="125"/>
      <c r="C619" s="126"/>
      <c r="D619" s="53"/>
      <c r="E619" s="58"/>
      <c r="F619" s="125"/>
      <c r="G619" s="126"/>
      <c r="H619" s="125"/>
      <c r="I619" s="126"/>
      <c r="J619" s="125"/>
      <c r="K619" s="126"/>
    </row>
    <row r="620" spans="1:11" x14ac:dyDescent="0.25">
      <c r="A620" s="157"/>
      <c r="B620" s="127"/>
      <c r="C620" s="128"/>
      <c r="D620" s="54"/>
      <c r="E620" s="60"/>
      <c r="F620" s="127"/>
      <c r="G620" s="128"/>
      <c r="H620" s="127"/>
      <c r="I620" s="128"/>
      <c r="J620" s="127"/>
      <c r="K620" s="128"/>
    </row>
    <row r="621" spans="1:11" x14ac:dyDescent="0.25">
      <c r="A621" s="157"/>
      <c r="B621" s="129"/>
      <c r="C621" s="130"/>
      <c r="D621" s="55"/>
      <c r="E621" s="60"/>
      <c r="F621" s="129"/>
      <c r="G621" s="130"/>
      <c r="H621" s="129"/>
      <c r="I621" s="130"/>
      <c r="J621" s="129"/>
      <c r="K621" s="130"/>
    </row>
    <row r="622" spans="1:11" x14ac:dyDescent="0.25">
      <c r="A622" s="157"/>
      <c r="B622" s="119"/>
      <c r="C622" s="120"/>
      <c r="D622" s="49"/>
      <c r="E622" s="61"/>
      <c r="F622" s="119"/>
      <c r="G622" s="120"/>
      <c r="H622" s="119"/>
      <c r="I622" s="120"/>
      <c r="J622" s="119"/>
      <c r="K622" s="120"/>
    </row>
    <row r="623" spans="1:11" x14ac:dyDescent="0.25">
      <c r="A623" s="157"/>
      <c r="B623" s="121">
        <v>0.4375</v>
      </c>
      <c r="C623" s="122"/>
      <c r="D623" s="56">
        <v>0.4375</v>
      </c>
      <c r="E623" s="62">
        <v>0.4375</v>
      </c>
      <c r="F623" s="121">
        <v>0.4375</v>
      </c>
      <c r="G623" s="122"/>
      <c r="H623" s="121">
        <v>0.4375</v>
      </c>
      <c r="I623" s="122"/>
      <c r="J623" s="121">
        <v>0.4375</v>
      </c>
      <c r="K623" s="122"/>
    </row>
    <row r="624" spans="1:11" ht="16.5" thickBot="1" x14ac:dyDescent="0.3">
      <c r="A624" s="157"/>
      <c r="B624" s="123">
        <v>0.52083333333333337</v>
      </c>
      <c r="C624" s="124"/>
      <c r="D624" s="57">
        <v>0.52083333333333337</v>
      </c>
      <c r="E624" s="63">
        <v>0.52083333333333337</v>
      </c>
      <c r="F624" s="123">
        <v>0.52083333333333337</v>
      </c>
      <c r="G624" s="124"/>
      <c r="H624" s="123">
        <v>0.52083333333333337</v>
      </c>
      <c r="I624" s="124"/>
      <c r="J624" s="123">
        <v>0.52083333333333337</v>
      </c>
      <c r="K624" s="124"/>
    </row>
    <row r="625" spans="1:11" ht="16.5" thickBot="1" x14ac:dyDescent="0.3">
      <c r="A625" s="50"/>
      <c r="B625" s="51"/>
      <c r="C625" s="51"/>
      <c r="D625" s="51"/>
      <c r="E625" s="51"/>
      <c r="F625" s="51"/>
      <c r="G625" s="51"/>
      <c r="H625" s="51"/>
      <c r="I625" s="51"/>
      <c r="J625" s="51"/>
      <c r="K625" s="52"/>
    </row>
    <row r="626" spans="1:11" x14ac:dyDescent="0.25">
      <c r="A626" s="157" t="s">
        <v>113</v>
      </c>
      <c r="B626" s="125"/>
      <c r="C626" s="126"/>
      <c r="D626" s="58"/>
      <c r="E626" s="58"/>
      <c r="F626" s="125"/>
      <c r="G626" s="126"/>
      <c r="H626" s="125"/>
      <c r="I626" s="126"/>
      <c r="J626" s="58"/>
      <c r="K626" s="58"/>
    </row>
    <row r="627" spans="1:11" x14ac:dyDescent="0.25">
      <c r="A627" s="157"/>
      <c r="B627" s="127"/>
      <c r="C627" s="128"/>
      <c r="D627" s="60"/>
      <c r="E627" s="59"/>
      <c r="F627" s="127"/>
      <c r="G627" s="128"/>
      <c r="H627" s="127"/>
      <c r="I627" s="128"/>
      <c r="J627" s="60"/>
      <c r="K627" s="59"/>
    </row>
    <row r="628" spans="1:11" x14ac:dyDescent="0.25">
      <c r="A628" s="157"/>
      <c r="B628" s="129"/>
      <c r="C628" s="130"/>
      <c r="D628" s="60"/>
      <c r="E628" s="60"/>
      <c r="F628" s="129"/>
      <c r="G628" s="130"/>
      <c r="H628" s="129"/>
      <c r="I628" s="130"/>
      <c r="J628" s="60"/>
      <c r="K628" s="60"/>
    </row>
    <row r="629" spans="1:11" x14ac:dyDescent="0.25">
      <c r="A629" s="157"/>
      <c r="B629" s="119"/>
      <c r="C629" s="120"/>
      <c r="D629" s="61"/>
      <c r="E629" s="61"/>
      <c r="F629" s="119"/>
      <c r="G629" s="120"/>
      <c r="H629" s="119"/>
      <c r="I629" s="120"/>
      <c r="J629" s="61"/>
      <c r="K629" s="61"/>
    </row>
    <row r="630" spans="1:11" x14ac:dyDescent="0.25">
      <c r="A630" s="157"/>
      <c r="B630" s="121">
        <v>0.5625</v>
      </c>
      <c r="C630" s="122"/>
      <c r="D630" s="62">
        <v>0.5625</v>
      </c>
      <c r="E630" s="62">
        <v>0.5625</v>
      </c>
      <c r="F630" s="121">
        <v>0.5625</v>
      </c>
      <c r="G630" s="122"/>
      <c r="H630" s="121">
        <v>0.5625</v>
      </c>
      <c r="I630" s="122"/>
      <c r="J630" s="62">
        <v>0.5625</v>
      </c>
      <c r="K630" s="62">
        <v>0.5625</v>
      </c>
    </row>
    <row r="631" spans="1:11" ht="16.5" thickBot="1" x14ac:dyDescent="0.3">
      <c r="A631" s="158"/>
      <c r="B631" s="123">
        <v>0.64583333333333337</v>
      </c>
      <c r="C631" s="124"/>
      <c r="D631" s="63">
        <v>0.64583333333333337</v>
      </c>
      <c r="E631" s="63">
        <v>0.64583333333333337</v>
      </c>
      <c r="F631" s="123">
        <v>0.64583333333333337</v>
      </c>
      <c r="G631" s="124"/>
      <c r="H631" s="123">
        <v>0.64583333333333337</v>
      </c>
      <c r="I631" s="124"/>
      <c r="J631" s="63">
        <v>0.64583333333333337</v>
      </c>
      <c r="K631" s="63">
        <v>0.64583333333333337</v>
      </c>
    </row>
    <row r="632" spans="1:11" x14ac:dyDescent="0.25">
      <c r="A632" s="156" t="s">
        <v>114</v>
      </c>
      <c r="B632" s="125"/>
      <c r="C632" s="126"/>
      <c r="D632" s="58"/>
      <c r="E632" s="58"/>
      <c r="F632" s="125"/>
      <c r="G632" s="126"/>
      <c r="H632" s="125"/>
      <c r="I632" s="126"/>
      <c r="J632" s="58"/>
      <c r="K632" s="58"/>
    </row>
    <row r="633" spans="1:11" x14ac:dyDescent="0.25">
      <c r="A633" s="157"/>
      <c r="B633" s="127"/>
      <c r="C633" s="128"/>
      <c r="D633" s="60"/>
      <c r="E633" s="59"/>
      <c r="F633" s="127"/>
      <c r="G633" s="128"/>
      <c r="H633" s="127"/>
      <c r="I633" s="128"/>
      <c r="J633" s="60"/>
      <c r="K633" s="59"/>
    </row>
    <row r="634" spans="1:11" x14ac:dyDescent="0.25">
      <c r="A634" s="157"/>
      <c r="B634" s="129"/>
      <c r="C634" s="130"/>
      <c r="D634" s="60"/>
      <c r="E634" s="60"/>
      <c r="F634" s="129"/>
      <c r="G634" s="130"/>
      <c r="H634" s="129"/>
      <c r="I634" s="130"/>
      <c r="J634" s="60"/>
      <c r="K634" s="60"/>
    </row>
    <row r="635" spans="1:11" x14ac:dyDescent="0.25">
      <c r="A635" s="157"/>
      <c r="B635" s="119"/>
      <c r="C635" s="120"/>
      <c r="D635" s="61"/>
      <c r="E635" s="61"/>
      <c r="F635" s="119"/>
      <c r="G635" s="120"/>
      <c r="H635" s="119"/>
      <c r="I635" s="120"/>
      <c r="J635" s="61"/>
      <c r="K635" s="61"/>
    </row>
    <row r="636" spans="1:11" x14ac:dyDescent="0.25">
      <c r="A636" s="157"/>
      <c r="B636" s="121">
        <v>0.64583333333333337</v>
      </c>
      <c r="C636" s="122"/>
      <c r="D636" s="62">
        <v>0.64583333333333337</v>
      </c>
      <c r="E636" s="62">
        <v>0.64583333333333337</v>
      </c>
      <c r="F636" s="121">
        <v>0.64583333333333337</v>
      </c>
      <c r="G636" s="122"/>
      <c r="H636" s="121">
        <v>0.64583333333333337</v>
      </c>
      <c r="I636" s="122"/>
      <c r="J636" s="62">
        <v>0.64583333333333337</v>
      </c>
      <c r="K636" s="62">
        <v>0.64583333333333337</v>
      </c>
    </row>
    <row r="637" spans="1:11" ht="16.5" thickBot="1" x14ac:dyDescent="0.3">
      <c r="A637" s="158"/>
      <c r="B637" s="123">
        <v>0.72916666666666663</v>
      </c>
      <c r="C637" s="124"/>
      <c r="D637" s="63">
        <v>0.72916666666666663</v>
      </c>
      <c r="E637" s="63">
        <v>0.72916666666666663</v>
      </c>
      <c r="F637" s="123">
        <v>0.72916666666666663</v>
      </c>
      <c r="G637" s="124"/>
      <c r="H637" s="123">
        <v>0.72916666666666663</v>
      </c>
      <c r="I637" s="124"/>
      <c r="J637" s="63">
        <v>0.72916666666666663</v>
      </c>
      <c r="K637" s="63">
        <v>0.72916666666666663</v>
      </c>
    </row>
    <row r="641" spans="1:11" ht="16.5" thickBot="1" x14ac:dyDescent="0.3"/>
    <row r="642" spans="1:11" ht="17.100000000000001" customHeight="1" thickBot="1" x14ac:dyDescent="0.3">
      <c r="A642" s="167">
        <f>A610+1</f>
        <v>7</v>
      </c>
      <c r="B642" s="162" t="s">
        <v>105</v>
      </c>
      <c r="C642" s="163"/>
      <c r="D642" s="164" t="s">
        <v>106</v>
      </c>
      <c r="E642" s="164"/>
      <c r="F642" s="162" t="s">
        <v>107</v>
      </c>
      <c r="G642" s="164"/>
      <c r="H642" s="162" t="s">
        <v>108</v>
      </c>
      <c r="I642" s="164"/>
      <c r="J642" s="162" t="s">
        <v>109</v>
      </c>
      <c r="K642" s="163"/>
    </row>
    <row r="643" spans="1:11" ht="17.100000000000001" customHeight="1" thickBot="1" x14ac:dyDescent="0.3">
      <c r="A643" s="168"/>
      <c r="B643" s="165">
        <f>J611+3</f>
        <v>46433</v>
      </c>
      <c r="C643" s="166"/>
      <c r="D643" s="165">
        <f>B643+1</f>
        <v>46434</v>
      </c>
      <c r="E643" s="166"/>
      <c r="F643" s="165">
        <f t="shared" ref="F643" si="60">D643+1</f>
        <v>46435</v>
      </c>
      <c r="G643" s="166"/>
      <c r="H643" s="165">
        <f t="shared" ref="H643" si="61">F643+1</f>
        <v>46436</v>
      </c>
      <c r="I643" s="166"/>
      <c r="J643" s="165">
        <f t="shared" ref="J643" si="62">H643+1</f>
        <v>46437</v>
      </c>
      <c r="K643" s="166"/>
    </row>
    <row r="644" spans="1:11" ht="16.5" thickBot="1" x14ac:dyDescent="0.3">
      <c r="A644" s="169"/>
      <c r="B644" s="44" t="s">
        <v>147</v>
      </c>
      <c r="C644" s="45" t="s">
        <v>110</v>
      </c>
      <c r="D644" s="46" t="s">
        <v>147</v>
      </c>
      <c r="E644" s="47" t="s">
        <v>110</v>
      </c>
      <c r="F644" s="46" t="s">
        <v>147</v>
      </c>
      <c r="G644" s="47" t="s">
        <v>110</v>
      </c>
      <c r="H644" s="46" t="s">
        <v>147</v>
      </c>
      <c r="I644" s="47" t="s">
        <v>110</v>
      </c>
      <c r="J644" s="46" t="s">
        <v>147</v>
      </c>
      <c r="K644" s="48" t="s">
        <v>110</v>
      </c>
    </row>
    <row r="645" spans="1:11" x14ac:dyDescent="0.25">
      <c r="A645" s="156" t="s">
        <v>111</v>
      </c>
      <c r="B645" s="125"/>
      <c r="C645" s="126"/>
      <c r="D645" s="53"/>
      <c r="E645" s="58"/>
      <c r="F645" s="125"/>
      <c r="G645" s="126"/>
      <c r="H645" s="125"/>
      <c r="I645" s="126"/>
      <c r="J645" s="133" t="s">
        <v>115</v>
      </c>
      <c r="K645" s="134"/>
    </row>
    <row r="646" spans="1:11" x14ac:dyDescent="0.25">
      <c r="A646" s="157"/>
      <c r="B646" s="127"/>
      <c r="C646" s="128"/>
      <c r="D646" s="54"/>
      <c r="E646" s="60"/>
      <c r="F646" s="127"/>
      <c r="G646" s="128"/>
      <c r="H646" s="127"/>
      <c r="I646" s="128"/>
      <c r="J646" s="135" t="s">
        <v>149</v>
      </c>
      <c r="K646" s="136"/>
    </row>
    <row r="647" spans="1:11" x14ac:dyDescent="0.25">
      <c r="A647" s="157"/>
      <c r="B647" s="129"/>
      <c r="C647" s="130"/>
      <c r="D647" s="55"/>
      <c r="E647" s="60"/>
      <c r="F647" s="129"/>
      <c r="G647" s="130"/>
      <c r="H647" s="129"/>
      <c r="I647" s="130"/>
      <c r="J647" s="137"/>
      <c r="K647" s="138"/>
    </row>
    <row r="648" spans="1:11" x14ac:dyDescent="0.25">
      <c r="A648" s="157"/>
      <c r="B648" s="119"/>
      <c r="C648" s="120"/>
      <c r="D648" s="49"/>
      <c r="E648" s="61"/>
      <c r="F648" s="119"/>
      <c r="G648" s="120"/>
      <c r="H648" s="119"/>
      <c r="I648" s="120"/>
      <c r="J648" s="139"/>
      <c r="K648" s="140"/>
    </row>
    <row r="649" spans="1:11" x14ac:dyDescent="0.25">
      <c r="A649" s="157"/>
      <c r="B649" s="121">
        <v>0.35416666666666669</v>
      </c>
      <c r="C649" s="122"/>
      <c r="D649" s="56">
        <v>0.35416666666666669</v>
      </c>
      <c r="E649" s="62">
        <v>0.35416666666666669</v>
      </c>
      <c r="F649" s="121">
        <v>0.35416666666666669</v>
      </c>
      <c r="G649" s="122"/>
      <c r="H649" s="121">
        <v>0.35416666666666669</v>
      </c>
      <c r="I649" s="122"/>
      <c r="J649" s="141">
        <v>0.35416666666666669</v>
      </c>
      <c r="K649" s="142"/>
    </row>
    <row r="650" spans="1:11" ht="16.5" thickBot="1" x14ac:dyDescent="0.3">
      <c r="A650" s="158"/>
      <c r="B650" s="123">
        <v>0.4375</v>
      </c>
      <c r="C650" s="124"/>
      <c r="D650" s="57">
        <v>0.4375</v>
      </c>
      <c r="E650" s="63">
        <v>0.4375</v>
      </c>
      <c r="F650" s="123">
        <v>0.4375</v>
      </c>
      <c r="G650" s="124"/>
      <c r="H650" s="123">
        <v>0.4375</v>
      </c>
      <c r="I650" s="124"/>
      <c r="J650" s="131">
        <v>0.4375</v>
      </c>
      <c r="K650" s="132"/>
    </row>
    <row r="651" spans="1:11" x14ac:dyDescent="0.25">
      <c r="A651" s="156" t="s">
        <v>112</v>
      </c>
      <c r="B651" s="125"/>
      <c r="C651" s="126"/>
      <c r="D651" s="53"/>
      <c r="E651" s="58"/>
      <c r="F651" s="125"/>
      <c r="G651" s="126"/>
      <c r="H651" s="125"/>
      <c r="I651" s="126"/>
      <c r="J651" s="125"/>
      <c r="K651" s="126"/>
    </row>
    <row r="652" spans="1:11" x14ac:dyDescent="0.25">
      <c r="A652" s="157"/>
      <c r="B652" s="127"/>
      <c r="C652" s="128"/>
      <c r="D652" s="54"/>
      <c r="E652" s="60"/>
      <c r="F652" s="127"/>
      <c r="G652" s="128"/>
      <c r="H652" s="127"/>
      <c r="I652" s="128"/>
      <c r="J652" s="127"/>
      <c r="K652" s="128"/>
    </row>
    <row r="653" spans="1:11" x14ac:dyDescent="0.25">
      <c r="A653" s="157"/>
      <c r="B653" s="129"/>
      <c r="C653" s="130"/>
      <c r="D653" s="55"/>
      <c r="E653" s="60"/>
      <c r="F653" s="129"/>
      <c r="G653" s="130"/>
      <c r="H653" s="129"/>
      <c r="I653" s="130"/>
      <c r="J653" s="129"/>
      <c r="K653" s="130"/>
    </row>
    <row r="654" spans="1:11" x14ac:dyDescent="0.25">
      <c r="A654" s="157"/>
      <c r="B654" s="119"/>
      <c r="C654" s="120"/>
      <c r="D654" s="49"/>
      <c r="E654" s="61"/>
      <c r="F654" s="119"/>
      <c r="G654" s="120"/>
      <c r="H654" s="119"/>
      <c r="I654" s="120"/>
      <c r="J654" s="119"/>
      <c r="K654" s="120"/>
    </row>
    <row r="655" spans="1:11" x14ac:dyDescent="0.25">
      <c r="A655" s="157"/>
      <c r="B655" s="121">
        <v>0.4375</v>
      </c>
      <c r="C655" s="122"/>
      <c r="D655" s="56">
        <v>0.4375</v>
      </c>
      <c r="E655" s="62">
        <v>0.4375</v>
      </c>
      <c r="F655" s="121">
        <v>0.4375</v>
      </c>
      <c r="G655" s="122"/>
      <c r="H655" s="121">
        <v>0.4375</v>
      </c>
      <c r="I655" s="122"/>
      <c r="J655" s="121">
        <v>0.4375</v>
      </c>
      <c r="K655" s="122"/>
    </row>
    <row r="656" spans="1:11" ht="16.5" thickBot="1" x14ac:dyDescent="0.3">
      <c r="A656" s="157"/>
      <c r="B656" s="123">
        <v>0.52083333333333337</v>
      </c>
      <c r="C656" s="124"/>
      <c r="D656" s="57">
        <v>0.52083333333333337</v>
      </c>
      <c r="E656" s="63">
        <v>0.52083333333333337</v>
      </c>
      <c r="F656" s="123">
        <v>0.52083333333333337</v>
      </c>
      <c r="G656" s="124"/>
      <c r="H656" s="123">
        <v>0.52083333333333337</v>
      </c>
      <c r="I656" s="124"/>
      <c r="J656" s="123">
        <v>0.52083333333333337</v>
      </c>
      <c r="K656" s="124"/>
    </row>
    <row r="657" spans="1:11" ht="16.5" thickBot="1" x14ac:dyDescent="0.3">
      <c r="A657" s="50"/>
      <c r="B657" s="51"/>
      <c r="C657" s="51"/>
      <c r="D657" s="51"/>
      <c r="E657" s="51"/>
      <c r="F657" s="51"/>
      <c r="G657" s="51"/>
      <c r="H657" s="51"/>
      <c r="I657" s="51"/>
      <c r="J657" s="51"/>
      <c r="K657" s="52"/>
    </row>
    <row r="658" spans="1:11" x14ac:dyDescent="0.25">
      <c r="A658" s="157" t="s">
        <v>113</v>
      </c>
      <c r="B658" s="125"/>
      <c r="C658" s="126"/>
      <c r="D658" s="58"/>
      <c r="E658" s="58"/>
      <c r="F658" s="125"/>
      <c r="G658" s="126"/>
      <c r="H658" s="125"/>
      <c r="I658" s="126"/>
      <c r="J658" s="58"/>
      <c r="K658" s="58"/>
    </row>
    <row r="659" spans="1:11" x14ac:dyDescent="0.25">
      <c r="A659" s="157"/>
      <c r="B659" s="127"/>
      <c r="C659" s="128"/>
      <c r="D659" s="60"/>
      <c r="E659" s="59"/>
      <c r="F659" s="127"/>
      <c r="G659" s="128"/>
      <c r="H659" s="127"/>
      <c r="I659" s="128"/>
      <c r="J659" s="60"/>
      <c r="K659" s="59"/>
    </row>
    <row r="660" spans="1:11" x14ac:dyDescent="0.25">
      <c r="A660" s="157"/>
      <c r="B660" s="129"/>
      <c r="C660" s="130"/>
      <c r="D660" s="60"/>
      <c r="E660" s="60"/>
      <c r="F660" s="129"/>
      <c r="G660" s="130"/>
      <c r="H660" s="129"/>
      <c r="I660" s="130"/>
      <c r="J660" s="60"/>
      <c r="K660" s="60"/>
    </row>
    <row r="661" spans="1:11" x14ac:dyDescent="0.25">
      <c r="A661" s="157"/>
      <c r="B661" s="119"/>
      <c r="C661" s="120"/>
      <c r="D661" s="61"/>
      <c r="E661" s="61"/>
      <c r="F661" s="119"/>
      <c r="G661" s="120"/>
      <c r="H661" s="119"/>
      <c r="I661" s="120"/>
      <c r="J661" s="61"/>
      <c r="K661" s="61"/>
    </row>
    <row r="662" spans="1:11" x14ac:dyDescent="0.25">
      <c r="A662" s="157"/>
      <c r="B662" s="121">
        <v>0.5625</v>
      </c>
      <c r="C662" s="122"/>
      <c r="D662" s="62">
        <v>0.5625</v>
      </c>
      <c r="E662" s="62">
        <v>0.5625</v>
      </c>
      <c r="F662" s="121">
        <v>0.5625</v>
      </c>
      <c r="G662" s="122"/>
      <c r="H662" s="121">
        <v>0.5625</v>
      </c>
      <c r="I662" s="122"/>
      <c r="J662" s="62">
        <v>0.5625</v>
      </c>
      <c r="K662" s="62">
        <v>0.5625</v>
      </c>
    </row>
    <row r="663" spans="1:11" ht="16.5" thickBot="1" x14ac:dyDescent="0.3">
      <c r="A663" s="158"/>
      <c r="B663" s="123">
        <v>0.64583333333333337</v>
      </c>
      <c r="C663" s="124"/>
      <c r="D663" s="63">
        <v>0.64583333333333337</v>
      </c>
      <c r="E663" s="63">
        <v>0.64583333333333337</v>
      </c>
      <c r="F663" s="123">
        <v>0.64583333333333337</v>
      </c>
      <c r="G663" s="124"/>
      <c r="H663" s="123">
        <v>0.64583333333333337</v>
      </c>
      <c r="I663" s="124"/>
      <c r="J663" s="63">
        <v>0.64583333333333337</v>
      </c>
      <c r="K663" s="63">
        <v>0.64583333333333337</v>
      </c>
    </row>
    <row r="664" spans="1:11" x14ac:dyDescent="0.25">
      <c r="A664" s="156" t="s">
        <v>114</v>
      </c>
      <c r="B664" s="125"/>
      <c r="C664" s="126"/>
      <c r="D664" s="58"/>
      <c r="E664" s="58"/>
      <c r="F664" s="125"/>
      <c r="G664" s="126"/>
      <c r="H664" s="125"/>
      <c r="I664" s="126"/>
      <c r="J664" s="58"/>
      <c r="K664" s="58"/>
    </row>
    <row r="665" spans="1:11" x14ac:dyDescent="0.25">
      <c r="A665" s="157"/>
      <c r="B665" s="127"/>
      <c r="C665" s="128"/>
      <c r="D665" s="60"/>
      <c r="E665" s="59"/>
      <c r="F665" s="127"/>
      <c r="G665" s="128"/>
      <c r="H665" s="127"/>
      <c r="I665" s="128"/>
      <c r="J665" s="60"/>
      <c r="K665" s="59"/>
    </row>
    <row r="666" spans="1:11" x14ac:dyDescent="0.25">
      <c r="A666" s="157"/>
      <c r="B666" s="129"/>
      <c r="C666" s="130"/>
      <c r="D666" s="60"/>
      <c r="E666" s="60"/>
      <c r="F666" s="129"/>
      <c r="G666" s="130"/>
      <c r="H666" s="129"/>
      <c r="I666" s="130"/>
      <c r="J666" s="60"/>
      <c r="K666" s="60"/>
    </row>
    <row r="667" spans="1:11" x14ac:dyDescent="0.25">
      <c r="A667" s="157"/>
      <c r="B667" s="119"/>
      <c r="C667" s="120"/>
      <c r="D667" s="61"/>
      <c r="E667" s="61"/>
      <c r="F667" s="119"/>
      <c r="G667" s="120"/>
      <c r="H667" s="119"/>
      <c r="I667" s="120"/>
      <c r="J667" s="61"/>
      <c r="K667" s="61"/>
    </row>
    <row r="668" spans="1:11" x14ac:dyDescent="0.25">
      <c r="A668" s="157"/>
      <c r="B668" s="121">
        <v>0.64583333333333337</v>
      </c>
      <c r="C668" s="122"/>
      <c r="D668" s="62">
        <v>0.64583333333333337</v>
      </c>
      <c r="E668" s="62">
        <v>0.64583333333333337</v>
      </c>
      <c r="F668" s="121">
        <v>0.64583333333333337</v>
      </c>
      <c r="G668" s="122"/>
      <c r="H668" s="121">
        <v>0.64583333333333337</v>
      </c>
      <c r="I668" s="122"/>
      <c r="J668" s="62">
        <v>0.64583333333333337</v>
      </c>
      <c r="K668" s="62">
        <v>0.64583333333333337</v>
      </c>
    </row>
    <row r="669" spans="1:11" ht="16.5" thickBot="1" x14ac:dyDescent="0.3">
      <c r="A669" s="158"/>
      <c r="B669" s="123">
        <v>0.72916666666666663</v>
      </c>
      <c r="C669" s="124"/>
      <c r="D669" s="63">
        <v>0.72916666666666663</v>
      </c>
      <c r="E669" s="63">
        <v>0.72916666666666663</v>
      </c>
      <c r="F669" s="123">
        <v>0.72916666666666663</v>
      </c>
      <c r="G669" s="124"/>
      <c r="H669" s="123">
        <v>0.72916666666666663</v>
      </c>
      <c r="I669" s="124"/>
      <c r="J669" s="63">
        <v>0.72916666666666663</v>
      </c>
      <c r="K669" s="63">
        <v>0.72916666666666663</v>
      </c>
    </row>
    <row r="673" spans="1:11" ht="16.5" thickBot="1" x14ac:dyDescent="0.3"/>
    <row r="674" spans="1:11" ht="17.100000000000001" customHeight="1" thickBot="1" x14ac:dyDescent="0.3">
      <c r="A674" s="167">
        <f>A642+1</f>
        <v>8</v>
      </c>
      <c r="B674" s="162" t="s">
        <v>105</v>
      </c>
      <c r="C674" s="163"/>
      <c r="D674" s="164" t="s">
        <v>106</v>
      </c>
      <c r="E674" s="164"/>
      <c r="F674" s="162" t="s">
        <v>107</v>
      </c>
      <c r="G674" s="164"/>
      <c r="H674" s="162" t="s">
        <v>108</v>
      </c>
      <c r="I674" s="164"/>
      <c r="J674" s="162" t="s">
        <v>109</v>
      </c>
      <c r="K674" s="163"/>
    </row>
    <row r="675" spans="1:11" ht="16.5" thickBot="1" x14ac:dyDescent="0.3">
      <c r="A675" s="168"/>
      <c r="B675" s="165">
        <f>J643+3</f>
        <v>46440</v>
      </c>
      <c r="C675" s="166"/>
      <c r="D675" s="165">
        <f>B675+1</f>
        <v>46441</v>
      </c>
      <c r="E675" s="166"/>
      <c r="F675" s="165">
        <f t="shared" ref="F675" si="63">D675+1</f>
        <v>46442</v>
      </c>
      <c r="G675" s="166"/>
      <c r="H675" s="165">
        <f t="shared" ref="H675" si="64">F675+1</f>
        <v>46443</v>
      </c>
      <c r="I675" s="166"/>
      <c r="J675" s="165">
        <f t="shared" ref="J675" si="65">H675+1</f>
        <v>46444</v>
      </c>
      <c r="K675" s="166"/>
    </row>
    <row r="676" spans="1:11" ht="16.5" thickBot="1" x14ac:dyDescent="0.3">
      <c r="A676" s="169"/>
      <c r="B676" s="44" t="s">
        <v>147</v>
      </c>
      <c r="C676" s="45" t="s">
        <v>110</v>
      </c>
      <c r="D676" s="46" t="s">
        <v>147</v>
      </c>
      <c r="E676" s="47" t="s">
        <v>110</v>
      </c>
      <c r="F676" s="46" t="s">
        <v>147</v>
      </c>
      <c r="G676" s="47" t="s">
        <v>110</v>
      </c>
      <c r="H676" s="46" t="s">
        <v>147</v>
      </c>
      <c r="I676" s="47" t="s">
        <v>110</v>
      </c>
      <c r="J676" s="46" t="s">
        <v>147</v>
      </c>
      <c r="K676" s="48" t="s">
        <v>110</v>
      </c>
    </row>
    <row r="677" spans="1:11" x14ac:dyDescent="0.25">
      <c r="A677" s="156" t="s">
        <v>111</v>
      </c>
      <c r="B677" s="125"/>
      <c r="C677" s="126"/>
      <c r="D677" s="53"/>
      <c r="E677" s="58"/>
      <c r="F677" s="125"/>
      <c r="G677" s="126"/>
      <c r="H677" s="125"/>
      <c r="I677" s="126"/>
      <c r="J677" s="133" t="s">
        <v>115</v>
      </c>
      <c r="K677" s="134"/>
    </row>
    <row r="678" spans="1:11" x14ac:dyDescent="0.25">
      <c r="A678" s="157"/>
      <c r="B678" s="127"/>
      <c r="C678" s="128"/>
      <c r="D678" s="54"/>
      <c r="E678" s="60"/>
      <c r="F678" s="127"/>
      <c r="G678" s="128"/>
      <c r="H678" s="127"/>
      <c r="I678" s="128"/>
      <c r="J678" s="135" t="s">
        <v>149</v>
      </c>
      <c r="K678" s="136"/>
    </row>
    <row r="679" spans="1:11" x14ac:dyDescent="0.25">
      <c r="A679" s="157"/>
      <c r="B679" s="129"/>
      <c r="C679" s="130"/>
      <c r="D679" s="55"/>
      <c r="E679" s="60"/>
      <c r="F679" s="129"/>
      <c r="G679" s="130"/>
      <c r="H679" s="129"/>
      <c r="I679" s="130"/>
      <c r="J679" s="137"/>
      <c r="K679" s="138"/>
    </row>
    <row r="680" spans="1:11" x14ac:dyDescent="0.25">
      <c r="A680" s="157"/>
      <c r="B680" s="119"/>
      <c r="C680" s="120"/>
      <c r="D680" s="49"/>
      <c r="E680" s="61"/>
      <c r="F680" s="119"/>
      <c r="G680" s="120"/>
      <c r="H680" s="119"/>
      <c r="I680" s="120"/>
      <c r="J680" s="139"/>
      <c r="K680" s="140"/>
    </row>
    <row r="681" spans="1:11" x14ac:dyDescent="0.25">
      <c r="A681" s="157"/>
      <c r="B681" s="121">
        <v>0.35416666666666669</v>
      </c>
      <c r="C681" s="122"/>
      <c r="D681" s="56">
        <v>0.35416666666666669</v>
      </c>
      <c r="E681" s="62">
        <v>0.35416666666666669</v>
      </c>
      <c r="F681" s="121">
        <v>0.35416666666666669</v>
      </c>
      <c r="G681" s="122"/>
      <c r="H681" s="121">
        <v>0.35416666666666669</v>
      </c>
      <c r="I681" s="122"/>
      <c r="J681" s="141">
        <v>0.35416666666666669</v>
      </c>
      <c r="K681" s="142"/>
    </row>
    <row r="682" spans="1:11" ht="16.5" thickBot="1" x14ac:dyDescent="0.3">
      <c r="A682" s="158"/>
      <c r="B682" s="123">
        <v>0.4375</v>
      </c>
      <c r="C682" s="124"/>
      <c r="D682" s="57">
        <v>0.4375</v>
      </c>
      <c r="E682" s="63">
        <v>0.4375</v>
      </c>
      <c r="F682" s="123">
        <v>0.4375</v>
      </c>
      <c r="G682" s="124"/>
      <c r="H682" s="123">
        <v>0.4375</v>
      </c>
      <c r="I682" s="124"/>
      <c r="J682" s="131">
        <v>0.4375</v>
      </c>
      <c r="K682" s="132"/>
    </row>
    <row r="683" spans="1:11" x14ac:dyDescent="0.25">
      <c r="A683" s="156" t="s">
        <v>112</v>
      </c>
      <c r="B683" s="125"/>
      <c r="C683" s="126"/>
      <c r="D683" s="53"/>
      <c r="E683" s="58"/>
      <c r="F683" s="125"/>
      <c r="G683" s="126"/>
      <c r="H683" s="125"/>
      <c r="I683" s="126"/>
      <c r="J683" s="125"/>
      <c r="K683" s="126"/>
    </row>
    <row r="684" spans="1:11" x14ac:dyDescent="0.25">
      <c r="A684" s="157"/>
      <c r="B684" s="127"/>
      <c r="C684" s="128"/>
      <c r="D684" s="54"/>
      <c r="E684" s="60"/>
      <c r="F684" s="127"/>
      <c r="G684" s="128"/>
      <c r="H684" s="127"/>
      <c r="I684" s="128"/>
      <c r="J684" s="127"/>
      <c r="K684" s="128"/>
    </row>
    <row r="685" spans="1:11" x14ac:dyDescent="0.25">
      <c r="A685" s="157"/>
      <c r="B685" s="129"/>
      <c r="C685" s="130"/>
      <c r="D685" s="55"/>
      <c r="E685" s="60"/>
      <c r="F685" s="129"/>
      <c r="G685" s="130"/>
      <c r="H685" s="129"/>
      <c r="I685" s="130"/>
      <c r="J685" s="129"/>
      <c r="K685" s="130"/>
    </row>
    <row r="686" spans="1:11" x14ac:dyDescent="0.25">
      <c r="A686" s="157"/>
      <c r="B686" s="119"/>
      <c r="C686" s="120"/>
      <c r="D686" s="49"/>
      <c r="E686" s="61"/>
      <c r="F686" s="119"/>
      <c r="G686" s="120"/>
      <c r="H686" s="119"/>
      <c r="I686" s="120"/>
      <c r="J686" s="119"/>
      <c r="K686" s="120"/>
    </row>
    <row r="687" spans="1:11" x14ac:dyDescent="0.25">
      <c r="A687" s="157"/>
      <c r="B687" s="121">
        <v>0.4375</v>
      </c>
      <c r="C687" s="122"/>
      <c r="D687" s="56">
        <v>0.4375</v>
      </c>
      <c r="E687" s="62">
        <v>0.4375</v>
      </c>
      <c r="F687" s="121">
        <v>0.4375</v>
      </c>
      <c r="G687" s="122"/>
      <c r="H687" s="121">
        <v>0.4375</v>
      </c>
      <c r="I687" s="122"/>
      <c r="J687" s="121">
        <v>0.4375</v>
      </c>
      <c r="K687" s="122"/>
    </row>
    <row r="688" spans="1:11" ht="16.5" thickBot="1" x14ac:dyDescent="0.3">
      <c r="A688" s="157"/>
      <c r="B688" s="123">
        <v>0.52083333333333337</v>
      </c>
      <c r="C688" s="124"/>
      <c r="D688" s="57">
        <v>0.52083333333333337</v>
      </c>
      <c r="E688" s="63">
        <v>0.52083333333333337</v>
      </c>
      <c r="F688" s="123">
        <v>0.52083333333333337</v>
      </c>
      <c r="G688" s="124"/>
      <c r="H688" s="123">
        <v>0.52083333333333337</v>
      </c>
      <c r="I688" s="124"/>
      <c r="J688" s="123">
        <v>0.52083333333333337</v>
      </c>
      <c r="K688" s="124"/>
    </row>
    <row r="689" spans="1:11" ht="16.5" thickBot="1" x14ac:dyDescent="0.3">
      <c r="A689" s="50"/>
      <c r="B689" s="51"/>
      <c r="C689" s="51"/>
      <c r="D689" s="51"/>
      <c r="E689" s="51"/>
      <c r="F689" s="51"/>
      <c r="G689" s="51"/>
      <c r="H689" s="51"/>
      <c r="I689" s="51"/>
      <c r="J689" s="51"/>
      <c r="K689" s="52"/>
    </row>
    <row r="690" spans="1:11" x14ac:dyDescent="0.25">
      <c r="A690" s="157" t="s">
        <v>113</v>
      </c>
      <c r="B690" s="125"/>
      <c r="C690" s="126"/>
      <c r="D690" s="58"/>
      <c r="E690" s="58"/>
      <c r="F690" s="125"/>
      <c r="G690" s="126"/>
      <c r="H690" s="125"/>
      <c r="I690" s="126"/>
      <c r="J690" s="58"/>
      <c r="K690" s="58"/>
    </row>
    <row r="691" spans="1:11" x14ac:dyDescent="0.25">
      <c r="A691" s="157"/>
      <c r="B691" s="127"/>
      <c r="C691" s="128"/>
      <c r="D691" s="60"/>
      <c r="E691" s="59"/>
      <c r="F691" s="127"/>
      <c r="G691" s="128"/>
      <c r="H691" s="127"/>
      <c r="I691" s="128"/>
      <c r="J691" s="60"/>
      <c r="K691" s="59"/>
    </row>
    <row r="692" spans="1:11" x14ac:dyDescent="0.25">
      <c r="A692" s="157"/>
      <c r="B692" s="129"/>
      <c r="C692" s="130"/>
      <c r="D692" s="60"/>
      <c r="E692" s="60"/>
      <c r="F692" s="129"/>
      <c r="G692" s="130"/>
      <c r="H692" s="129"/>
      <c r="I692" s="130"/>
      <c r="J692" s="60"/>
      <c r="K692" s="60"/>
    </row>
    <row r="693" spans="1:11" x14ac:dyDescent="0.25">
      <c r="A693" s="157"/>
      <c r="B693" s="119"/>
      <c r="C693" s="120"/>
      <c r="D693" s="61"/>
      <c r="E693" s="61"/>
      <c r="F693" s="119"/>
      <c r="G693" s="120"/>
      <c r="H693" s="119"/>
      <c r="I693" s="120"/>
      <c r="J693" s="61"/>
      <c r="K693" s="61"/>
    </row>
    <row r="694" spans="1:11" x14ac:dyDescent="0.25">
      <c r="A694" s="157"/>
      <c r="B694" s="121">
        <v>0.5625</v>
      </c>
      <c r="C694" s="122"/>
      <c r="D694" s="62">
        <v>0.5625</v>
      </c>
      <c r="E694" s="62">
        <v>0.5625</v>
      </c>
      <c r="F694" s="121">
        <v>0.5625</v>
      </c>
      <c r="G694" s="122"/>
      <c r="H694" s="121">
        <v>0.5625</v>
      </c>
      <c r="I694" s="122"/>
      <c r="J694" s="62">
        <v>0.5625</v>
      </c>
      <c r="K694" s="62">
        <v>0.5625</v>
      </c>
    </row>
    <row r="695" spans="1:11" ht="16.5" thickBot="1" x14ac:dyDescent="0.3">
      <c r="A695" s="158"/>
      <c r="B695" s="123">
        <v>0.64583333333333337</v>
      </c>
      <c r="C695" s="124"/>
      <c r="D695" s="63">
        <v>0.64583333333333337</v>
      </c>
      <c r="E695" s="63">
        <v>0.64583333333333337</v>
      </c>
      <c r="F695" s="123">
        <v>0.64583333333333337</v>
      </c>
      <c r="G695" s="124"/>
      <c r="H695" s="123">
        <v>0.64583333333333337</v>
      </c>
      <c r="I695" s="124"/>
      <c r="J695" s="63">
        <v>0.64583333333333337</v>
      </c>
      <c r="K695" s="63">
        <v>0.64583333333333337</v>
      </c>
    </row>
    <row r="696" spans="1:11" x14ac:dyDescent="0.25">
      <c r="A696" s="156" t="s">
        <v>114</v>
      </c>
      <c r="B696" s="125"/>
      <c r="C696" s="126"/>
      <c r="D696" s="58"/>
      <c r="E696" s="58"/>
      <c r="F696" s="125"/>
      <c r="G696" s="126"/>
      <c r="H696" s="125"/>
      <c r="I696" s="126"/>
      <c r="J696" s="58"/>
      <c r="K696" s="58"/>
    </row>
    <row r="697" spans="1:11" x14ac:dyDescent="0.25">
      <c r="A697" s="157"/>
      <c r="B697" s="127"/>
      <c r="C697" s="128"/>
      <c r="D697" s="60"/>
      <c r="E697" s="59"/>
      <c r="F697" s="127"/>
      <c r="G697" s="128"/>
      <c r="H697" s="127"/>
      <c r="I697" s="128"/>
      <c r="J697" s="60"/>
      <c r="K697" s="59"/>
    </row>
    <row r="698" spans="1:11" x14ac:dyDescent="0.25">
      <c r="A698" s="157"/>
      <c r="B698" s="129"/>
      <c r="C698" s="130"/>
      <c r="D698" s="60"/>
      <c r="E698" s="60"/>
      <c r="F698" s="129"/>
      <c r="G698" s="130"/>
      <c r="H698" s="129"/>
      <c r="I698" s="130"/>
      <c r="J698" s="60"/>
      <c r="K698" s="60"/>
    </row>
    <row r="699" spans="1:11" x14ac:dyDescent="0.25">
      <c r="A699" s="157"/>
      <c r="B699" s="119"/>
      <c r="C699" s="120"/>
      <c r="D699" s="61"/>
      <c r="E699" s="61"/>
      <c r="F699" s="119"/>
      <c r="G699" s="120"/>
      <c r="H699" s="119"/>
      <c r="I699" s="120"/>
      <c r="J699" s="61"/>
      <c r="K699" s="61"/>
    </row>
    <row r="700" spans="1:11" x14ac:dyDescent="0.25">
      <c r="A700" s="157"/>
      <c r="B700" s="121">
        <v>0.64583333333333337</v>
      </c>
      <c r="C700" s="122"/>
      <c r="D700" s="62">
        <v>0.64583333333333337</v>
      </c>
      <c r="E700" s="62">
        <v>0.64583333333333337</v>
      </c>
      <c r="F700" s="121">
        <v>0.64583333333333337</v>
      </c>
      <c r="G700" s="122"/>
      <c r="H700" s="121">
        <v>0.64583333333333337</v>
      </c>
      <c r="I700" s="122"/>
      <c r="J700" s="62">
        <v>0.64583333333333337</v>
      </c>
      <c r="K700" s="62">
        <v>0.64583333333333337</v>
      </c>
    </row>
    <row r="701" spans="1:11" ht="16.5" thickBot="1" x14ac:dyDescent="0.3">
      <c r="A701" s="158"/>
      <c r="B701" s="123">
        <v>0.72916666666666663</v>
      </c>
      <c r="C701" s="124"/>
      <c r="D701" s="63">
        <v>0.72916666666666663</v>
      </c>
      <c r="E701" s="63">
        <v>0.72916666666666663</v>
      </c>
      <c r="F701" s="123">
        <v>0.72916666666666663</v>
      </c>
      <c r="G701" s="124"/>
      <c r="H701" s="123">
        <v>0.72916666666666663</v>
      </c>
      <c r="I701" s="124"/>
      <c r="J701" s="63">
        <v>0.72916666666666663</v>
      </c>
      <c r="K701" s="63">
        <v>0.72916666666666663</v>
      </c>
    </row>
    <row r="705" spans="1:11" ht="16.5" thickBot="1" x14ac:dyDescent="0.3"/>
    <row r="706" spans="1:11" ht="17.100000000000001" customHeight="1" thickBot="1" x14ac:dyDescent="0.3">
      <c r="A706" s="167">
        <f>A674+1</f>
        <v>9</v>
      </c>
      <c r="B706" s="162" t="s">
        <v>105</v>
      </c>
      <c r="C706" s="163"/>
      <c r="D706" s="164" t="s">
        <v>106</v>
      </c>
      <c r="E706" s="164"/>
      <c r="F706" s="162" t="s">
        <v>107</v>
      </c>
      <c r="G706" s="164"/>
      <c r="H706" s="162" t="s">
        <v>108</v>
      </c>
      <c r="I706" s="164"/>
      <c r="J706" s="162" t="s">
        <v>109</v>
      </c>
      <c r="K706" s="163"/>
    </row>
    <row r="707" spans="1:11" ht="16.5" thickBot="1" x14ac:dyDescent="0.3">
      <c r="A707" s="168"/>
      <c r="B707" s="165">
        <f>J675+3</f>
        <v>46447</v>
      </c>
      <c r="C707" s="166"/>
      <c r="D707" s="165">
        <f>B707+1</f>
        <v>46448</v>
      </c>
      <c r="E707" s="166"/>
      <c r="F707" s="165">
        <f t="shared" ref="F707" si="66">D707+1</f>
        <v>46449</v>
      </c>
      <c r="G707" s="166"/>
      <c r="H707" s="165">
        <f t="shared" ref="H707" si="67">F707+1</f>
        <v>46450</v>
      </c>
      <c r="I707" s="166"/>
      <c r="J707" s="165">
        <f t="shared" ref="J707" si="68">H707+1</f>
        <v>46451</v>
      </c>
      <c r="K707" s="166"/>
    </row>
    <row r="708" spans="1:11" ht="16.5" thickBot="1" x14ac:dyDescent="0.3">
      <c r="A708" s="169"/>
      <c r="B708" s="44" t="s">
        <v>147</v>
      </c>
      <c r="C708" s="45" t="s">
        <v>110</v>
      </c>
      <c r="D708" s="46" t="s">
        <v>147</v>
      </c>
      <c r="E708" s="47" t="s">
        <v>110</v>
      </c>
      <c r="F708" s="46" t="s">
        <v>147</v>
      </c>
      <c r="G708" s="47" t="s">
        <v>110</v>
      </c>
      <c r="H708" s="46" t="s">
        <v>147</v>
      </c>
      <c r="I708" s="47" t="s">
        <v>110</v>
      </c>
      <c r="J708" s="46" t="s">
        <v>147</v>
      </c>
      <c r="K708" s="48" t="s">
        <v>110</v>
      </c>
    </row>
    <row r="709" spans="1:11" x14ac:dyDescent="0.25">
      <c r="A709" s="156" t="s">
        <v>111</v>
      </c>
      <c r="B709" s="125"/>
      <c r="C709" s="126"/>
      <c r="D709" s="53"/>
      <c r="E709" s="58"/>
      <c r="F709" s="125"/>
      <c r="G709" s="126"/>
      <c r="H709" s="125"/>
      <c r="I709" s="126"/>
      <c r="J709" s="133" t="s">
        <v>115</v>
      </c>
      <c r="K709" s="134"/>
    </row>
    <row r="710" spans="1:11" x14ac:dyDescent="0.25">
      <c r="A710" s="157"/>
      <c r="B710" s="127"/>
      <c r="C710" s="128"/>
      <c r="D710" s="54"/>
      <c r="E710" s="60"/>
      <c r="F710" s="127"/>
      <c r="G710" s="128"/>
      <c r="H710" s="127"/>
      <c r="I710" s="128"/>
      <c r="J710" s="135" t="s">
        <v>149</v>
      </c>
      <c r="K710" s="136"/>
    </row>
    <row r="711" spans="1:11" x14ac:dyDescent="0.25">
      <c r="A711" s="157"/>
      <c r="B711" s="129"/>
      <c r="C711" s="130"/>
      <c r="D711" s="55"/>
      <c r="E711" s="60"/>
      <c r="F711" s="129"/>
      <c r="G711" s="130"/>
      <c r="H711" s="129"/>
      <c r="I711" s="130"/>
      <c r="J711" s="137"/>
      <c r="K711" s="138"/>
    </row>
    <row r="712" spans="1:11" x14ac:dyDescent="0.25">
      <c r="A712" s="157"/>
      <c r="B712" s="119"/>
      <c r="C712" s="120"/>
      <c r="D712" s="49"/>
      <c r="E712" s="61"/>
      <c r="F712" s="119"/>
      <c r="G712" s="120"/>
      <c r="H712" s="119"/>
      <c r="I712" s="120"/>
      <c r="J712" s="139"/>
      <c r="K712" s="140"/>
    </row>
    <row r="713" spans="1:11" x14ac:dyDescent="0.25">
      <c r="A713" s="157"/>
      <c r="B713" s="121">
        <v>0.35416666666666669</v>
      </c>
      <c r="C713" s="122"/>
      <c r="D713" s="56">
        <v>0.35416666666666669</v>
      </c>
      <c r="E713" s="62">
        <v>0.35416666666666669</v>
      </c>
      <c r="F713" s="121">
        <v>0.35416666666666669</v>
      </c>
      <c r="G713" s="122"/>
      <c r="H713" s="121">
        <v>0.35416666666666669</v>
      </c>
      <c r="I713" s="122"/>
      <c r="J713" s="141">
        <v>0.35416666666666669</v>
      </c>
      <c r="K713" s="142"/>
    </row>
    <row r="714" spans="1:11" ht="16.5" thickBot="1" x14ac:dyDescent="0.3">
      <c r="A714" s="158"/>
      <c r="B714" s="123">
        <v>0.4375</v>
      </c>
      <c r="C714" s="124"/>
      <c r="D714" s="57">
        <v>0.4375</v>
      </c>
      <c r="E714" s="63">
        <v>0.4375</v>
      </c>
      <c r="F714" s="123">
        <v>0.4375</v>
      </c>
      <c r="G714" s="124"/>
      <c r="H714" s="123">
        <v>0.4375</v>
      </c>
      <c r="I714" s="124"/>
      <c r="J714" s="131">
        <v>0.4375</v>
      </c>
      <c r="K714" s="132"/>
    </row>
    <row r="715" spans="1:11" x14ac:dyDescent="0.25">
      <c r="A715" s="156" t="s">
        <v>112</v>
      </c>
      <c r="B715" s="125"/>
      <c r="C715" s="126"/>
      <c r="D715" s="53"/>
      <c r="E715" s="58"/>
      <c r="F715" s="125"/>
      <c r="G715" s="126"/>
      <c r="H715" s="125"/>
      <c r="I715" s="126"/>
      <c r="J715" s="125"/>
      <c r="K715" s="126"/>
    </row>
    <row r="716" spans="1:11" x14ac:dyDescent="0.25">
      <c r="A716" s="157"/>
      <c r="B716" s="127"/>
      <c r="C716" s="128"/>
      <c r="D716" s="54"/>
      <c r="E716" s="60"/>
      <c r="F716" s="127"/>
      <c r="G716" s="128"/>
      <c r="H716" s="127"/>
      <c r="I716" s="128"/>
      <c r="J716" s="127"/>
      <c r="K716" s="128"/>
    </row>
    <row r="717" spans="1:11" x14ac:dyDescent="0.25">
      <c r="A717" s="157"/>
      <c r="B717" s="129"/>
      <c r="C717" s="130"/>
      <c r="D717" s="55"/>
      <c r="E717" s="60"/>
      <c r="F717" s="129"/>
      <c r="G717" s="130"/>
      <c r="H717" s="129"/>
      <c r="I717" s="130"/>
      <c r="J717" s="129"/>
      <c r="K717" s="130"/>
    </row>
    <row r="718" spans="1:11" x14ac:dyDescent="0.25">
      <c r="A718" s="157"/>
      <c r="B718" s="119"/>
      <c r="C718" s="120"/>
      <c r="D718" s="49"/>
      <c r="E718" s="61"/>
      <c r="F718" s="119"/>
      <c r="G718" s="120"/>
      <c r="H718" s="119"/>
      <c r="I718" s="120"/>
      <c r="J718" s="119"/>
      <c r="K718" s="120"/>
    </row>
    <row r="719" spans="1:11" x14ac:dyDescent="0.25">
      <c r="A719" s="157"/>
      <c r="B719" s="121">
        <v>0.4375</v>
      </c>
      <c r="C719" s="122"/>
      <c r="D719" s="56">
        <v>0.4375</v>
      </c>
      <c r="E719" s="62">
        <v>0.4375</v>
      </c>
      <c r="F719" s="121">
        <v>0.4375</v>
      </c>
      <c r="G719" s="122"/>
      <c r="H719" s="121">
        <v>0.4375</v>
      </c>
      <c r="I719" s="122"/>
      <c r="J719" s="121">
        <v>0.4375</v>
      </c>
      <c r="K719" s="122"/>
    </row>
    <row r="720" spans="1:11" ht="16.5" thickBot="1" x14ac:dyDescent="0.3">
      <c r="A720" s="157"/>
      <c r="B720" s="123">
        <v>0.52083333333333337</v>
      </c>
      <c r="C720" s="124"/>
      <c r="D720" s="57">
        <v>0.52083333333333337</v>
      </c>
      <c r="E720" s="63">
        <v>0.52083333333333337</v>
      </c>
      <c r="F720" s="123">
        <v>0.52083333333333337</v>
      </c>
      <c r="G720" s="124"/>
      <c r="H720" s="123">
        <v>0.52083333333333337</v>
      </c>
      <c r="I720" s="124"/>
      <c r="J720" s="123">
        <v>0.52083333333333337</v>
      </c>
      <c r="K720" s="124"/>
    </row>
    <row r="721" spans="1:11" ht="16.5" thickBot="1" x14ac:dyDescent="0.3">
      <c r="A721" s="50"/>
      <c r="B721" s="51"/>
      <c r="C721" s="51"/>
      <c r="D721" s="51"/>
      <c r="E721" s="51"/>
      <c r="F721" s="51"/>
      <c r="G721" s="51"/>
      <c r="H721" s="51"/>
      <c r="I721" s="51"/>
      <c r="J721" s="51"/>
      <c r="K721" s="52"/>
    </row>
    <row r="722" spans="1:11" x14ac:dyDescent="0.25">
      <c r="A722" s="157" t="s">
        <v>113</v>
      </c>
      <c r="B722" s="125"/>
      <c r="C722" s="126"/>
      <c r="D722" s="58"/>
      <c r="E722" s="58"/>
      <c r="F722" s="125"/>
      <c r="G722" s="126"/>
      <c r="H722" s="125"/>
      <c r="I722" s="126"/>
      <c r="J722" s="58"/>
      <c r="K722" s="58"/>
    </row>
    <row r="723" spans="1:11" x14ac:dyDescent="0.25">
      <c r="A723" s="157"/>
      <c r="B723" s="127"/>
      <c r="C723" s="128"/>
      <c r="D723" s="60"/>
      <c r="E723" s="59"/>
      <c r="F723" s="127"/>
      <c r="G723" s="128"/>
      <c r="H723" s="127"/>
      <c r="I723" s="128"/>
      <c r="J723" s="60"/>
      <c r="K723" s="59"/>
    </row>
    <row r="724" spans="1:11" x14ac:dyDescent="0.25">
      <c r="A724" s="157"/>
      <c r="B724" s="129"/>
      <c r="C724" s="130"/>
      <c r="D724" s="60"/>
      <c r="E724" s="60"/>
      <c r="F724" s="129"/>
      <c r="G724" s="130"/>
      <c r="H724" s="129"/>
      <c r="I724" s="130"/>
      <c r="J724" s="60"/>
      <c r="K724" s="60"/>
    </row>
    <row r="725" spans="1:11" x14ac:dyDescent="0.25">
      <c r="A725" s="157"/>
      <c r="B725" s="119"/>
      <c r="C725" s="120"/>
      <c r="D725" s="61"/>
      <c r="E725" s="61"/>
      <c r="F725" s="119"/>
      <c r="G725" s="120"/>
      <c r="H725" s="119"/>
      <c r="I725" s="120"/>
      <c r="J725" s="61"/>
      <c r="K725" s="61"/>
    </row>
    <row r="726" spans="1:11" x14ac:dyDescent="0.25">
      <c r="A726" s="157"/>
      <c r="B726" s="121">
        <v>0.5625</v>
      </c>
      <c r="C726" s="122"/>
      <c r="D726" s="62">
        <v>0.5625</v>
      </c>
      <c r="E726" s="62">
        <v>0.5625</v>
      </c>
      <c r="F726" s="121">
        <v>0.5625</v>
      </c>
      <c r="G726" s="122"/>
      <c r="H726" s="121">
        <v>0.5625</v>
      </c>
      <c r="I726" s="122"/>
      <c r="J726" s="62">
        <v>0.5625</v>
      </c>
      <c r="K726" s="62">
        <v>0.5625</v>
      </c>
    </row>
    <row r="727" spans="1:11" ht="16.5" thickBot="1" x14ac:dyDescent="0.3">
      <c r="A727" s="158"/>
      <c r="B727" s="123">
        <v>0.64583333333333337</v>
      </c>
      <c r="C727" s="124"/>
      <c r="D727" s="63">
        <v>0.64583333333333337</v>
      </c>
      <c r="E727" s="63">
        <v>0.64583333333333337</v>
      </c>
      <c r="F727" s="123">
        <v>0.64583333333333337</v>
      </c>
      <c r="G727" s="124"/>
      <c r="H727" s="123">
        <v>0.64583333333333337</v>
      </c>
      <c r="I727" s="124"/>
      <c r="J727" s="63">
        <v>0.64583333333333337</v>
      </c>
      <c r="K727" s="63">
        <v>0.64583333333333337</v>
      </c>
    </row>
    <row r="728" spans="1:11" x14ac:dyDescent="0.25">
      <c r="A728" s="156" t="s">
        <v>114</v>
      </c>
      <c r="B728" s="125"/>
      <c r="C728" s="126"/>
      <c r="D728" s="58"/>
      <c r="E728" s="58"/>
      <c r="F728" s="125"/>
      <c r="G728" s="126"/>
      <c r="H728" s="125"/>
      <c r="I728" s="126"/>
      <c r="J728" s="58"/>
      <c r="K728" s="58"/>
    </row>
    <row r="729" spans="1:11" x14ac:dyDescent="0.25">
      <c r="A729" s="157"/>
      <c r="B729" s="127"/>
      <c r="C729" s="128"/>
      <c r="D729" s="60"/>
      <c r="E729" s="59"/>
      <c r="F729" s="127"/>
      <c r="G729" s="128"/>
      <c r="H729" s="127"/>
      <c r="I729" s="128"/>
      <c r="J729" s="60"/>
      <c r="K729" s="59"/>
    </row>
    <row r="730" spans="1:11" x14ac:dyDescent="0.25">
      <c r="A730" s="157"/>
      <c r="B730" s="129"/>
      <c r="C730" s="130"/>
      <c r="D730" s="60"/>
      <c r="E730" s="60"/>
      <c r="F730" s="129"/>
      <c r="G730" s="130"/>
      <c r="H730" s="129"/>
      <c r="I730" s="130"/>
      <c r="J730" s="60"/>
      <c r="K730" s="60"/>
    </row>
    <row r="731" spans="1:11" x14ac:dyDescent="0.25">
      <c r="A731" s="157"/>
      <c r="B731" s="119"/>
      <c r="C731" s="120"/>
      <c r="D731" s="61"/>
      <c r="E731" s="61"/>
      <c r="F731" s="119"/>
      <c r="G731" s="120"/>
      <c r="H731" s="119"/>
      <c r="I731" s="120"/>
      <c r="J731" s="61"/>
      <c r="K731" s="61"/>
    </row>
    <row r="732" spans="1:11" x14ac:dyDescent="0.25">
      <c r="A732" s="157"/>
      <c r="B732" s="121">
        <v>0.64583333333333337</v>
      </c>
      <c r="C732" s="122"/>
      <c r="D732" s="62">
        <v>0.64583333333333337</v>
      </c>
      <c r="E732" s="62">
        <v>0.64583333333333337</v>
      </c>
      <c r="F732" s="121">
        <v>0.64583333333333337</v>
      </c>
      <c r="G732" s="122"/>
      <c r="H732" s="121">
        <v>0.64583333333333337</v>
      </c>
      <c r="I732" s="122"/>
      <c r="J732" s="62">
        <v>0.64583333333333337</v>
      </c>
      <c r="K732" s="62">
        <v>0.64583333333333337</v>
      </c>
    </row>
    <row r="733" spans="1:11" ht="16.5" thickBot="1" x14ac:dyDescent="0.3">
      <c r="A733" s="158"/>
      <c r="B733" s="123">
        <v>0.72916666666666663</v>
      </c>
      <c r="C733" s="124"/>
      <c r="D733" s="63">
        <v>0.72916666666666663</v>
      </c>
      <c r="E733" s="63">
        <v>0.72916666666666663</v>
      </c>
      <c r="F733" s="123">
        <v>0.72916666666666663</v>
      </c>
      <c r="G733" s="124"/>
      <c r="H733" s="123">
        <v>0.72916666666666663</v>
      </c>
      <c r="I733" s="124"/>
      <c r="J733" s="63">
        <v>0.72916666666666663</v>
      </c>
      <c r="K733" s="63">
        <v>0.72916666666666663</v>
      </c>
    </row>
    <row r="737" spans="1:11" ht="16.5" thickBot="1" x14ac:dyDescent="0.3"/>
    <row r="738" spans="1:11" ht="17.100000000000001" customHeight="1" thickBot="1" x14ac:dyDescent="0.3">
      <c r="A738" s="167">
        <f>A706+1</f>
        <v>10</v>
      </c>
      <c r="B738" s="162" t="s">
        <v>105</v>
      </c>
      <c r="C738" s="163"/>
      <c r="D738" s="164" t="s">
        <v>106</v>
      </c>
      <c r="E738" s="164"/>
      <c r="F738" s="162" t="s">
        <v>107</v>
      </c>
      <c r="G738" s="164"/>
      <c r="H738" s="162" t="s">
        <v>108</v>
      </c>
      <c r="I738" s="164"/>
      <c r="J738" s="162" t="s">
        <v>109</v>
      </c>
      <c r="K738" s="163"/>
    </row>
    <row r="739" spans="1:11" ht="16.5" thickBot="1" x14ac:dyDescent="0.3">
      <c r="A739" s="168"/>
      <c r="B739" s="165">
        <f>J707+3</f>
        <v>46454</v>
      </c>
      <c r="C739" s="166"/>
      <c r="D739" s="165">
        <f>B739+1</f>
        <v>46455</v>
      </c>
      <c r="E739" s="166"/>
      <c r="F739" s="165">
        <f t="shared" ref="F739" si="69">D739+1</f>
        <v>46456</v>
      </c>
      <c r="G739" s="166"/>
      <c r="H739" s="165">
        <f t="shared" ref="H739" si="70">F739+1</f>
        <v>46457</v>
      </c>
      <c r="I739" s="166"/>
      <c r="J739" s="165">
        <f t="shared" ref="J739" si="71">H739+1</f>
        <v>46458</v>
      </c>
      <c r="K739" s="166"/>
    </row>
    <row r="740" spans="1:11" ht="16.5" thickBot="1" x14ac:dyDescent="0.3">
      <c r="A740" s="169"/>
      <c r="B740" s="44" t="s">
        <v>147</v>
      </c>
      <c r="C740" s="45" t="s">
        <v>110</v>
      </c>
      <c r="D740" s="46" t="s">
        <v>147</v>
      </c>
      <c r="E740" s="47" t="s">
        <v>110</v>
      </c>
      <c r="F740" s="46" t="s">
        <v>147</v>
      </c>
      <c r="G740" s="47" t="s">
        <v>110</v>
      </c>
      <c r="H740" s="46" t="s">
        <v>147</v>
      </c>
      <c r="I740" s="47" t="s">
        <v>110</v>
      </c>
      <c r="J740" s="46" t="s">
        <v>147</v>
      </c>
      <c r="K740" s="48" t="s">
        <v>110</v>
      </c>
    </row>
    <row r="741" spans="1:11" x14ac:dyDescent="0.25">
      <c r="A741" s="156" t="s">
        <v>111</v>
      </c>
      <c r="B741" s="125"/>
      <c r="C741" s="126"/>
      <c r="D741" s="53"/>
      <c r="E741" s="58"/>
      <c r="F741" s="125"/>
      <c r="G741" s="126"/>
      <c r="H741" s="125"/>
      <c r="I741" s="126"/>
      <c r="J741" s="133" t="s">
        <v>115</v>
      </c>
      <c r="K741" s="134"/>
    </row>
    <row r="742" spans="1:11" x14ac:dyDescent="0.25">
      <c r="A742" s="157"/>
      <c r="B742" s="127"/>
      <c r="C742" s="128"/>
      <c r="D742" s="54"/>
      <c r="E742" s="60"/>
      <c r="F742" s="127"/>
      <c r="G742" s="128"/>
      <c r="H742" s="127"/>
      <c r="I742" s="128"/>
      <c r="J742" s="135" t="s">
        <v>149</v>
      </c>
      <c r="K742" s="136"/>
    </row>
    <row r="743" spans="1:11" x14ac:dyDescent="0.25">
      <c r="A743" s="157"/>
      <c r="B743" s="129"/>
      <c r="C743" s="130"/>
      <c r="D743" s="55"/>
      <c r="E743" s="60"/>
      <c r="F743" s="129"/>
      <c r="G743" s="130"/>
      <c r="H743" s="129"/>
      <c r="I743" s="130"/>
      <c r="J743" s="137"/>
      <c r="K743" s="138"/>
    </row>
    <row r="744" spans="1:11" x14ac:dyDescent="0.25">
      <c r="A744" s="157"/>
      <c r="B744" s="119"/>
      <c r="C744" s="120"/>
      <c r="D744" s="49"/>
      <c r="E744" s="61"/>
      <c r="F744" s="119"/>
      <c r="G744" s="120"/>
      <c r="H744" s="119"/>
      <c r="I744" s="120"/>
      <c r="J744" s="139"/>
      <c r="K744" s="140"/>
    </row>
    <row r="745" spans="1:11" x14ac:dyDescent="0.25">
      <c r="A745" s="157"/>
      <c r="B745" s="121">
        <v>0.35416666666666669</v>
      </c>
      <c r="C745" s="122"/>
      <c r="D745" s="56">
        <v>0.35416666666666669</v>
      </c>
      <c r="E745" s="62">
        <v>0.35416666666666669</v>
      </c>
      <c r="F745" s="121">
        <v>0.35416666666666669</v>
      </c>
      <c r="G745" s="122"/>
      <c r="H745" s="121">
        <v>0.35416666666666669</v>
      </c>
      <c r="I745" s="122"/>
      <c r="J745" s="141">
        <v>0.35416666666666669</v>
      </c>
      <c r="K745" s="142"/>
    </row>
    <row r="746" spans="1:11" ht="16.5" thickBot="1" x14ac:dyDescent="0.3">
      <c r="A746" s="158"/>
      <c r="B746" s="123">
        <v>0.4375</v>
      </c>
      <c r="C746" s="124"/>
      <c r="D746" s="57">
        <v>0.4375</v>
      </c>
      <c r="E746" s="63">
        <v>0.4375</v>
      </c>
      <c r="F746" s="123">
        <v>0.4375</v>
      </c>
      <c r="G746" s="124"/>
      <c r="H746" s="123">
        <v>0.4375</v>
      </c>
      <c r="I746" s="124"/>
      <c r="J746" s="131">
        <v>0.4375</v>
      </c>
      <c r="K746" s="132"/>
    </row>
    <row r="747" spans="1:11" x14ac:dyDescent="0.25">
      <c r="A747" s="156" t="s">
        <v>112</v>
      </c>
      <c r="B747" s="125"/>
      <c r="C747" s="126"/>
      <c r="D747" s="53"/>
      <c r="E747" s="58"/>
      <c r="F747" s="125"/>
      <c r="G747" s="126"/>
      <c r="H747" s="125"/>
      <c r="I747" s="126"/>
      <c r="J747" s="125"/>
      <c r="K747" s="126"/>
    </row>
    <row r="748" spans="1:11" x14ac:dyDescent="0.25">
      <c r="A748" s="157"/>
      <c r="B748" s="127"/>
      <c r="C748" s="128"/>
      <c r="D748" s="54"/>
      <c r="E748" s="60"/>
      <c r="F748" s="127"/>
      <c r="G748" s="128"/>
      <c r="H748" s="127"/>
      <c r="I748" s="128"/>
      <c r="J748" s="127"/>
      <c r="K748" s="128"/>
    </row>
    <row r="749" spans="1:11" x14ac:dyDescent="0.25">
      <c r="A749" s="157"/>
      <c r="B749" s="129"/>
      <c r="C749" s="130"/>
      <c r="D749" s="55"/>
      <c r="E749" s="60"/>
      <c r="F749" s="129"/>
      <c r="G749" s="130"/>
      <c r="H749" s="129"/>
      <c r="I749" s="130"/>
      <c r="J749" s="129"/>
      <c r="K749" s="130"/>
    </row>
    <row r="750" spans="1:11" x14ac:dyDescent="0.25">
      <c r="A750" s="157"/>
      <c r="B750" s="119"/>
      <c r="C750" s="120"/>
      <c r="D750" s="49"/>
      <c r="E750" s="61"/>
      <c r="F750" s="119"/>
      <c r="G750" s="120"/>
      <c r="H750" s="119"/>
      <c r="I750" s="120"/>
      <c r="J750" s="119"/>
      <c r="K750" s="120"/>
    </row>
    <row r="751" spans="1:11" x14ac:dyDescent="0.25">
      <c r="A751" s="157"/>
      <c r="B751" s="121">
        <v>0.4375</v>
      </c>
      <c r="C751" s="122"/>
      <c r="D751" s="56">
        <v>0.4375</v>
      </c>
      <c r="E751" s="62">
        <v>0.4375</v>
      </c>
      <c r="F751" s="121">
        <v>0.4375</v>
      </c>
      <c r="G751" s="122"/>
      <c r="H751" s="121">
        <v>0.4375</v>
      </c>
      <c r="I751" s="122"/>
      <c r="J751" s="121">
        <v>0.4375</v>
      </c>
      <c r="K751" s="122"/>
    </row>
    <row r="752" spans="1:11" ht="16.5" thickBot="1" x14ac:dyDescent="0.3">
      <c r="A752" s="157"/>
      <c r="B752" s="123">
        <v>0.52083333333333337</v>
      </c>
      <c r="C752" s="124"/>
      <c r="D752" s="57">
        <v>0.52083333333333337</v>
      </c>
      <c r="E752" s="63">
        <v>0.52083333333333337</v>
      </c>
      <c r="F752" s="123">
        <v>0.52083333333333337</v>
      </c>
      <c r="G752" s="124"/>
      <c r="H752" s="123">
        <v>0.52083333333333337</v>
      </c>
      <c r="I752" s="124"/>
      <c r="J752" s="123">
        <v>0.52083333333333337</v>
      </c>
      <c r="K752" s="124"/>
    </row>
    <row r="753" spans="1:11" ht="16.5" thickBot="1" x14ac:dyDescent="0.3">
      <c r="A753" s="50"/>
      <c r="B753" s="51"/>
      <c r="C753" s="51"/>
      <c r="D753" s="51"/>
      <c r="E753" s="51"/>
      <c r="F753" s="51"/>
      <c r="G753" s="51"/>
      <c r="H753" s="51"/>
      <c r="I753" s="51"/>
      <c r="J753" s="51"/>
      <c r="K753" s="52"/>
    </row>
    <row r="754" spans="1:11" x14ac:dyDescent="0.25">
      <c r="A754" s="157" t="s">
        <v>113</v>
      </c>
      <c r="B754" s="125"/>
      <c r="C754" s="126"/>
      <c r="D754" s="58"/>
      <c r="E754" s="58"/>
      <c r="F754" s="125"/>
      <c r="G754" s="126"/>
      <c r="H754" s="125"/>
      <c r="I754" s="126"/>
      <c r="J754" s="58"/>
      <c r="K754" s="58"/>
    </row>
    <row r="755" spans="1:11" x14ac:dyDescent="0.25">
      <c r="A755" s="157"/>
      <c r="B755" s="127"/>
      <c r="C755" s="128"/>
      <c r="D755" s="60"/>
      <c r="E755" s="59"/>
      <c r="F755" s="127"/>
      <c r="G755" s="128"/>
      <c r="H755" s="127"/>
      <c r="I755" s="128"/>
      <c r="J755" s="60"/>
      <c r="K755" s="59"/>
    </row>
    <row r="756" spans="1:11" x14ac:dyDescent="0.25">
      <c r="A756" s="157"/>
      <c r="B756" s="129"/>
      <c r="C756" s="130"/>
      <c r="D756" s="60"/>
      <c r="E756" s="60"/>
      <c r="F756" s="129"/>
      <c r="G756" s="130"/>
      <c r="H756" s="129"/>
      <c r="I756" s="130"/>
      <c r="J756" s="60"/>
      <c r="K756" s="60"/>
    </row>
    <row r="757" spans="1:11" x14ac:dyDescent="0.25">
      <c r="A757" s="157"/>
      <c r="B757" s="119"/>
      <c r="C757" s="120"/>
      <c r="D757" s="61"/>
      <c r="E757" s="61"/>
      <c r="F757" s="119"/>
      <c r="G757" s="120"/>
      <c r="H757" s="119"/>
      <c r="I757" s="120"/>
      <c r="J757" s="61"/>
      <c r="K757" s="61"/>
    </row>
    <row r="758" spans="1:11" x14ac:dyDescent="0.25">
      <c r="A758" s="157"/>
      <c r="B758" s="121">
        <v>0.5625</v>
      </c>
      <c r="C758" s="122"/>
      <c r="D758" s="62">
        <v>0.5625</v>
      </c>
      <c r="E758" s="62">
        <v>0.5625</v>
      </c>
      <c r="F758" s="121">
        <v>0.5625</v>
      </c>
      <c r="G758" s="122"/>
      <c r="H758" s="121">
        <v>0.5625</v>
      </c>
      <c r="I758" s="122"/>
      <c r="J758" s="62">
        <v>0.5625</v>
      </c>
      <c r="K758" s="62">
        <v>0.5625</v>
      </c>
    </row>
    <row r="759" spans="1:11" ht="16.5" thickBot="1" x14ac:dyDescent="0.3">
      <c r="A759" s="158"/>
      <c r="B759" s="123">
        <v>0.64583333333333337</v>
      </c>
      <c r="C759" s="124"/>
      <c r="D759" s="63">
        <v>0.64583333333333337</v>
      </c>
      <c r="E759" s="63">
        <v>0.64583333333333337</v>
      </c>
      <c r="F759" s="123">
        <v>0.64583333333333337</v>
      </c>
      <c r="G759" s="124"/>
      <c r="H759" s="123">
        <v>0.64583333333333337</v>
      </c>
      <c r="I759" s="124"/>
      <c r="J759" s="63">
        <v>0.64583333333333337</v>
      </c>
      <c r="K759" s="63">
        <v>0.64583333333333337</v>
      </c>
    </row>
    <row r="760" spans="1:11" x14ac:dyDescent="0.25">
      <c r="A760" s="156" t="s">
        <v>114</v>
      </c>
      <c r="B760" s="125"/>
      <c r="C760" s="126"/>
      <c r="D760" s="58"/>
      <c r="E760" s="58"/>
      <c r="F760" s="125"/>
      <c r="G760" s="126"/>
      <c r="H760" s="125"/>
      <c r="I760" s="126"/>
      <c r="J760" s="58"/>
      <c r="K760" s="58"/>
    </row>
    <row r="761" spans="1:11" x14ac:dyDescent="0.25">
      <c r="A761" s="157"/>
      <c r="B761" s="127"/>
      <c r="C761" s="128"/>
      <c r="D761" s="60"/>
      <c r="E761" s="59"/>
      <c r="F761" s="127"/>
      <c r="G761" s="128"/>
      <c r="H761" s="127"/>
      <c r="I761" s="128"/>
      <c r="J761" s="60"/>
      <c r="K761" s="59"/>
    </row>
    <row r="762" spans="1:11" x14ac:dyDescent="0.25">
      <c r="A762" s="157"/>
      <c r="B762" s="129"/>
      <c r="C762" s="130"/>
      <c r="D762" s="60"/>
      <c r="E762" s="60"/>
      <c r="F762" s="129"/>
      <c r="G762" s="130"/>
      <c r="H762" s="129"/>
      <c r="I762" s="130"/>
      <c r="J762" s="60"/>
      <c r="K762" s="60"/>
    </row>
    <row r="763" spans="1:11" x14ac:dyDescent="0.25">
      <c r="A763" s="157"/>
      <c r="B763" s="119"/>
      <c r="C763" s="120"/>
      <c r="D763" s="61"/>
      <c r="E763" s="61"/>
      <c r="F763" s="119"/>
      <c r="G763" s="120"/>
      <c r="H763" s="119"/>
      <c r="I763" s="120"/>
      <c r="J763" s="61"/>
      <c r="K763" s="61"/>
    </row>
    <row r="764" spans="1:11" x14ac:dyDescent="0.25">
      <c r="A764" s="157"/>
      <c r="B764" s="121">
        <v>0.64583333333333337</v>
      </c>
      <c r="C764" s="122"/>
      <c r="D764" s="62">
        <v>0.64583333333333337</v>
      </c>
      <c r="E764" s="62">
        <v>0.64583333333333337</v>
      </c>
      <c r="F764" s="121">
        <v>0.64583333333333337</v>
      </c>
      <c r="G764" s="122"/>
      <c r="H764" s="121">
        <v>0.64583333333333337</v>
      </c>
      <c r="I764" s="122"/>
      <c r="J764" s="62">
        <v>0.64583333333333337</v>
      </c>
      <c r="K764" s="62">
        <v>0.64583333333333337</v>
      </c>
    </row>
    <row r="765" spans="1:11" ht="16.5" thickBot="1" x14ac:dyDescent="0.3">
      <c r="A765" s="158"/>
      <c r="B765" s="123">
        <v>0.72916666666666663</v>
      </c>
      <c r="C765" s="124"/>
      <c r="D765" s="63">
        <v>0.72916666666666663</v>
      </c>
      <c r="E765" s="63">
        <v>0.72916666666666663</v>
      </c>
      <c r="F765" s="123">
        <v>0.72916666666666663</v>
      </c>
      <c r="G765" s="124"/>
      <c r="H765" s="123">
        <v>0.72916666666666663</v>
      </c>
      <c r="I765" s="124"/>
      <c r="J765" s="63">
        <v>0.72916666666666663</v>
      </c>
      <c r="K765" s="63">
        <v>0.72916666666666663</v>
      </c>
    </row>
    <row r="769" spans="1:11" ht="16.5" thickBot="1" x14ac:dyDescent="0.3"/>
    <row r="770" spans="1:11" ht="17.100000000000001" customHeight="1" thickBot="1" x14ac:dyDescent="0.3">
      <c r="A770" s="167">
        <f>A738+1</f>
        <v>11</v>
      </c>
      <c r="B770" s="162" t="s">
        <v>105</v>
      </c>
      <c r="C770" s="163"/>
      <c r="D770" s="164" t="s">
        <v>106</v>
      </c>
      <c r="E770" s="164"/>
      <c r="F770" s="162" t="s">
        <v>107</v>
      </c>
      <c r="G770" s="164"/>
      <c r="H770" s="162" t="s">
        <v>108</v>
      </c>
      <c r="I770" s="164"/>
      <c r="J770" s="162" t="s">
        <v>109</v>
      </c>
      <c r="K770" s="163"/>
    </row>
    <row r="771" spans="1:11" ht="16.5" thickBot="1" x14ac:dyDescent="0.3">
      <c r="A771" s="168"/>
      <c r="B771" s="165">
        <f>J739+3</f>
        <v>46461</v>
      </c>
      <c r="C771" s="166"/>
      <c r="D771" s="165">
        <f>B771+1</f>
        <v>46462</v>
      </c>
      <c r="E771" s="166"/>
      <c r="F771" s="165">
        <f t="shared" ref="F771" si="72">D771+1</f>
        <v>46463</v>
      </c>
      <c r="G771" s="166"/>
      <c r="H771" s="165">
        <f t="shared" ref="H771" si="73">F771+1</f>
        <v>46464</v>
      </c>
      <c r="I771" s="166"/>
      <c r="J771" s="165">
        <f t="shared" ref="J771" si="74">H771+1</f>
        <v>46465</v>
      </c>
      <c r="K771" s="166"/>
    </row>
    <row r="772" spans="1:11" ht="16.5" thickBot="1" x14ac:dyDescent="0.3">
      <c r="A772" s="169"/>
      <c r="B772" s="44" t="s">
        <v>147</v>
      </c>
      <c r="C772" s="45" t="s">
        <v>110</v>
      </c>
      <c r="D772" s="46" t="s">
        <v>147</v>
      </c>
      <c r="E772" s="47" t="s">
        <v>110</v>
      </c>
      <c r="F772" s="46" t="s">
        <v>147</v>
      </c>
      <c r="G772" s="47" t="s">
        <v>110</v>
      </c>
      <c r="H772" s="46" t="s">
        <v>147</v>
      </c>
      <c r="I772" s="47" t="s">
        <v>110</v>
      </c>
      <c r="J772" s="46" t="s">
        <v>147</v>
      </c>
      <c r="K772" s="48" t="s">
        <v>110</v>
      </c>
    </row>
    <row r="773" spans="1:11" x14ac:dyDescent="0.25">
      <c r="A773" s="156" t="s">
        <v>111</v>
      </c>
      <c r="B773" s="125"/>
      <c r="C773" s="126"/>
      <c r="D773" s="53"/>
      <c r="E773" s="58"/>
      <c r="F773" s="125"/>
      <c r="G773" s="126"/>
      <c r="H773" s="125"/>
      <c r="I773" s="126"/>
      <c r="J773" s="133" t="s">
        <v>115</v>
      </c>
      <c r="K773" s="134"/>
    </row>
    <row r="774" spans="1:11" x14ac:dyDescent="0.25">
      <c r="A774" s="157"/>
      <c r="B774" s="127"/>
      <c r="C774" s="128"/>
      <c r="D774" s="54"/>
      <c r="E774" s="60"/>
      <c r="F774" s="127"/>
      <c r="G774" s="128"/>
      <c r="H774" s="127"/>
      <c r="I774" s="128"/>
      <c r="J774" s="135" t="s">
        <v>149</v>
      </c>
      <c r="K774" s="136"/>
    </row>
    <row r="775" spans="1:11" x14ac:dyDescent="0.25">
      <c r="A775" s="157"/>
      <c r="B775" s="129"/>
      <c r="C775" s="130"/>
      <c r="D775" s="55"/>
      <c r="E775" s="60"/>
      <c r="F775" s="129"/>
      <c r="G775" s="130"/>
      <c r="H775" s="129"/>
      <c r="I775" s="130"/>
      <c r="J775" s="137"/>
      <c r="K775" s="138"/>
    </row>
    <row r="776" spans="1:11" x14ac:dyDescent="0.25">
      <c r="A776" s="157"/>
      <c r="B776" s="119"/>
      <c r="C776" s="120"/>
      <c r="D776" s="49"/>
      <c r="E776" s="61"/>
      <c r="F776" s="119"/>
      <c r="G776" s="120"/>
      <c r="H776" s="119"/>
      <c r="I776" s="120"/>
      <c r="J776" s="139"/>
      <c r="K776" s="140"/>
    </row>
    <row r="777" spans="1:11" x14ac:dyDescent="0.25">
      <c r="A777" s="157"/>
      <c r="B777" s="121">
        <v>0.35416666666666669</v>
      </c>
      <c r="C777" s="122"/>
      <c r="D777" s="56">
        <v>0.35416666666666669</v>
      </c>
      <c r="E777" s="62">
        <v>0.35416666666666669</v>
      </c>
      <c r="F777" s="121">
        <v>0.35416666666666669</v>
      </c>
      <c r="G777" s="122"/>
      <c r="H777" s="121">
        <v>0.35416666666666669</v>
      </c>
      <c r="I777" s="122"/>
      <c r="J777" s="141">
        <v>0.35416666666666669</v>
      </c>
      <c r="K777" s="142"/>
    </row>
    <row r="778" spans="1:11" ht="16.5" thickBot="1" x14ac:dyDescent="0.3">
      <c r="A778" s="158"/>
      <c r="B778" s="123">
        <v>0.4375</v>
      </c>
      <c r="C778" s="124"/>
      <c r="D778" s="57">
        <v>0.4375</v>
      </c>
      <c r="E778" s="63">
        <v>0.4375</v>
      </c>
      <c r="F778" s="123">
        <v>0.4375</v>
      </c>
      <c r="G778" s="124"/>
      <c r="H778" s="123">
        <v>0.4375</v>
      </c>
      <c r="I778" s="124"/>
      <c r="J778" s="131">
        <v>0.4375</v>
      </c>
      <c r="K778" s="132"/>
    </row>
    <row r="779" spans="1:11" x14ac:dyDescent="0.25">
      <c r="A779" s="156" t="s">
        <v>112</v>
      </c>
      <c r="B779" s="125"/>
      <c r="C779" s="126"/>
      <c r="D779" s="53"/>
      <c r="E779" s="58"/>
      <c r="F779" s="125"/>
      <c r="G779" s="126"/>
      <c r="H779" s="125"/>
      <c r="I779" s="126"/>
      <c r="J779" s="125"/>
      <c r="K779" s="126"/>
    </row>
    <row r="780" spans="1:11" x14ac:dyDescent="0.25">
      <c r="A780" s="157"/>
      <c r="B780" s="127"/>
      <c r="C780" s="128"/>
      <c r="D780" s="54"/>
      <c r="E780" s="60"/>
      <c r="F780" s="127"/>
      <c r="G780" s="128"/>
      <c r="H780" s="127"/>
      <c r="I780" s="128"/>
      <c r="J780" s="127"/>
      <c r="K780" s="128"/>
    </row>
    <row r="781" spans="1:11" x14ac:dyDescent="0.25">
      <c r="A781" s="157"/>
      <c r="B781" s="129"/>
      <c r="C781" s="130"/>
      <c r="D781" s="55"/>
      <c r="E781" s="60"/>
      <c r="F781" s="129"/>
      <c r="G781" s="130"/>
      <c r="H781" s="129"/>
      <c r="I781" s="130"/>
      <c r="J781" s="129"/>
      <c r="K781" s="130"/>
    </row>
    <row r="782" spans="1:11" x14ac:dyDescent="0.25">
      <c r="A782" s="157"/>
      <c r="B782" s="119"/>
      <c r="C782" s="120"/>
      <c r="D782" s="49"/>
      <c r="E782" s="61"/>
      <c r="F782" s="119"/>
      <c r="G782" s="120"/>
      <c r="H782" s="119"/>
      <c r="I782" s="120"/>
      <c r="J782" s="119"/>
      <c r="K782" s="120"/>
    </row>
    <row r="783" spans="1:11" x14ac:dyDescent="0.25">
      <c r="A783" s="157"/>
      <c r="B783" s="121">
        <v>0.4375</v>
      </c>
      <c r="C783" s="122"/>
      <c r="D783" s="56">
        <v>0.4375</v>
      </c>
      <c r="E783" s="62">
        <v>0.4375</v>
      </c>
      <c r="F783" s="121">
        <v>0.4375</v>
      </c>
      <c r="G783" s="122"/>
      <c r="H783" s="121">
        <v>0.4375</v>
      </c>
      <c r="I783" s="122"/>
      <c r="J783" s="121">
        <v>0.4375</v>
      </c>
      <c r="K783" s="122"/>
    </row>
    <row r="784" spans="1:11" ht="16.5" thickBot="1" x14ac:dyDescent="0.3">
      <c r="A784" s="157"/>
      <c r="B784" s="123">
        <v>0.52083333333333337</v>
      </c>
      <c r="C784" s="124"/>
      <c r="D784" s="57">
        <v>0.52083333333333337</v>
      </c>
      <c r="E784" s="63">
        <v>0.52083333333333337</v>
      </c>
      <c r="F784" s="123">
        <v>0.52083333333333337</v>
      </c>
      <c r="G784" s="124"/>
      <c r="H784" s="123">
        <v>0.52083333333333337</v>
      </c>
      <c r="I784" s="124"/>
      <c r="J784" s="123">
        <v>0.52083333333333337</v>
      </c>
      <c r="K784" s="124"/>
    </row>
    <row r="785" spans="1:11" ht="16.5" thickBot="1" x14ac:dyDescent="0.3">
      <c r="A785" s="50"/>
      <c r="B785" s="51"/>
      <c r="C785" s="51"/>
      <c r="D785" s="51"/>
      <c r="E785" s="51"/>
      <c r="F785" s="51"/>
      <c r="G785" s="51"/>
      <c r="H785" s="51"/>
      <c r="I785" s="51"/>
      <c r="J785" s="51"/>
      <c r="K785" s="52"/>
    </row>
    <row r="786" spans="1:11" x14ac:dyDescent="0.25">
      <c r="A786" s="157" t="s">
        <v>113</v>
      </c>
      <c r="B786" s="125"/>
      <c r="C786" s="126"/>
      <c r="D786" s="58"/>
      <c r="E786" s="58"/>
      <c r="F786" s="125"/>
      <c r="G786" s="126"/>
      <c r="H786" s="125"/>
      <c r="I786" s="126"/>
      <c r="J786" s="58"/>
      <c r="K786" s="58"/>
    </row>
    <row r="787" spans="1:11" x14ac:dyDescent="0.25">
      <c r="A787" s="157"/>
      <c r="B787" s="127"/>
      <c r="C787" s="128"/>
      <c r="D787" s="60"/>
      <c r="E787" s="59"/>
      <c r="F787" s="127"/>
      <c r="G787" s="128"/>
      <c r="H787" s="127"/>
      <c r="I787" s="128"/>
      <c r="J787" s="60"/>
      <c r="K787" s="59"/>
    </row>
    <row r="788" spans="1:11" x14ac:dyDescent="0.25">
      <c r="A788" s="157"/>
      <c r="B788" s="129"/>
      <c r="C788" s="130"/>
      <c r="D788" s="60"/>
      <c r="E788" s="60"/>
      <c r="F788" s="129"/>
      <c r="G788" s="130"/>
      <c r="H788" s="129"/>
      <c r="I788" s="130"/>
      <c r="J788" s="60"/>
      <c r="K788" s="60"/>
    </row>
    <row r="789" spans="1:11" x14ac:dyDescent="0.25">
      <c r="A789" s="157"/>
      <c r="B789" s="119"/>
      <c r="C789" s="120"/>
      <c r="D789" s="61"/>
      <c r="E789" s="61"/>
      <c r="F789" s="119"/>
      <c r="G789" s="120"/>
      <c r="H789" s="119"/>
      <c r="I789" s="120"/>
      <c r="J789" s="61"/>
      <c r="K789" s="61"/>
    </row>
    <row r="790" spans="1:11" x14ac:dyDescent="0.25">
      <c r="A790" s="157"/>
      <c r="B790" s="121">
        <v>0.5625</v>
      </c>
      <c r="C790" s="122"/>
      <c r="D790" s="62">
        <v>0.5625</v>
      </c>
      <c r="E790" s="62">
        <v>0.5625</v>
      </c>
      <c r="F790" s="121">
        <v>0.5625</v>
      </c>
      <c r="G790" s="122"/>
      <c r="H790" s="121">
        <v>0.5625</v>
      </c>
      <c r="I790" s="122"/>
      <c r="J790" s="62">
        <v>0.5625</v>
      </c>
      <c r="K790" s="62">
        <v>0.5625</v>
      </c>
    </row>
    <row r="791" spans="1:11" ht="16.5" thickBot="1" x14ac:dyDescent="0.3">
      <c r="A791" s="158"/>
      <c r="B791" s="123">
        <v>0.64583333333333337</v>
      </c>
      <c r="C791" s="124"/>
      <c r="D791" s="63">
        <v>0.64583333333333337</v>
      </c>
      <c r="E791" s="63">
        <v>0.64583333333333337</v>
      </c>
      <c r="F791" s="123">
        <v>0.64583333333333337</v>
      </c>
      <c r="G791" s="124"/>
      <c r="H791" s="123">
        <v>0.64583333333333337</v>
      </c>
      <c r="I791" s="124"/>
      <c r="J791" s="63">
        <v>0.64583333333333337</v>
      </c>
      <c r="K791" s="63">
        <v>0.64583333333333337</v>
      </c>
    </row>
    <row r="792" spans="1:11" x14ac:dyDescent="0.25">
      <c r="A792" s="156" t="s">
        <v>114</v>
      </c>
      <c r="B792" s="125"/>
      <c r="C792" s="126"/>
      <c r="D792" s="58"/>
      <c r="E792" s="58"/>
      <c r="F792" s="125"/>
      <c r="G792" s="126"/>
      <c r="H792" s="125"/>
      <c r="I792" s="126"/>
      <c r="J792" s="58"/>
      <c r="K792" s="58"/>
    </row>
    <row r="793" spans="1:11" x14ac:dyDescent="0.25">
      <c r="A793" s="157"/>
      <c r="B793" s="127"/>
      <c r="C793" s="128"/>
      <c r="D793" s="60"/>
      <c r="E793" s="59"/>
      <c r="F793" s="127"/>
      <c r="G793" s="128"/>
      <c r="H793" s="127"/>
      <c r="I793" s="128"/>
      <c r="J793" s="60"/>
      <c r="K793" s="59"/>
    </row>
    <row r="794" spans="1:11" x14ac:dyDescent="0.25">
      <c r="A794" s="157"/>
      <c r="B794" s="129"/>
      <c r="C794" s="130"/>
      <c r="D794" s="60"/>
      <c r="E794" s="60"/>
      <c r="F794" s="129"/>
      <c r="G794" s="130"/>
      <c r="H794" s="129"/>
      <c r="I794" s="130"/>
      <c r="J794" s="60"/>
      <c r="K794" s="60"/>
    </row>
    <row r="795" spans="1:11" x14ac:dyDescent="0.25">
      <c r="A795" s="157"/>
      <c r="B795" s="119"/>
      <c r="C795" s="120"/>
      <c r="D795" s="61"/>
      <c r="E795" s="61"/>
      <c r="F795" s="119"/>
      <c r="G795" s="120"/>
      <c r="H795" s="119"/>
      <c r="I795" s="120"/>
      <c r="J795" s="61"/>
      <c r="K795" s="61"/>
    </row>
    <row r="796" spans="1:11" x14ac:dyDescent="0.25">
      <c r="A796" s="157"/>
      <c r="B796" s="121">
        <v>0.64583333333333337</v>
      </c>
      <c r="C796" s="122"/>
      <c r="D796" s="62">
        <v>0.64583333333333337</v>
      </c>
      <c r="E796" s="62">
        <v>0.64583333333333337</v>
      </c>
      <c r="F796" s="121">
        <v>0.64583333333333337</v>
      </c>
      <c r="G796" s="122"/>
      <c r="H796" s="121">
        <v>0.64583333333333337</v>
      </c>
      <c r="I796" s="122"/>
      <c r="J796" s="62">
        <v>0.64583333333333337</v>
      </c>
      <c r="K796" s="62">
        <v>0.64583333333333337</v>
      </c>
    </row>
    <row r="797" spans="1:11" ht="16.5" thickBot="1" x14ac:dyDescent="0.3">
      <c r="A797" s="158"/>
      <c r="B797" s="123">
        <v>0.72916666666666663</v>
      </c>
      <c r="C797" s="124"/>
      <c r="D797" s="63">
        <v>0.72916666666666663</v>
      </c>
      <c r="E797" s="63">
        <v>0.72916666666666663</v>
      </c>
      <c r="F797" s="123">
        <v>0.72916666666666663</v>
      </c>
      <c r="G797" s="124"/>
      <c r="H797" s="123">
        <v>0.72916666666666663</v>
      </c>
      <c r="I797" s="124"/>
      <c r="J797" s="63">
        <v>0.72916666666666663</v>
      </c>
      <c r="K797" s="63">
        <v>0.72916666666666663</v>
      </c>
    </row>
    <row r="801" spans="1:11" ht="16.5" thickBot="1" x14ac:dyDescent="0.3"/>
    <row r="802" spans="1:11" ht="17.100000000000001" customHeight="1" thickBot="1" x14ac:dyDescent="0.3">
      <c r="A802" s="167">
        <f>A770+1</f>
        <v>12</v>
      </c>
      <c r="B802" s="162" t="s">
        <v>105</v>
      </c>
      <c r="C802" s="163"/>
      <c r="D802" s="164" t="s">
        <v>106</v>
      </c>
      <c r="E802" s="164"/>
      <c r="F802" s="162" t="s">
        <v>107</v>
      </c>
      <c r="G802" s="164"/>
      <c r="H802" s="162" t="s">
        <v>108</v>
      </c>
      <c r="I802" s="164"/>
      <c r="J802" s="162" t="s">
        <v>109</v>
      </c>
      <c r="K802" s="163"/>
    </row>
    <row r="803" spans="1:11" ht="17.100000000000001" customHeight="1" thickBot="1" x14ac:dyDescent="0.3">
      <c r="A803" s="168"/>
      <c r="B803" s="165">
        <f>J771+3</f>
        <v>46468</v>
      </c>
      <c r="C803" s="166"/>
      <c r="D803" s="165">
        <f>B803+1</f>
        <v>46469</v>
      </c>
      <c r="E803" s="166"/>
      <c r="F803" s="165">
        <f t="shared" ref="F803" si="75">D803+1</f>
        <v>46470</v>
      </c>
      <c r="G803" s="166"/>
      <c r="H803" s="165">
        <f t="shared" ref="H803" si="76">F803+1</f>
        <v>46471</v>
      </c>
      <c r="I803" s="166"/>
      <c r="J803" s="165">
        <f t="shared" ref="J803" si="77">H803+1</f>
        <v>46472</v>
      </c>
      <c r="K803" s="166"/>
    </row>
    <row r="804" spans="1:11" ht="16.5" thickBot="1" x14ac:dyDescent="0.3">
      <c r="A804" s="169"/>
      <c r="B804" s="44" t="s">
        <v>147</v>
      </c>
      <c r="C804" s="45" t="s">
        <v>110</v>
      </c>
      <c r="D804" s="46" t="s">
        <v>147</v>
      </c>
      <c r="E804" s="47" t="s">
        <v>110</v>
      </c>
      <c r="F804" s="46" t="s">
        <v>147</v>
      </c>
      <c r="G804" s="47" t="s">
        <v>110</v>
      </c>
      <c r="H804" s="46" t="s">
        <v>147</v>
      </c>
      <c r="I804" s="47" t="s">
        <v>110</v>
      </c>
      <c r="J804" s="46" t="s">
        <v>147</v>
      </c>
      <c r="K804" s="48" t="s">
        <v>110</v>
      </c>
    </row>
    <row r="805" spans="1:11" x14ac:dyDescent="0.25">
      <c r="A805" s="156" t="s">
        <v>111</v>
      </c>
      <c r="B805" s="125"/>
      <c r="C805" s="126"/>
      <c r="D805" s="53"/>
      <c r="E805" s="58"/>
      <c r="F805" s="125"/>
      <c r="G805" s="126"/>
      <c r="H805" s="125"/>
      <c r="I805" s="126"/>
      <c r="J805" s="133" t="s">
        <v>115</v>
      </c>
      <c r="K805" s="134"/>
    </row>
    <row r="806" spans="1:11" x14ac:dyDescent="0.25">
      <c r="A806" s="157"/>
      <c r="B806" s="127"/>
      <c r="C806" s="128"/>
      <c r="D806" s="54"/>
      <c r="E806" s="60"/>
      <c r="F806" s="127"/>
      <c r="G806" s="128"/>
      <c r="H806" s="127"/>
      <c r="I806" s="128"/>
      <c r="J806" s="135" t="s">
        <v>149</v>
      </c>
      <c r="K806" s="136"/>
    </row>
    <row r="807" spans="1:11" x14ac:dyDescent="0.25">
      <c r="A807" s="157"/>
      <c r="B807" s="129"/>
      <c r="C807" s="130"/>
      <c r="D807" s="55"/>
      <c r="E807" s="60"/>
      <c r="F807" s="129"/>
      <c r="G807" s="130"/>
      <c r="H807" s="129"/>
      <c r="I807" s="130"/>
      <c r="J807" s="137"/>
      <c r="K807" s="138"/>
    </row>
    <row r="808" spans="1:11" x14ac:dyDescent="0.25">
      <c r="A808" s="157"/>
      <c r="B808" s="119"/>
      <c r="C808" s="120"/>
      <c r="D808" s="49"/>
      <c r="E808" s="61"/>
      <c r="F808" s="119"/>
      <c r="G808" s="120"/>
      <c r="H808" s="119"/>
      <c r="I808" s="120"/>
      <c r="J808" s="139"/>
      <c r="K808" s="140"/>
    </row>
    <row r="809" spans="1:11" x14ac:dyDescent="0.25">
      <c r="A809" s="157"/>
      <c r="B809" s="121">
        <v>0.35416666666666669</v>
      </c>
      <c r="C809" s="122"/>
      <c r="D809" s="56">
        <v>0.35416666666666669</v>
      </c>
      <c r="E809" s="62">
        <v>0.35416666666666669</v>
      </c>
      <c r="F809" s="121">
        <v>0.35416666666666669</v>
      </c>
      <c r="G809" s="122"/>
      <c r="H809" s="121">
        <v>0.35416666666666669</v>
      </c>
      <c r="I809" s="122"/>
      <c r="J809" s="141">
        <v>0.35416666666666669</v>
      </c>
      <c r="K809" s="142"/>
    </row>
    <row r="810" spans="1:11" ht="16.5" thickBot="1" x14ac:dyDescent="0.3">
      <c r="A810" s="158"/>
      <c r="B810" s="123">
        <v>0.4375</v>
      </c>
      <c r="C810" s="124"/>
      <c r="D810" s="57">
        <v>0.4375</v>
      </c>
      <c r="E810" s="63">
        <v>0.4375</v>
      </c>
      <c r="F810" s="123">
        <v>0.4375</v>
      </c>
      <c r="G810" s="124"/>
      <c r="H810" s="123">
        <v>0.4375</v>
      </c>
      <c r="I810" s="124"/>
      <c r="J810" s="131">
        <v>0.4375</v>
      </c>
      <c r="K810" s="132"/>
    </row>
    <row r="811" spans="1:11" x14ac:dyDescent="0.25">
      <c r="A811" s="156" t="s">
        <v>112</v>
      </c>
      <c r="B811" s="125"/>
      <c r="C811" s="126"/>
      <c r="D811" s="53"/>
      <c r="E811" s="58"/>
      <c r="F811" s="125"/>
      <c r="G811" s="126"/>
      <c r="H811" s="125"/>
      <c r="I811" s="126"/>
      <c r="J811" s="125"/>
      <c r="K811" s="126"/>
    </row>
    <row r="812" spans="1:11" x14ac:dyDescent="0.25">
      <c r="A812" s="157"/>
      <c r="B812" s="127"/>
      <c r="C812" s="128"/>
      <c r="D812" s="54"/>
      <c r="E812" s="60"/>
      <c r="F812" s="127"/>
      <c r="G812" s="128"/>
      <c r="H812" s="127"/>
      <c r="I812" s="128"/>
      <c r="J812" s="127"/>
      <c r="K812" s="128"/>
    </row>
    <row r="813" spans="1:11" x14ac:dyDescent="0.25">
      <c r="A813" s="157"/>
      <c r="B813" s="129"/>
      <c r="C813" s="130"/>
      <c r="D813" s="55"/>
      <c r="E813" s="60"/>
      <c r="F813" s="129"/>
      <c r="G813" s="130"/>
      <c r="H813" s="129"/>
      <c r="I813" s="130"/>
      <c r="J813" s="129"/>
      <c r="K813" s="130"/>
    </row>
    <row r="814" spans="1:11" x14ac:dyDescent="0.25">
      <c r="A814" s="157"/>
      <c r="B814" s="119"/>
      <c r="C814" s="120"/>
      <c r="D814" s="49"/>
      <c r="E814" s="61"/>
      <c r="F814" s="119"/>
      <c r="G814" s="120"/>
      <c r="H814" s="119"/>
      <c r="I814" s="120"/>
      <c r="J814" s="119"/>
      <c r="K814" s="120"/>
    </row>
    <row r="815" spans="1:11" x14ac:dyDescent="0.25">
      <c r="A815" s="157"/>
      <c r="B815" s="121">
        <v>0.4375</v>
      </c>
      <c r="C815" s="122"/>
      <c r="D815" s="56">
        <v>0.4375</v>
      </c>
      <c r="E815" s="62">
        <v>0.4375</v>
      </c>
      <c r="F815" s="121">
        <v>0.4375</v>
      </c>
      <c r="G815" s="122"/>
      <c r="H815" s="121">
        <v>0.4375</v>
      </c>
      <c r="I815" s="122"/>
      <c r="J815" s="121">
        <v>0.4375</v>
      </c>
      <c r="K815" s="122"/>
    </row>
    <row r="816" spans="1:11" ht="16.5" thickBot="1" x14ac:dyDescent="0.3">
      <c r="A816" s="157"/>
      <c r="B816" s="123">
        <v>0.52083333333333337</v>
      </c>
      <c r="C816" s="124"/>
      <c r="D816" s="57">
        <v>0.52083333333333337</v>
      </c>
      <c r="E816" s="63">
        <v>0.52083333333333337</v>
      </c>
      <c r="F816" s="123">
        <v>0.52083333333333337</v>
      </c>
      <c r="G816" s="124"/>
      <c r="H816" s="123">
        <v>0.52083333333333337</v>
      </c>
      <c r="I816" s="124"/>
      <c r="J816" s="123">
        <v>0.52083333333333337</v>
      </c>
      <c r="K816" s="124"/>
    </row>
    <row r="817" spans="1:11" ht="16.5" thickBot="1" x14ac:dyDescent="0.3">
      <c r="A817" s="50"/>
      <c r="B817" s="51"/>
      <c r="C817" s="51"/>
      <c r="D817" s="51"/>
      <c r="E817" s="51"/>
      <c r="F817" s="51"/>
      <c r="G817" s="51"/>
      <c r="H817" s="51"/>
      <c r="I817" s="51"/>
      <c r="J817" s="51"/>
      <c r="K817" s="52"/>
    </row>
    <row r="818" spans="1:11" x14ac:dyDescent="0.25">
      <c r="A818" s="157" t="s">
        <v>113</v>
      </c>
      <c r="B818" s="125"/>
      <c r="C818" s="126"/>
      <c r="D818" s="58"/>
      <c r="E818" s="58"/>
      <c r="F818" s="125"/>
      <c r="G818" s="126"/>
      <c r="H818" s="125"/>
      <c r="I818" s="126"/>
      <c r="J818" s="58"/>
      <c r="K818" s="58"/>
    </row>
    <row r="819" spans="1:11" x14ac:dyDescent="0.25">
      <c r="A819" s="157"/>
      <c r="B819" s="127"/>
      <c r="C819" s="128"/>
      <c r="D819" s="60"/>
      <c r="E819" s="59"/>
      <c r="F819" s="127"/>
      <c r="G819" s="128"/>
      <c r="H819" s="127"/>
      <c r="I819" s="128"/>
      <c r="J819" s="60"/>
      <c r="K819" s="59"/>
    </row>
    <row r="820" spans="1:11" x14ac:dyDescent="0.25">
      <c r="A820" s="157"/>
      <c r="B820" s="129"/>
      <c r="C820" s="130"/>
      <c r="D820" s="60"/>
      <c r="E820" s="60"/>
      <c r="F820" s="129"/>
      <c r="G820" s="130"/>
      <c r="H820" s="129"/>
      <c r="I820" s="130"/>
      <c r="J820" s="60"/>
      <c r="K820" s="60"/>
    </row>
    <row r="821" spans="1:11" x14ac:dyDescent="0.25">
      <c r="A821" s="157"/>
      <c r="B821" s="119"/>
      <c r="C821" s="120"/>
      <c r="D821" s="61"/>
      <c r="E821" s="61"/>
      <c r="F821" s="119"/>
      <c r="G821" s="120"/>
      <c r="H821" s="119"/>
      <c r="I821" s="120"/>
      <c r="J821" s="61"/>
      <c r="K821" s="61"/>
    </row>
    <row r="822" spans="1:11" x14ac:dyDescent="0.25">
      <c r="A822" s="157"/>
      <c r="B822" s="121">
        <v>0.5625</v>
      </c>
      <c r="C822" s="122"/>
      <c r="D822" s="62">
        <v>0.5625</v>
      </c>
      <c r="E822" s="62">
        <v>0.5625</v>
      </c>
      <c r="F822" s="121">
        <v>0.5625</v>
      </c>
      <c r="G822" s="122"/>
      <c r="H822" s="121">
        <v>0.5625</v>
      </c>
      <c r="I822" s="122"/>
      <c r="J822" s="62">
        <v>0.5625</v>
      </c>
      <c r="K822" s="62">
        <v>0.5625</v>
      </c>
    </row>
    <row r="823" spans="1:11" ht="16.5" thickBot="1" x14ac:dyDescent="0.3">
      <c r="A823" s="158"/>
      <c r="B823" s="123">
        <v>0.64583333333333337</v>
      </c>
      <c r="C823" s="124"/>
      <c r="D823" s="63">
        <v>0.64583333333333337</v>
      </c>
      <c r="E823" s="63">
        <v>0.64583333333333337</v>
      </c>
      <c r="F823" s="123">
        <v>0.64583333333333337</v>
      </c>
      <c r="G823" s="124"/>
      <c r="H823" s="123">
        <v>0.64583333333333337</v>
      </c>
      <c r="I823" s="124"/>
      <c r="J823" s="63">
        <v>0.64583333333333337</v>
      </c>
      <c r="K823" s="63">
        <v>0.64583333333333337</v>
      </c>
    </row>
    <row r="824" spans="1:11" x14ac:dyDescent="0.25">
      <c r="A824" s="156" t="s">
        <v>114</v>
      </c>
      <c r="B824" s="125"/>
      <c r="C824" s="126"/>
      <c r="D824" s="58"/>
      <c r="E824" s="58"/>
      <c r="F824" s="125"/>
      <c r="G824" s="126"/>
      <c r="H824" s="125"/>
      <c r="I824" s="126"/>
      <c r="J824" s="58"/>
      <c r="K824" s="58"/>
    </row>
    <row r="825" spans="1:11" x14ac:dyDescent="0.25">
      <c r="A825" s="157"/>
      <c r="B825" s="127"/>
      <c r="C825" s="128"/>
      <c r="D825" s="60"/>
      <c r="E825" s="59"/>
      <c r="F825" s="127"/>
      <c r="G825" s="128"/>
      <c r="H825" s="127"/>
      <c r="I825" s="128"/>
      <c r="J825" s="60"/>
      <c r="K825" s="59"/>
    </row>
    <row r="826" spans="1:11" x14ac:dyDescent="0.25">
      <c r="A826" s="157"/>
      <c r="B826" s="129"/>
      <c r="C826" s="130"/>
      <c r="D826" s="60"/>
      <c r="E826" s="60"/>
      <c r="F826" s="129"/>
      <c r="G826" s="130"/>
      <c r="H826" s="129"/>
      <c r="I826" s="130"/>
      <c r="J826" s="60"/>
      <c r="K826" s="60"/>
    </row>
    <row r="827" spans="1:11" x14ac:dyDescent="0.25">
      <c r="A827" s="157"/>
      <c r="B827" s="119"/>
      <c r="C827" s="120"/>
      <c r="D827" s="61"/>
      <c r="E827" s="61"/>
      <c r="F827" s="119"/>
      <c r="G827" s="120"/>
      <c r="H827" s="119"/>
      <c r="I827" s="120"/>
      <c r="J827" s="61"/>
      <c r="K827" s="61"/>
    </row>
    <row r="828" spans="1:11" x14ac:dyDescent="0.25">
      <c r="A828" s="157"/>
      <c r="B828" s="121">
        <v>0.64583333333333337</v>
      </c>
      <c r="C828" s="122"/>
      <c r="D828" s="62">
        <v>0.64583333333333337</v>
      </c>
      <c r="E828" s="62">
        <v>0.64583333333333337</v>
      </c>
      <c r="F828" s="121">
        <v>0.64583333333333337</v>
      </c>
      <c r="G828" s="122"/>
      <c r="H828" s="121">
        <v>0.64583333333333337</v>
      </c>
      <c r="I828" s="122"/>
      <c r="J828" s="62">
        <v>0.64583333333333337</v>
      </c>
      <c r="K828" s="62">
        <v>0.64583333333333337</v>
      </c>
    </row>
    <row r="829" spans="1:11" ht="16.5" thickBot="1" x14ac:dyDescent="0.3">
      <c r="A829" s="158"/>
      <c r="B829" s="123">
        <v>0.72916666666666663</v>
      </c>
      <c r="C829" s="124"/>
      <c r="D829" s="63">
        <v>0.72916666666666663</v>
      </c>
      <c r="E829" s="63">
        <v>0.72916666666666663</v>
      </c>
      <c r="F829" s="123">
        <v>0.72916666666666663</v>
      </c>
      <c r="G829" s="124"/>
      <c r="H829" s="123">
        <v>0.72916666666666663</v>
      </c>
      <c r="I829" s="124"/>
      <c r="J829" s="63">
        <v>0.72916666666666663</v>
      </c>
      <c r="K829" s="63">
        <v>0.72916666666666663</v>
      </c>
    </row>
    <row r="833" spans="1:11" ht="16.5" thickBot="1" x14ac:dyDescent="0.3"/>
    <row r="834" spans="1:11" ht="17.100000000000001" customHeight="1" thickBot="1" x14ac:dyDescent="0.3">
      <c r="A834" s="167">
        <f>A802+1</f>
        <v>13</v>
      </c>
      <c r="B834" s="162" t="s">
        <v>105</v>
      </c>
      <c r="C834" s="163"/>
      <c r="D834" s="164" t="s">
        <v>106</v>
      </c>
      <c r="E834" s="164"/>
      <c r="F834" s="162" t="s">
        <v>107</v>
      </c>
      <c r="G834" s="164"/>
      <c r="H834" s="162" t="s">
        <v>108</v>
      </c>
      <c r="I834" s="164"/>
      <c r="J834" s="162" t="s">
        <v>109</v>
      </c>
      <c r="K834" s="163"/>
    </row>
    <row r="835" spans="1:11" ht="16.5" thickBot="1" x14ac:dyDescent="0.3">
      <c r="A835" s="168"/>
      <c r="B835" s="165">
        <f>J803+3</f>
        <v>46475</v>
      </c>
      <c r="C835" s="166"/>
      <c r="D835" s="165">
        <f>B835+1</f>
        <v>46476</v>
      </c>
      <c r="E835" s="166"/>
      <c r="F835" s="165">
        <f t="shared" ref="F835" si="78">D835+1</f>
        <v>46477</v>
      </c>
      <c r="G835" s="166"/>
      <c r="H835" s="165">
        <f t="shared" ref="H835" si="79">F835+1</f>
        <v>46478</v>
      </c>
      <c r="I835" s="166"/>
      <c r="J835" s="165">
        <f t="shared" ref="J835" si="80">H835+1</f>
        <v>46479</v>
      </c>
      <c r="K835" s="166"/>
    </row>
    <row r="836" spans="1:11" ht="16.5" thickBot="1" x14ac:dyDescent="0.3">
      <c r="A836" s="169"/>
      <c r="B836" s="44" t="s">
        <v>147</v>
      </c>
      <c r="C836" s="45" t="s">
        <v>110</v>
      </c>
      <c r="D836" s="46" t="s">
        <v>147</v>
      </c>
      <c r="E836" s="47" t="s">
        <v>110</v>
      </c>
      <c r="F836" s="46" t="s">
        <v>147</v>
      </c>
      <c r="G836" s="47" t="s">
        <v>110</v>
      </c>
      <c r="H836" s="46" t="s">
        <v>147</v>
      </c>
      <c r="I836" s="47" t="s">
        <v>110</v>
      </c>
      <c r="J836" s="46" t="s">
        <v>147</v>
      </c>
      <c r="K836" s="48" t="s">
        <v>110</v>
      </c>
    </row>
    <row r="837" spans="1:11" x14ac:dyDescent="0.25">
      <c r="A837" s="156" t="s">
        <v>111</v>
      </c>
      <c r="B837" s="125"/>
      <c r="C837" s="126"/>
      <c r="D837" s="53"/>
      <c r="E837" s="58"/>
      <c r="F837" s="125"/>
      <c r="G837" s="126"/>
      <c r="H837" s="125"/>
      <c r="I837" s="126"/>
      <c r="J837" s="133" t="s">
        <v>115</v>
      </c>
      <c r="K837" s="134"/>
    </row>
    <row r="838" spans="1:11" x14ac:dyDescent="0.25">
      <c r="A838" s="157"/>
      <c r="B838" s="127"/>
      <c r="C838" s="128"/>
      <c r="D838" s="54"/>
      <c r="E838" s="60"/>
      <c r="F838" s="127"/>
      <c r="G838" s="128"/>
      <c r="H838" s="127"/>
      <c r="I838" s="128"/>
      <c r="J838" s="135" t="s">
        <v>149</v>
      </c>
      <c r="K838" s="136"/>
    </row>
    <row r="839" spans="1:11" x14ac:dyDescent="0.25">
      <c r="A839" s="157"/>
      <c r="B839" s="129"/>
      <c r="C839" s="130"/>
      <c r="D839" s="55"/>
      <c r="E839" s="60"/>
      <c r="F839" s="129"/>
      <c r="G839" s="130"/>
      <c r="H839" s="129"/>
      <c r="I839" s="130"/>
      <c r="J839" s="137"/>
      <c r="K839" s="138"/>
    </row>
    <row r="840" spans="1:11" x14ac:dyDescent="0.25">
      <c r="A840" s="157"/>
      <c r="B840" s="119"/>
      <c r="C840" s="120"/>
      <c r="D840" s="49"/>
      <c r="E840" s="61"/>
      <c r="F840" s="119"/>
      <c r="G840" s="120"/>
      <c r="H840" s="119"/>
      <c r="I840" s="120"/>
      <c r="J840" s="139"/>
      <c r="K840" s="140"/>
    </row>
    <row r="841" spans="1:11" x14ac:dyDescent="0.25">
      <c r="A841" s="157"/>
      <c r="B841" s="121">
        <v>0.35416666666666669</v>
      </c>
      <c r="C841" s="122"/>
      <c r="D841" s="56">
        <v>0.35416666666666669</v>
      </c>
      <c r="E841" s="62">
        <v>0.35416666666666669</v>
      </c>
      <c r="F841" s="121">
        <v>0.35416666666666669</v>
      </c>
      <c r="G841" s="122"/>
      <c r="H841" s="121">
        <v>0.35416666666666669</v>
      </c>
      <c r="I841" s="122"/>
      <c r="J841" s="141">
        <v>0.35416666666666669</v>
      </c>
      <c r="K841" s="142"/>
    </row>
    <row r="842" spans="1:11" ht="16.5" thickBot="1" x14ac:dyDescent="0.3">
      <c r="A842" s="158"/>
      <c r="B842" s="123">
        <v>0.4375</v>
      </c>
      <c r="C842" s="124"/>
      <c r="D842" s="57">
        <v>0.4375</v>
      </c>
      <c r="E842" s="63">
        <v>0.4375</v>
      </c>
      <c r="F842" s="123">
        <v>0.4375</v>
      </c>
      <c r="G842" s="124"/>
      <c r="H842" s="123">
        <v>0.4375</v>
      </c>
      <c r="I842" s="124"/>
      <c r="J842" s="131">
        <v>0.4375</v>
      </c>
      <c r="K842" s="132"/>
    </row>
    <row r="843" spans="1:11" x14ac:dyDescent="0.25">
      <c r="A843" s="156" t="s">
        <v>112</v>
      </c>
      <c r="B843" s="125"/>
      <c r="C843" s="126"/>
      <c r="D843" s="53"/>
      <c r="E843" s="58"/>
      <c r="F843" s="125"/>
      <c r="G843" s="126"/>
      <c r="H843" s="125"/>
      <c r="I843" s="126"/>
      <c r="J843" s="125"/>
      <c r="K843" s="126"/>
    </row>
    <row r="844" spans="1:11" x14ac:dyDescent="0.25">
      <c r="A844" s="157"/>
      <c r="B844" s="127"/>
      <c r="C844" s="128"/>
      <c r="D844" s="54"/>
      <c r="E844" s="60"/>
      <c r="F844" s="127"/>
      <c r="G844" s="128"/>
      <c r="H844" s="127"/>
      <c r="I844" s="128"/>
      <c r="J844" s="127"/>
      <c r="K844" s="128"/>
    </row>
    <row r="845" spans="1:11" x14ac:dyDescent="0.25">
      <c r="A845" s="157"/>
      <c r="B845" s="129"/>
      <c r="C845" s="130"/>
      <c r="D845" s="55"/>
      <c r="E845" s="60"/>
      <c r="F845" s="129"/>
      <c r="G845" s="130"/>
      <c r="H845" s="129"/>
      <c r="I845" s="130"/>
      <c r="J845" s="129"/>
      <c r="K845" s="130"/>
    </row>
    <row r="846" spans="1:11" x14ac:dyDescent="0.25">
      <c r="A846" s="157"/>
      <c r="B846" s="119"/>
      <c r="C846" s="120"/>
      <c r="D846" s="49"/>
      <c r="E846" s="61"/>
      <c r="F846" s="119"/>
      <c r="G846" s="120"/>
      <c r="H846" s="119"/>
      <c r="I846" s="120"/>
      <c r="J846" s="119"/>
      <c r="K846" s="120"/>
    </row>
    <row r="847" spans="1:11" x14ac:dyDescent="0.25">
      <c r="A847" s="157"/>
      <c r="B847" s="121">
        <v>0.4375</v>
      </c>
      <c r="C847" s="122"/>
      <c r="D847" s="56">
        <v>0.4375</v>
      </c>
      <c r="E847" s="62">
        <v>0.4375</v>
      </c>
      <c r="F847" s="121">
        <v>0.4375</v>
      </c>
      <c r="G847" s="122"/>
      <c r="H847" s="121">
        <v>0.4375</v>
      </c>
      <c r="I847" s="122"/>
      <c r="J847" s="121">
        <v>0.4375</v>
      </c>
      <c r="K847" s="122"/>
    </row>
    <row r="848" spans="1:11" ht="16.5" thickBot="1" x14ac:dyDescent="0.3">
      <c r="A848" s="157"/>
      <c r="B848" s="123">
        <v>0.52083333333333337</v>
      </c>
      <c r="C848" s="124"/>
      <c r="D848" s="57">
        <v>0.52083333333333337</v>
      </c>
      <c r="E848" s="63">
        <v>0.52083333333333337</v>
      </c>
      <c r="F848" s="123">
        <v>0.52083333333333337</v>
      </c>
      <c r="G848" s="124"/>
      <c r="H848" s="123">
        <v>0.52083333333333337</v>
      </c>
      <c r="I848" s="124"/>
      <c r="J848" s="123">
        <v>0.52083333333333337</v>
      </c>
      <c r="K848" s="124"/>
    </row>
    <row r="849" spans="1:11" ht="16.5" thickBot="1" x14ac:dyDescent="0.3">
      <c r="A849" s="50"/>
      <c r="B849" s="51"/>
      <c r="C849" s="51"/>
      <c r="D849" s="51"/>
      <c r="E849" s="51"/>
      <c r="F849" s="51"/>
      <c r="G849" s="51"/>
      <c r="H849" s="51"/>
      <c r="I849" s="51"/>
      <c r="J849" s="51"/>
      <c r="K849" s="52"/>
    </row>
    <row r="850" spans="1:11" x14ac:dyDescent="0.25">
      <c r="A850" s="157" t="s">
        <v>113</v>
      </c>
      <c r="B850" s="125"/>
      <c r="C850" s="126"/>
      <c r="D850" s="58"/>
      <c r="E850" s="58"/>
      <c r="F850" s="125"/>
      <c r="G850" s="126"/>
      <c r="H850" s="125"/>
      <c r="I850" s="126"/>
      <c r="J850" s="58"/>
      <c r="K850" s="58"/>
    </row>
    <row r="851" spans="1:11" x14ac:dyDescent="0.25">
      <c r="A851" s="157"/>
      <c r="B851" s="127"/>
      <c r="C851" s="128"/>
      <c r="D851" s="60"/>
      <c r="E851" s="59"/>
      <c r="F851" s="127"/>
      <c r="G851" s="128"/>
      <c r="H851" s="127"/>
      <c r="I851" s="128"/>
      <c r="J851" s="60"/>
      <c r="K851" s="59"/>
    </row>
    <row r="852" spans="1:11" x14ac:dyDescent="0.25">
      <c r="A852" s="157"/>
      <c r="B852" s="129"/>
      <c r="C852" s="130"/>
      <c r="D852" s="60"/>
      <c r="E852" s="60"/>
      <c r="F852" s="129"/>
      <c r="G852" s="130"/>
      <c r="H852" s="129"/>
      <c r="I852" s="130"/>
      <c r="J852" s="60"/>
      <c r="K852" s="60"/>
    </row>
    <row r="853" spans="1:11" x14ac:dyDescent="0.25">
      <c r="A853" s="157"/>
      <c r="B853" s="119"/>
      <c r="C853" s="120"/>
      <c r="D853" s="61"/>
      <c r="E853" s="61"/>
      <c r="F853" s="119"/>
      <c r="G853" s="120"/>
      <c r="H853" s="119"/>
      <c r="I853" s="120"/>
      <c r="J853" s="61"/>
      <c r="K853" s="61"/>
    </row>
    <row r="854" spans="1:11" x14ac:dyDescent="0.25">
      <c r="A854" s="157"/>
      <c r="B854" s="121">
        <v>0.5625</v>
      </c>
      <c r="C854" s="122"/>
      <c r="D854" s="62">
        <v>0.5625</v>
      </c>
      <c r="E854" s="62">
        <v>0.5625</v>
      </c>
      <c r="F854" s="121">
        <v>0.5625</v>
      </c>
      <c r="G854" s="122"/>
      <c r="H854" s="121">
        <v>0.5625</v>
      </c>
      <c r="I854" s="122"/>
      <c r="J854" s="62">
        <v>0.5625</v>
      </c>
      <c r="K854" s="62">
        <v>0.5625</v>
      </c>
    </row>
    <row r="855" spans="1:11" ht="16.5" thickBot="1" x14ac:dyDescent="0.3">
      <c r="A855" s="158"/>
      <c r="B855" s="123">
        <v>0.64583333333333337</v>
      </c>
      <c r="C855" s="124"/>
      <c r="D855" s="63">
        <v>0.64583333333333337</v>
      </c>
      <c r="E855" s="63">
        <v>0.64583333333333337</v>
      </c>
      <c r="F855" s="123">
        <v>0.64583333333333337</v>
      </c>
      <c r="G855" s="124"/>
      <c r="H855" s="123">
        <v>0.64583333333333337</v>
      </c>
      <c r="I855" s="124"/>
      <c r="J855" s="63">
        <v>0.64583333333333337</v>
      </c>
      <c r="K855" s="63">
        <v>0.64583333333333337</v>
      </c>
    </row>
    <row r="856" spans="1:11" x14ac:dyDescent="0.25">
      <c r="A856" s="156" t="s">
        <v>114</v>
      </c>
      <c r="B856" s="125"/>
      <c r="C856" s="126"/>
      <c r="D856" s="58"/>
      <c r="E856" s="58"/>
      <c r="F856" s="125"/>
      <c r="G856" s="126"/>
      <c r="H856" s="125"/>
      <c r="I856" s="126"/>
      <c r="J856" s="58"/>
      <c r="K856" s="58"/>
    </row>
    <row r="857" spans="1:11" x14ac:dyDescent="0.25">
      <c r="A857" s="157"/>
      <c r="B857" s="127"/>
      <c r="C857" s="128"/>
      <c r="D857" s="60"/>
      <c r="E857" s="59"/>
      <c r="F857" s="127"/>
      <c r="G857" s="128"/>
      <c r="H857" s="127"/>
      <c r="I857" s="128"/>
      <c r="J857" s="60"/>
      <c r="K857" s="59"/>
    </row>
    <row r="858" spans="1:11" x14ac:dyDescent="0.25">
      <c r="A858" s="157"/>
      <c r="B858" s="129"/>
      <c r="C858" s="130"/>
      <c r="D858" s="60"/>
      <c r="E858" s="60"/>
      <c r="F858" s="129"/>
      <c r="G858" s="130"/>
      <c r="H858" s="129"/>
      <c r="I858" s="130"/>
      <c r="J858" s="60"/>
      <c r="K858" s="60"/>
    </row>
    <row r="859" spans="1:11" x14ac:dyDescent="0.25">
      <c r="A859" s="157"/>
      <c r="B859" s="119"/>
      <c r="C859" s="120"/>
      <c r="D859" s="61"/>
      <c r="E859" s="61"/>
      <c r="F859" s="119"/>
      <c r="G859" s="120"/>
      <c r="H859" s="119"/>
      <c r="I859" s="120"/>
      <c r="J859" s="61"/>
      <c r="K859" s="61"/>
    </row>
    <row r="860" spans="1:11" x14ac:dyDescent="0.25">
      <c r="A860" s="157"/>
      <c r="B860" s="121">
        <v>0.64583333333333337</v>
      </c>
      <c r="C860" s="122"/>
      <c r="D860" s="62">
        <v>0.64583333333333337</v>
      </c>
      <c r="E860" s="62">
        <v>0.64583333333333337</v>
      </c>
      <c r="F860" s="121">
        <v>0.64583333333333337</v>
      </c>
      <c r="G860" s="122"/>
      <c r="H860" s="121">
        <v>0.64583333333333337</v>
      </c>
      <c r="I860" s="122"/>
      <c r="J860" s="62">
        <v>0.64583333333333337</v>
      </c>
      <c r="K860" s="62">
        <v>0.64583333333333337</v>
      </c>
    </row>
    <row r="861" spans="1:11" ht="16.5" thickBot="1" x14ac:dyDescent="0.3">
      <c r="A861" s="158"/>
      <c r="B861" s="123">
        <v>0.72916666666666663</v>
      </c>
      <c r="C861" s="124"/>
      <c r="D861" s="63">
        <v>0.72916666666666663</v>
      </c>
      <c r="E861" s="63">
        <v>0.72916666666666663</v>
      </c>
      <c r="F861" s="123">
        <v>0.72916666666666663</v>
      </c>
      <c r="G861" s="124"/>
      <c r="H861" s="123">
        <v>0.72916666666666663</v>
      </c>
      <c r="I861" s="124"/>
      <c r="J861" s="63">
        <v>0.72916666666666663</v>
      </c>
      <c r="K861" s="63">
        <v>0.72916666666666663</v>
      </c>
    </row>
    <row r="865" spans="1:11" ht="16.5" thickBot="1" x14ac:dyDescent="0.3"/>
    <row r="866" spans="1:11" ht="17.100000000000001" customHeight="1" thickBot="1" x14ac:dyDescent="0.3">
      <c r="A866" s="167">
        <f>A834+1</f>
        <v>14</v>
      </c>
      <c r="B866" s="162" t="s">
        <v>105</v>
      </c>
      <c r="C866" s="163"/>
      <c r="D866" s="164" t="s">
        <v>106</v>
      </c>
      <c r="E866" s="164"/>
      <c r="F866" s="162" t="s">
        <v>107</v>
      </c>
      <c r="G866" s="164"/>
      <c r="H866" s="162" t="s">
        <v>108</v>
      </c>
      <c r="I866" s="164"/>
      <c r="J866" s="162" t="s">
        <v>109</v>
      </c>
      <c r="K866" s="163"/>
    </row>
    <row r="867" spans="1:11" ht="16.5" thickBot="1" x14ac:dyDescent="0.3">
      <c r="A867" s="168"/>
      <c r="B867" s="165">
        <f>J835+3</f>
        <v>46482</v>
      </c>
      <c r="C867" s="166"/>
      <c r="D867" s="165">
        <f>B867+1</f>
        <v>46483</v>
      </c>
      <c r="E867" s="166"/>
      <c r="F867" s="165">
        <f t="shared" ref="F867" si="81">D867+1</f>
        <v>46484</v>
      </c>
      <c r="G867" s="166"/>
      <c r="H867" s="165">
        <f t="shared" ref="H867" si="82">F867+1</f>
        <v>46485</v>
      </c>
      <c r="I867" s="166"/>
      <c r="J867" s="165">
        <f t="shared" ref="J867" si="83">H867+1</f>
        <v>46486</v>
      </c>
      <c r="K867" s="166"/>
    </row>
    <row r="868" spans="1:11" ht="16.5" thickBot="1" x14ac:dyDescent="0.3">
      <c r="A868" s="169"/>
      <c r="B868" s="44" t="s">
        <v>147</v>
      </c>
      <c r="C868" s="45" t="s">
        <v>110</v>
      </c>
      <c r="D868" s="46" t="s">
        <v>147</v>
      </c>
      <c r="E868" s="47" t="s">
        <v>110</v>
      </c>
      <c r="F868" s="46" t="s">
        <v>147</v>
      </c>
      <c r="G868" s="47" t="s">
        <v>110</v>
      </c>
      <c r="H868" s="46" t="s">
        <v>147</v>
      </c>
      <c r="I868" s="47" t="s">
        <v>110</v>
      </c>
      <c r="J868" s="46" t="s">
        <v>147</v>
      </c>
      <c r="K868" s="48" t="s">
        <v>110</v>
      </c>
    </row>
    <row r="869" spans="1:11" x14ac:dyDescent="0.25">
      <c r="A869" s="156" t="s">
        <v>111</v>
      </c>
      <c r="B869" s="125"/>
      <c r="C869" s="126"/>
      <c r="D869" s="53"/>
      <c r="E869" s="58"/>
      <c r="F869" s="125"/>
      <c r="G869" s="126"/>
      <c r="H869" s="125"/>
      <c r="I869" s="126"/>
      <c r="J869" s="133" t="s">
        <v>115</v>
      </c>
      <c r="K869" s="134"/>
    </row>
    <row r="870" spans="1:11" x14ac:dyDescent="0.25">
      <c r="A870" s="157"/>
      <c r="B870" s="127"/>
      <c r="C870" s="128"/>
      <c r="D870" s="54"/>
      <c r="E870" s="60"/>
      <c r="F870" s="127"/>
      <c r="G870" s="128"/>
      <c r="H870" s="127"/>
      <c r="I870" s="128"/>
      <c r="J870" s="135" t="s">
        <v>149</v>
      </c>
      <c r="K870" s="136"/>
    </row>
    <row r="871" spans="1:11" x14ac:dyDescent="0.25">
      <c r="A871" s="157"/>
      <c r="B871" s="129"/>
      <c r="C871" s="130"/>
      <c r="D871" s="55"/>
      <c r="E871" s="60"/>
      <c r="F871" s="129"/>
      <c r="G871" s="130"/>
      <c r="H871" s="129"/>
      <c r="I871" s="130"/>
      <c r="J871" s="137"/>
      <c r="K871" s="138"/>
    </row>
    <row r="872" spans="1:11" x14ac:dyDescent="0.25">
      <c r="A872" s="157"/>
      <c r="B872" s="119"/>
      <c r="C872" s="120"/>
      <c r="D872" s="49"/>
      <c r="E872" s="61"/>
      <c r="F872" s="119"/>
      <c r="G872" s="120"/>
      <c r="H872" s="119"/>
      <c r="I872" s="120"/>
      <c r="J872" s="139"/>
      <c r="K872" s="140"/>
    </row>
    <row r="873" spans="1:11" x14ac:dyDescent="0.25">
      <c r="A873" s="157"/>
      <c r="B873" s="121">
        <v>0.35416666666666669</v>
      </c>
      <c r="C873" s="122"/>
      <c r="D873" s="56">
        <v>0.35416666666666669</v>
      </c>
      <c r="E873" s="62">
        <v>0.35416666666666669</v>
      </c>
      <c r="F873" s="121">
        <v>0.35416666666666669</v>
      </c>
      <c r="G873" s="122"/>
      <c r="H873" s="121">
        <v>0.35416666666666669</v>
      </c>
      <c r="I873" s="122"/>
      <c r="J873" s="141">
        <v>0.35416666666666669</v>
      </c>
      <c r="K873" s="142"/>
    </row>
    <row r="874" spans="1:11" ht="16.5" thickBot="1" x14ac:dyDescent="0.3">
      <c r="A874" s="158"/>
      <c r="B874" s="123">
        <v>0.4375</v>
      </c>
      <c r="C874" s="124"/>
      <c r="D874" s="57">
        <v>0.4375</v>
      </c>
      <c r="E874" s="63">
        <v>0.4375</v>
      </c>
      <c r="F874" s="123">
        <v>0.4375</v>
      </c>
      <c r="G874" s="124"/>
      <c r="H874" s="123">
        <v>0.4375</v>
      </c>
      <c r="I874" s="124"/>
      <c r="J874" s="131">
        <v>0.4375</v>
      </c>
      <c r="K874" s="132"/>
    </row>
    <row r="875" spans="1:11" x14ac:dyDescent="0.25">
      <c r="A875" s="156" t="s">
        <v>112</v>
      </c>
      <c r="B875" s="125"/>
      <c r="C875" s="126"/>
      <c r="D875" s="53"/>
      <c r="E875" s="58"/>
      <c r="F875" s="125"/>
      <c r="G875" s="126"/>
      <c r="H875" s="125"/>
      <c r="I875" s="126"/>
      <c r="J875" s="125"/>
      <c r="K875" s="126"/>
    </row>
    <row r="876" spans="1:11" x14ac:dyDescent="0.25">
      <c r="A876" s="157"/>
      <c r="B876" s="127"/>
      <c r="C876" s="128"/>
      <c r="D876" s="54"/>
      <c r="E876" s="60"/>
      <c r="F876" s="127"/>
      <c r="G876" s="128"/>
      <c r="H876" s="127"/>
      <c r="I876" s="128"/>
      <c r="J876" s="127"/>
      <c r="K876" s="128"/>
    </row>
    <row r="877" spans="1:11" x14ac:dyDescent="0.25">
      <c r="A877" s="157"/>
      <c r="B877" s="129"/>
      <c r="C877" s="130"/>
      <c r="D877" s="55"/>
      <c r="E877" s="60"/>
      <c r="F877" s="129"/>
      <c r="G877" s="130"/>
      <c r="H877" s="129"/>
      <c r="I877" s="130"/>
      <c r="J877" s="129"/>
      <c r="K877" s="130"/>
    </row>
    <row r="878" spans="1:11" x14ac:dyDescent="0.25">
      <c r="A878" s="157"/>
      <c r="B878" s="119"/>
      <c r="C878" s="120"/>
      <c r="D878" s="49"/>
      <c r="E878" s="61"/>
      <c r="F878" s="119"/>
      <c r="G878" s="120"/>
      <c r="H878" s="119"/>
      <c r="I878" s="120"/>
      <c r="J878" s="119"/>
      <c r="K878" s="120"/>
    </row>
    <row r="879" spans="1:11" x14ac:dyDescent="0.25">
      <c r="A879" s="157"/>
      <c r="B879" s="121">
        <v>0.4375</v>
      </c>
      <c r="C879" s="122"/>
      <c r="D879" s="56">
        <v>0.4375</v>
      </c>
      <c r="E879" s="62">
        <v>0.4375</v>
      </c>
      <c r="F879" s="121">
        <v>0.4375</v>
      </c>
      <c r="G879" s="122"/>
      <c r="H879" s="121">
        <v>0.4375</v>
      </c>
      <c r="I879" s="122"/>
      <c r="J879" s="121">
        <v>0.4375</v>
      </c>
      <c r="K879" s="122"/>
    </row>
    <row r="880" spans="1:11" ht="16.5" thickBot="1" x14ac:dyDescent="0.3">
      <c r="A880" s="157"/>
      <c r="B880" s="123">
        <v>0.52083333333333337</v>
      </c>
      <c r="C880" s="124"/>
      <c r="D880" s="57">
        <v>0.52083333333333337</v>
      </c>
      <c r="E880" s="63">
        <v>0.52083333333333337</v>
      </c>
      <c r="F880" s="123">
        <v>0.52083333333333337</v>
      </c>
      <c r="G880" s="124"/>
      <c r="H880" s="123">
        <v>0.52083333333333337</v>
      </c>
      <c r="I880" s="124"/>
      <c r="J880" s="123">
        <v>0.52083333333333337</v>
      </c>
      <c r="K880" s="124"/>
    </row>
    <row r="881" spans="1:11" ht="16.5" thickBot="1" x14ac:dyDescent="0.3">
      <c r="A881" s="50"/>
      <c r="B881" s="51"/>
      <c r="C881" s="51"/>
      <c r="D881" s="51"/>
      <c r="E881" s="51"/>
      <c r="F881" s="51"/>
      <c r="G881" s="51"/>
      <c r="H881" s="51"/>
      <c r="I881" s="51"/>
      <c r="J881" s="51"/>
      <c r="K881" s="52"/>
    </row>
    <row r="882" spans="1:11" x14ac:dyDescent="0.25">
      <c r="A882" s="157" t="s">
        <v>113</v>
      </c>
      <c r="B882" s="125"/>
      <c r="C882" s="126"/>
      <c r="D882" s="58"/>
      <c r="E882" s="58"/>
      <c r="F882" s="125"/>
      <c r="G882" s="126"/>
      <c r="H882" s="125"/>
      <c r="I882" s="126"/>
      <c r="J882" s="58"/>
      <c r="K882" s="58"/>
    </row>
    <row r="883" spans="1:11" x14ac:dyDescent="0.25">
      <c r="A883" s="157"/>
      <c r="B883" s="127"/>
      <c r="C883" s="128"/>
      <c r="D883" s="60"/>
      <c r="E883" s="59"/>
      <c r="F883" s="127"/>
      <c r="G883" s="128"/>
      <c r="H883" s="127"/>
      <c r="I883" s="128"/>
      <c r="J883" s="60"/>
      <c r="K883" s="59"/>
    </row>
    <row r="884" spans="1:11" x14ac:dyDescent="0.25">
      <c r="A884" s="157"/>
      <c r="B884" s="129"/>
      <c r="C884" s="130"/>
      <c r="D884" s="60"/>
      <c r="E884" s="60"/>
      <c r="F884" s="129"/>
      <c r="G884" s="130"/>
      <c r="H884" s="129"/>
      <c r="I884" s="130"/>
      <c r="J884" s="60"/>
      <c r="K884" s="60"/>
    </row>
    <row r="885" spans="1:11" x14ac:dyDescent="0.25">
      <c r="A885" s="157"/>
      <c r="B885" s="119"/>
      <c r="C885" s="120"/>
      <c r="D885" s="61"/>
      <c r="E885" s="61"/>
      <c r="F885" s="119"/>
      <c r="G885" s="120"/>
      <c r="H885" s="119"/>
      <c r="I885" s="120"/>
      <c r="J885" s="61"/>
      <c r="K885" s="61"/>
    </row>
    <row r="886" spans="1:11" x14ac:dyDescent="0.25">
      <c r="A886" s="157"/>
      <c r="B886" s="121">
        <v>0.5625</v>
      </c>
      <c r="C886" s="122"/>
      <c r="D886" s="62">
        <v>0.5625</v>
      </c>
      <c r="E886" s="62">
        <v>0.5625</v>
      </c>
      <c r="F886" s="121">
        <v>0.5625</v>
      </c>
      <c r="G886" s="122"/>
      <c r="H886" s="121">
        <v>0.5625</v>
      </c>
      <c r="I886" s="122"/>
      <c r="J886" s="62">
        <v>0.5625</v>
      </c>
      <c r="K886" s="62">
        <v>0.5625</v>
      </c>
    </row>
    <row r="887" spans="1:11" ht="16.5" thickBot="1" x14ac:dyDescent="0.3">
      <c r="A887" s="158"/>
      <c r="B887" s="123">
        <v>0.64583333333333337</v>
      </c>
      <c r="C887" s="124"/>
      <c r="D887" s="63">
        <v>0.64583333333333337</v>
      </c>
      <c r="E887" s="63">
        <v>0.64583333333333337</v>
      </c>
      <c r="F887" s="123">
        <v>0.64583333333333337</v>
      </c>
      <c r="G887" s="124"/>
      <c r="H887" s="123">
        <v>0.64583333333333337</v>
      </c>
      <c r="I887" s="124"/>
      <c r="J887" s="63">
        <v>0.64583333333333337</v>
      </c>
      <c r="K887" s="63">
        <v>0.64583333333333337</v>
      </c>
    </row>
    <row r="888" spans="1:11" x14ac:dyDescent="0.25">
      <c r="A888" s="156" t="s">
        <v>114</v>
      </c>
      <c r="B888" s="125"/>
      <c r="C888" s="126"/>
      <c r="D888" s="58"/>
      <c r="E888" s="58"/>
      <c r="F888" s="125"/>
      <c r="G888" s="126"/>
      <c r="H888" s="125"/>
      <c r="I888" s="126"/>
      <c r="J888" s="58"/>
      <c r="K888" s="58"/>
    </row>
    <row r="889" spans="1:11" x14ac:dyDescent="0.25">
      <c r="A889" s="157"/>
      <c r="B889" s="127"/>
      <c r="C889" s="128"/>
      <c r="D889" s="60"/>
      <c r="E889" s="59"/>
      <c r="F889" s="127"/>
      <c r="G889" s="128"/>
      <c r="H889" s="127"/>
      <c r="I889" s="128"/>
      <c r="J889" s="60"/>
      <c r="K889" s="59"/>
    </row>
    <row r="890" spans="1:11" x14ac:dyDescent="0.25">
      <c r="A890" s="157"/>
      <c r="B890" s="129"/>
      <c r="C890" s="130"/>
      <c r="D890" s="60"/>
      <c r="E890" s="60"/>
      <c r="F890" s="129"/>
      <c r="G890" s="130"/>
      <c r="H890" s="129"/>
      <c r="I890" s="130"/>
      <c r="J890" s="60"/>
      <c r="K890" s="60"/>
    </row>
    <row r="891" spans="1:11" x14ac:dyDescent="0.25">
      <c r="A891" s="157"/>
      <c r="B891" s="119"/>
      <c r="C891" s="120"/>
      <c r="D891" s="61"/>
      <c r="E891" s="61"/>
      <c r="F891" s="119"/>
      <c r="G891" s="120"/>
      <c r="H891" s="119"/>
      <c r="I891" s="120"/>
      <c r="J891" s="61"/>
      <c r="K891" s="61"/>
    </row>
    <row r="892" spans="1:11" x14ac:dyDescent="0.25">
      <c r="A892" s="157"/>
      <c r="B892" s="121">
        <v>0.64583333333333337</v>
      </c>
      <c r="C892" s="122"/>
      <c r="D892" s="62">
        <v>0.64583333333333337</v>
      </c>
      <c r="E892" s="62">
        <v>0.64583333333333337</v>
      </c>
      <c r="F892" s="121">
        <v>0.64583333333333337</v>
      </c>
      <c r="G892" s="122"/>
      <c r="H892" s="121">
        <v>0.64583333333333337</v>
      </c>
      <c r="I892" s="122"/>
      <c r="J892" s="62">
        <v>0.64583333333333337</v>
      </c>
      <c r="K892" s="62">
        <v>0.64583333333333337</v>
      </c>
    </row>
    <row r="893" spans="1:11" ht="16.5" thickBot="1" x14ac:dyDescent="0.3">
      <c r="A893" s="158"/>
      <c r="B893" s="123">
        <v>0.72916666666666663</v>
      </c>
      <c r="C893" s="124"/>
      <c r="D893" s="63">
        <v>0.72916666666666663</v>
      </c>
      <c r="E893" s="63">
        <v>0.72916666666666663</v>
      </c>
      <c r="F893" s="123">
        <v>0.72916666666666663</v>
      </c>
      <c r="G893" s="124"/>
      <c r="H893" s="123">
        <v>0.72916666666666663</v>
      </c>
      <c r="I893" s="124"/>
      <c r="J893" s="63">
        <v>0.72916666666666663</v>
      </c>
      <c r="K893" s="63">
        <v>0.72916666666666663</v>
      </c>
    </row>
    <row r="897" spans="1:11" ht="16.5" thickBot="1" x14ac:dyDescent="0.3"/>
    <row r="898" spans="1:11" ht="17.100000000000001" customHeight="1" thickBot="1" x14ac:dyDescent="0.3">
      <c r="A898" s="167">
        <f>A866+1</f>
        <v>15</v>
      </c>
      <c r="B898" s="162" t="s">
        <v>105</v>
      </c>
      <c r="C898" s="163"/>
      <c r="D898" s="164" t="s">
        <v>106</v>
      </c>
      <c r="E898" s="164"/>
      <c r="F898" s="162" t="s">
        <v>107</v>
      </c>
      <c r="G898" s="164"/>
      <c r="H898" s="162" t="s">
        <v>108</v>
      </c>
      <c r="I898" s="164"/>
      <c r="J898" s="162" t="s">
        <v>109</v>
      </c>
      <c r="K898" s="163"/>
    </row>
    <row r="899" spans="1:11" ht="16.5" thickBot="1" x14ac:dyDescent="0.3">
      <c r="A899" s="168"/>
      <c r="B899" s="165">
        <f>J867+3</f>
        <v>46489</v>
      </c>
      <c r="C899" s="166"/>
      <c r="D899" s="165">
        <f>B899+1</f>
        <v>46490</v>
      </c>
      <c r="E899" s="166"/>
      <c r="F899" s="165">
        <f t="shared" ref="F899" si="84">D899+1</f>
        <v>46491</v>
      </c>
      <c r="G899" s="166"/>
      <c r="H899" s="165">
        <f t="shared" ref="H899" si="85">F899+1</f>
        <v>46492</v>
      </c>
      <c r="I899" s="166"/>
      <c r="J899" s="165">
        <f t="shared" ref="J899" si="86">H899+1</f>
        <v>46493</v>
      </c>
      <c r="K899" s="166"/>
    </row>
    <row r="900" spans="1:11" ht="16.5" thickBot="1" x14ac:dyDescent="0.3">
      <c r="A900" s="169"/>
      <c r="B900" s="44" t="s">
        <v>147</v>
      </c>
      <c r="C900" s="45" t="s">
        <v>110</v>
      </c>
      <c r="D900" s="46" t="s">
        <v>147</v>
      </c>
      <c r="E900" s="47" t="s">
        <v>110</v>
      </c>
      <c r="F900" s="46" t="s">
        <v>147</v>
      </c>
      <c r="G900" s="47" t="s">
        <v>110</v>
      </c>
      <c r="H900" s="46" t="s">
        <v>147</v>
      </c>
      <c r="I900" s="47" t="s">
        <v>110</v>
      </c>
      <c r="J900" s="46" t="s">
        <v>147</v>
      </c>
      <c r="K900" s="48" t="s">
        <v>110</v>
      </c>
    </row>
    <row r="901" spans="1:11" x14ac:dyDescent="0.25">
      <c r="A901" s="156" t="s">
        <v>111</v>
      </c>
      <c r="B901" s="125"/>
      <c r="C901" s="126"/>
      <c r="D901" s="53"/>
      <c r="E901" s="58"/>
      <c r="F901" s="125"/>
      <c r="G901" s="126"/>
      <c r="H901" s="125"/>
      <c r="I901" s="126"/>
      <c r="J901" s="133" t="s">
        <v>115</v>
      </c>
      <c r="K901" s="134"/>
    </row>
    <row r="902" spans="1:11" x14ac:dyDescent="0.25">
      <c r="A902" s="157"/>
      <c r="B902" s="127"/>
      <c r="C902" s="128"/>
      <c r="D902" s="54"/>
      <c r="E902" s="60"/>
      <c r="F902" s="127"/>
      <c r="G902" s="128"/>
      <c r="H902" s="127"/>
      <c r="I902" s="128"/>
      <c r="J902" s="135" t="s">
        <v>149</v>
      </c>
      <c r="K902" s="136"/>
    </row>
    <row r="903" spans="1:11" x14ac:dyDescent="0.25">
      <c r="A903" s="157"/>
      <c r="B903" s="129"/>
      <c r="C903" s="130"/>
      <c r="D903" s="55"/>
      <c r="E903" s="60"/>
      <c r="F903" s="129"/>
      <c r="G903" s="130"/>
      <c r="H903" s="129"/>
      <c r="I903" s="130"/>
      <c r="J903" s="137"/>
      <c r="K903" s="138"/>
    </row>
    <row r="904" spans="1:11" x14ac:dyDescent="0.25">
      <c r="A904" s="157"/>
      <c r="B904" s="119"/>
      <c r="C904" s="120"/>
      <c r="D904" s="49"/>
      <c r="E904" s="61"/>
      <c r="F904" s="119"/>
      <c r="G904" s="120"/>
      <c r="H904" s="119"/>
      <c r="I904" s="120"/>
      <c r="J904" s="139"/>
      <c r="K904" s="140"/>
    </row>
    <row r="905" spans="1:11" x14ac:dyDescent="0.25">
      <c r="A905" s="157"/>
      <c r="B905" s="121">
        <v>0.35416666666666669</v>
      </c>
      <c r="C905" s="122"/>
      <c r="D905" s="56">
        <v>0.35416666666666669</v>
      </c>
      <c r="E905" s="62">
        <v>0.35416666666666669</v>
      </c>
      <c r="F905" s="121">
        <v>0.35416666666666669</v>
      </c>
      <c r="G905" s="122"/>
      <c r="H905" s="121">
        <v>0.35416666666666669</v>
      </c>
      <c r="I905" s="122"/>
      <c r="J905" s="141">
        <v>0.35416666666666669</v>
      </c>
      <c r="K905" s="142"/>
    </row>
    <row r="906" spans="1:11" ht="16.5" thickBot="1" x14ac:dyDescent="0.3">
      <c r="A906" s="158"/>
      <c r="B906" s="123">
        <v>0.4375</v>
      </c>
      <c r="C906" s="124"/>
      <c r="D906" s="57">
        <v>0.4375</v>
      </c>
      <c r="E906" s="63">
        <v>0.4375</v>
      </c>
      <c r="F906" s="123">
        <v>0.4375</v>
      </c>
      <c r="G906" s="124"/>
      <c r="H906" s="123">
        <v>0.4375</v>
      </c>
      <c r="I906" s="124"/>
      <c r="J906" s="131">
        <v>0.4375</v>
      </c>
      <c r="K906" s="132"/>
    </row>
    <row r="907" spans="1:11" x14ac:dyDescent="0.25">
      <c r="A907" s="156" t="s">
        <v>112</v>
      </c>
      <c r="B907" s="125"/>
      <c r="C907" s="126"/>
      <c r="D907" s="53"/>
      <c r="E907" s="58"/>
      <c r="F907" s="125"/>
      <c r="G907" s="126"/>
      <c r="H907" s="125"/>
      <c r="I907" s="126"/>
      <c r="J907" s="125"/>
      <c r="K907" s="126"/>
    </row>
    <row r="908" spans="1:11" x14ac:dyDescent="0.25">
      <c r="A908" s="157"/>
      <c r="B908" s="127"/>
      <c r="C908" s="128"/>
      <c r="D908" s="54"/>
      <c r="E908" s="60"/>
      <c r="F908" s="127"/>
      <c r="G908" s="128"/>
      <c r="H908" s="127"/>
      <c r="I908" s="128"/>
      <c r="J908" s="127"/>
      <c r="K908" s="128"/>
    </row>
    <row r="909" spans="1:11" x14ac:dyDescent="0.25">
      <c r="A909" s="157"/>
      <c r="B909" s="129"/>
      <c r="C909" s="130"/>
      <c r="D909" s="55"/>
      <c r="E909" s="60"/>
      <c r="F909" s="129"/>
      <c r="G909" s="130"/>
      <c r="H909" s="129"/>
      <c r="I909" s="130"/>
      <c r="J909" s="129"/>
      <c r="K909" s="130"/>
    </row>
    <row r="910" spans="1:11" x14ac:dyDescent="0.25">
      <c r="A910" s="157"/>
      <c r="B910" s="119"/>
      <c r="C910" s="120"/>
      <c r="D910" s="49"/>
      <c r="E910" s="61"/>
      <c r="F910" s="119"/>
      <c r="G910" s="120"/>
      <c r="H910" s="119"/>
      <c r="I910" s="120"/>
      <c r="J910" s="119"/>
      <c r="K910" s="120"/>
    </row>
    <row r="911" spans="1:11" x14ac:dyDescent="0.25">
      <c r="A911" s="157"/>
      <c r="B911" s="121">
        <v>0.4375</v>
      </c>
      <c r="C911" s="122"/>
      <c r="D911" s="56">
        <v>0.4375</v>
      </c>
      <c r="E911" s="62">
        <v>0.4375</v>
      </c>
      <c r="F911" s="121">
        <v>0.4375</v>
      </c>
      <c r="G911" s="122"/>
      <c r="H911" s="121">
        <v>0.4375</v>
      </c>
      <c r="I911" s="122"/>
      <c r="J911" s="121">
        <v>0.4375</v>
      </c>
      <c r="K911" s="122"/>
    </row>
    <row r="912" spans="1:11" ht="16.5" thickBot="1" x14ac:dyDescent="0.3">
      <c r="A912" s="157"/>
      <c r="B912" s="123">
        <v>0.52083333333333337</v>
      </c>
      <c r="C912" s="124"/>
      <c r="D912" s="57">
        <v>0.52083333333333337</v>
      </c>
      <c r="E912" s="63">
        <v>0.52083333333333337</v>
      </c>
      <c r="F912" s="123">
        <v>0.52083333333333337</v>
      </c>
      <c r="G912" s="124"/>
      <c r="H912" s="123">
        <v>0.52083333333333337</v>
      </c>
      <c r="I912" s="124"/>
      <c r="J912" s="123">
        <v>0.52083333333333337</v>
      </c>
      <c r="K912" s="124"/>
    </row>
    <row r="913" spans="1:11" ht="16.5" thickBot="1" x14ac:dyDescent="0.3">
      <c r="A913" s="50"/>
      <c r="B913" s="51"/>
      <c r="C913" s="51"/>
      <c r="D913" s="51"/>
      <c r="E913" s="51"/>
      <c r="F913" s="51"/>
      <c r="G913" s="51"/>
      <c r="H913" s="51"/>
      <c r="I913" s="51"/>
      <c r="J913" s="51"/>
      <c r="K913" s="52"/>
    </row>
    <row r="914" spans="1:11" x14ac:dyDescent="0.25">
      <c r="A914" s="157" t="s">
        <v>113</v>
      </c>
      <c r="B914" s="125"/>
      <c r="C914" s="126"/>
      <c r="D914" s="58"/>
      <c r="E914" s="58"/>
      <c r="F914" s="125"/>
      <c r="G914" s="126"/>
      <c r="H914" s="125"/>
      <c r="I914" s="126"/>
      <c r="J914" s="58"/>
      <c r="K914" s="58"/>
    </row>
    <row r="915" spans="1:11" x14ac:dyDescent="0.25">
      <c r="A915" s="157"/>
      <c r="B915" s="127"/>
      <c r="C915" s="128"/>
      <c r="D915" s="60"/>
      <c r="E915" s="59"/>
      <c r="F915" s="127"/>
      <c r="G915" s="128"/>
      <c r="H915" s="127"/>
      <c r="I915" s="128"/>
      <c r="J915" s="60"/>
      <c r="K915" s="59"/>
    </row>
    <row r="916" spans="1:11" x14ac:dyDescent="0.25">
      <c r="A916" s="157"/>
      <c r="B916" s="129"/>
      <c r="C916" s="130"/>
      <c r="D916" s="60"/>
      <c r="E916" s="60"/>
      <c r="F916" s="129"/>
      <c r="G916" s="130"/>
      <c r="H916" s="129"/>
      <c r="I916" s="130"/>
      <c r="J916" s="60"/>
      <c r="K916" s="60"/>
    </row>
    <row r="917" spans="1:11" x14ac:dyDescent="0.25">
      <c r="A917" s="157"/>
      <c r="B917" s="119"/>
      <c r="C917" s="120"/>
      <c r="D917" s="61"/>
      <c r="E917" s="61"/>
      <c r="F917" s="119"/>
      <c r="G917" s="120"/>
      <c r="H917" s="119"/>
      <c r="I917" s="120"/>
      <c r="J917" s="61"/>
      <c r="K917" s="61"/>
    </row>
    <row r="918" spans="1:11" x14ac:dyDescent="0.25">
      <c r="A918" s="157"/>
      <c r="B918" s="121">
        <v>0.5625</v>
      </c>
      <c r="C918" s="122"/>
      <c r="D918" s="62">
        <v>0.5625</v>
      </c>
      <c r="E918" s="62">
        <v>0.5625</v>
      </c>
      <c r="F918" s="121">
        <v>0.5625</v>
      </c>
      <c r="G918" s="122"/>
      <c r="H918" s="121">
        <v>0.5625</v>
      </c>
      <c r="I918" s="122"/>
      <c r="J918" s="62">
        <v>0.5625</v>
      </c>
      <c r="K918" s="62">
        <v>0.5625</v>
      </c>
    </row>
    <row r="919" spans="1:11" ht="16.5" thickBot="1" x14ac:dyDescent="0.3">
      <c r="A919" s="158"/>
      <c r="B919" s="123">
        <v>0.64583333333333337</v>
      </c>
      <c r="C919" s="124"/>
      <c r="D919" s="63">
        <v>0.64583333333333337</v>
      </c>
      <c r="E919" s="63">
        <v>0.64583333333333337</v>
      </c>
      <c r="F919" s="123">
        <v>0.64583333333333337</v>
      </c>
      <c r="G919" s="124"/>
      <c r="H919" s="123">
        <v>0.64583333333333337</v>
      </c>
      <c r="I919" s="124"/>
      <c r="J919" s="63">
        <v>0.64583333333333337</v>
      </c>
      <c r="K919" s="63">
        <v>0.64583333333333337</v>
      </c>
    </row>
    <row r="920" spans="1:11" x14ac:dyDescent="0.25">
      <c r="A920" s="156" t="s">
        <v>114</v>
      </c>
      <c r="B920" s="125"/>
      <c r="C920" s="126"/>
      <c r="D920" s="58"/>
      <c r="E920" s="58"/>
      <c r="F920" s="125"/>
      <c r="G920" s="126"/>
      <c r="H920" s="125"/>
      <c r="I920" s="126"/>
      <c r="J920" s="58"/>
      <c r="K920" s="58"/>
    </row>
    <row r="921" spans="1:11" x14ac:dyDescent="0.25">
      <c r="A921" s="157"/>
      <c r="B921" s="127"/>
      <c r="C921" s="128"/>
      <c r="D921" s="60"/>
      <c r="E921" s="59"/>
      <c r="F921" s="127"/>
      <c r="G921" s="128"/>
      <c r="H921" s="127"/>
      <c r="I921" s="128"/>
      <c r="J921" s="60"/>
      <c r="K921" s="59"/>
    </row>
    <row r="922" spans="1:11" x14ac:dyDescent="0.25">
      <c r="A922" s="157"/>
      <c r="B922" s="129"/>
      <c r="C922" s="130"/>
      <c r="D922" s="60"/>
      <c r="E922" s="60"/>
      <c r="F922" s="129"/>
      <c r="G922" s="130"/>
      <c r="H922" s="129"/>
      <c r="I922" s="130"/>
      <c r="J922" s="60"/>
      <c r="K922" s="60"/>
    </row>
    <row r="923" spans="1:11" x14ac:dyDescent="0.25">
      <c r="A923" s="157"/>
      <c r="B923" s="119"/>
      <c r="C923" s="120"/>
      <c r="D923" s="61"/>
      <c r="E923" s="61"/>
      <c r="F923" s="119"/>
      <c r="G923" s="120"/>
      <c r="H923" s="119"/>
      <c r="I923" s="120"/>
      <c r="J923" s="61"/>
      <c r="K923" s="61"/>
    </row>
    <row r="924" spans="1:11" x14ac:dyDescent="0.25">
      <c r="A924" s="157"/>
      <c r="B924" s="121">
        <v>0.64583333333333337</v>
      </c>
      <c r="C924" s="122"/>
      <c r="D924" s="62">
        <v>0.64583333333333337</v>
      </c>
      <c r="E924" s="62">
        <v>0.64583333333333337</v>
      </c>
      <c r="F924" s="121">
        <v>0.64583333333333337</v>
      </c>
      <c r="G924" s="122"/>
      <c r="H924" s="121">
        <v>0.64583333333333337</v>
      </c>
      <c r="I924" s="122"/>
      <c r="J924" s="62">
        <v>0.64583333333333337</v>
      </c>
      <c r="K924" s="62">
        <v>0.64583333333333337</v>
      </c>
    </row>
    <row r="925" spans="1:11" ht="16.5" thickBot="1" x14ac:dyDescent="0.3">
      <c r="A925" s="158"/>
      <c r="B925" s="123">
        <v>0.72916666666666663</v>
      </c>
      <c r="C925" s="124"/>
      <c r="D925" s="63">
        <v>0.72916666666666663</v>
      </c>
      <c r="E925" s="63">
        <v>0.72916666666666663</v>
      </c>
      <c r="F925" s="123">
        <v>0.72916666666666663</v>
      </c>
      <c r="G925" s="124"/>
      <c r="H925" s="123">
        <v>0.72916666666666663</v>
      </c>
      <c r="I925" s="124"/>
      <c r="J925" s="63">
        <v>0.72916666666666663</v>
      </c>
      <c r="K925" s="63">
        <v>0.72916666666666663</v>
      </c>
    </row>
    <row r="929" spans="1:16" ht="16.5" thickBot="1" x14ac:dyDescent="0.3"/>
    <row r="930" spans="1:16" ht="17.100000000000001" customHeight="1" thickBot="1" x14ac:dyDescent="0.3">
      <c r="A930" s="167">
        <f>A898+1</f>
        <v>16</v>
      </c>
      <c r="B930" s="162" t="s">
        <v>105</v>
      </c>
      <c r="C930" s="163"/>
      <c r="D930" s="164" t="s">
        <v>106</v>
      </c>
      <c r="E930" s="164"/>
      <c r="F930" s="162" t="s">
        <v>107</v>
      </c>
      <c r="G930" s="164"/>
      <c r="H930" s="162" t="s">
        <v>108</v>
      </c>
      <c r="I930" s="164"/>
      <c r="J930" s="162" t="s">
        <v>109</v>
      </c>
      <c r="K930" s="163"/>
    </row>
    <row r="931" spans="1:16" ht="16.5" thickBot="1" x14ac:dyDescent="0.3">
      <c r="A931" s="168"/>
      <c r="B931" s="165">
        <f>J899+3</f>
        <v>46496</v>
      </c>
      <c r="C931" s="166"/>
      <c r="D931" s="165">
        <f>B931+1</f>
        <v>46497</v>
      </c>
      <c r="E931" s="166"/>
      <c r="F931" s="165">
        <f t="shared" ref="F931" si="87">D931+1</f>
        <v>46498</v>
      </c>
      <c r="G931" s="166"/>
      <c r="H931" s="165">
        <f t="shared" ref="H931" si="88">F931+1</f>
        <v>46499</v>
      </c>
      <c r="I931" s="166"/>
      <c r="J931" s="165">
        <f t="shared" ref="J931" si="89">H931+1</f>
        <v>46500</v>
      </c>
      <c r="K931" s="166"/>
    </row>
    <row r="932" spans="1:16" ht="16.5" thickBot="1" x14ac:dyDescent="0.3">
      <c r="A932" s="169"/>
      <c r="B932" s="44" t="s">
        <v>147</v>
      </c>
      <c r="C932" s="45" t="s">
        <v>110</v>
      </c>
      <c r="D932" s="46" t="s">
        <v>147</v>
      </c>
      <c r="E932" s="47" t="s">
        <v>110</v>
      </c>
      <c r="F932" s="46" t="s">
        <v>147</v>
      </c>
      <c r="G932" s="47" t="s">
        <v>110</v>
      </c>
      <c r="H932" s="46" t="s">
        <v>147</v>
      </c>
      <c r="I932" s="47" t="s">
        <v>110</v>
      </c>
      <c r="J932" s="46" t="s">
        <v>147</v>
      </c>
      <c r="K932" s="48" t="s">
        <v>110</v>
      </c>
    </row>
    <row r="933" spans="1:16" x14ac:dyDescent="0.25">
      <c r="A933" s="156" t="s">
        <v>111</v>
      </c>
      <c r="B933" s="125"/>
      <c r="C933" s="126"/>
      <c r="D933" s="133" t="s">
        <v>182</v>
      </c>
      <c r="E933" s="134"/>
      <c r="F933" s="133" t="s">
        <v>182</v>
      </c>
      <c r="G933" s="134"/>
      <c r="H933" s="133" t="s">
        <v>182</v>
      </c>
      <c r="I933" s="134"/>
      <c r="J933" s="178" t="s">
        <v>150</v>
      </c>
      <c r="K933" s="179"/>
    </row>
    <row r="934" spans="1:16" x14ac:dyDescent="0.25">
      <c r="A934" s="157"/>
      <c r="B934" s="127"/>
      <c r="C934" s="128"/>
      <c r="D934" s="135"/>
      <c r="E934" s="136"/>
      <c r="F934" s="135"/>
      <c r="G934" s="136"/>
      <c r="H934" s="135"/>
      <c r="I934" s="136"/>
      <c r="J934" s="180"/>
      <c r="K934" s="181"/>
    </row>
    <row r="935" spans="1:16" x14ac:dyDescent="0.25">
      <c r="A935" s="157"/>
      <c r="B935" s="129"/>
      <c r="C935" s="130"/>
      <c r="D935" s="137"/>
      <c r="E935" s="138"/>
      <c r="F935" s="137"/>
      <c r="G935" s="138"/>
      <c r="H935" s="137"/>
      <c r="I935" s="138"/>
      <c r="J935" s="174"/>
      <c r="K935" s="175"/>
    </row>
    <row r="936" spans="1:16" ht="21" x14ac:dyDescent="0.25">
      <c r="A936" s="157"/>
      <c r="B936" s="119"/>
      <c r="C936" s="120"/>
      <c r="D936" s="139"/>
      <c r="E936" s="140"/>
      <c r="F936" s="139"/>
      <c r="G936" s="140"/>
      <c r="H936" s="139"/>
      <c r="I936" s="140"/>
      <c r="J936" s="176"/>
      <c r="K936" s="177"/>
      <c r="M936" s="143" t="s">
        <v>202</v>
      </c>
      <c r="N936" s="143"/>
      <c r="O936" s="143"/>
      <c r="P936" s="143"/>
    </row>
    <row r="937" spans="1:16" x14ac:dyDescent="0.25">
      <c r="A937" s="157"/>
      <c r="B937" s="121">
        <v>0.35416666666666669</v>
      </c>
      <c r="C937" s="122"/>
      <c r="D937" s="141">
        <v>0.35416666666666669</v>
      </c>
      <c r="E937" s="142"/>
      <c r="F937" s="141">
        <v>0.35416666666666669</v>
      </c>
      <c r="G937" s="142"/>
      <c r="H937" s="141">
        <v>0.35416666666666669</v>
      </c>
      <c r="I937" s="142"/>
      <c r="J937" s="170">
        <v>0.35416666666666669</v>
      </c>
      <c r="K937" s="171"/>
    </row>
    <row r="938" spans="1:16" ht="16.5" thickBot="1" x14ac:dyDescent="0.3">
      <c r="A938" s="158"/>
      <c r="B938" s="123">
        <v>0.4375</v>
      </c>
      <c r="C938" s="124"/>
      <c r="D938" s="131">
        <v>0.4375</v>
      </c>
      <c r="E938" s="132"/>
      <c r="F938" s="131">
        <v>0.4375</v>
      </c>
      <c r="G938" s="132"/>
      <c r="H938" s="131">
        <v>0.4375</v>
      </c>
      <c r="I938" s="132"/>
      <c r="J938" s="172">
        <v>0.4375</v>
      </c>
      <c r="K938" s="173"/>
    </row>
    <row r="939" spans="1:16" x14ac:dyDescent="0.25">
      <c r="A939" s="156" t="s">
        <v>112</v>
      </c>
      <c r="B939" s="125"/>
      <c r="C939" s="126"/>
      <c r="D939" s="133" t="s">
        <v>182</v>
      </c>
      <c r="E939" s="134"/>
      <c r="F939" s="133" t="s">
        <v>182</v>
      </c>
      <c r="G939" s="134"/>
      <c r="H939" s="133" t="s">
        <v>182</v>
      </c>
      <c r="I939" s="134"/>
      <c r="J939" s="178" t="s">
        <v>150</v>
      </c>
      <c r="K939" s="179"/>
    </row>
    <row r="940" spans="1:16" x14ac:dyDescent="0.25">
      <c r="A940" s="157"/>
      <c r="B940" s="127"/>
      <c r="C940" s="128"/>
      <c r="D940" s="135"/>
      <c r="E940" s="136"/>
      <c r="F940" s="135"/>
      <c r="G940" s="136"/>
      <c r="H940" s="135"/>
      <c r="I940" s="136"/>
      <c r="J940" s="180"/>
      <c r="K940" s="181"/>
    </row>
    <row r="941" spans="1:16" x14ac:dyDescent="0.25">
      <c r="A941" s="157"/>
      <c r="B941" s="129"/>
      <c r="C941" s="130"/>
      <c r="D941" s="137"/>
      <c r="E941" s="138"/>
      <c r="F941" s="137"/>
      <c r="G941" s="138"/>
      <c r="H941" s="137"/>
      <c r="I941" s="138"/>
      <c r="J941" s="174"/>
      <c r="K941" s="175"/>
    </row>
    <row r="942" spans="1:16" x14ac:dyDescent="0.25">
      <c r="A942" s="157"/>
      <c r="B942" s="119"/>
      <c r="C942" s="120"/>
      <c r="D942" s="139"/>
      <c r="E942" s="140"/>
      <c r="F942" s="139"/>
      <c r="G942" s="140"/>
      <c r="H942" s="139"/>
      <c r="I942" s="140"/>
      <c r="J942" s="176"/>
      <c r="K942" s="177"/>
    </row>
    <row r="943" spans="1:16" x14ac:dyDescent="0.25">
      <c r="A943" s="157"/>
      <c r="B943" s="121">
        <v>0.4375</v>
      </c>
      <c r="C943" s="122"/>
      <c r="D943" s="141">
        <v>0.4375</v>
      </c>
      <c r="E943" s="142"/>
      <c r="F943" s="141">
        <v>0.4375</v>
      </c>
      <c r="G943" s="142"/>
      <c r="H943" s="141">
        <v>0.4375</v>
      </c>
      <c r="I943" s="142"/>
      <c r="J943" s="170">
        <v>0.4375</v>
      </c>
      <c r="K943" s="171"/>
    </row>
    <row r="944" spans="1:16" ht="16.5" thickBot="1" x14ac:dyDescent="0.3">
      <c r="A944" s="157"/>
      <c r="B944" s="123">
        <v>0.52083333333333337</v>
      </c>
      <c r="C944" s="124"/>
      <c r="D944" s="131">
        <v>0.52083333333333337</v>
      </c>
      <c r="E944" s="132"/>
      <c r="F944" s="131">
        <v>0.52083333333333337</v>
      </c>
      <c r="G944" s="132"/>
      <c r="H944" s="131">
        <v>0.52083333333333337</v>
      </c>
      <c r="I944" s="132"/>
      <c r="J944" s="172">
        <v>0.52083333333333337</v>
      </c>
      <c r="K944" s="173"/>
    </row>
    <row r="945" spans="1:11" ht="16.5" thickBot="1" x14ac:dyDescent="0.3">
      <c r="A945" s="50"/>
      <c r="B945" s="51"/>
      <c r="C945" s="51"/>
      <c r="D945" s="51"/>
      <c r="E945" s="51"/>
      <c r="F945" s="51"/>
      <c r="G945" s="51"/>
      <c r="H945" s="51"/>
      <c r="I945" s="51"/>
      <c r="J945" s="51"/>
      <c r="K945" s="52"/>
    </row>
    <row r="946" spans="1:11" x14ac:dyDescent="0.25">
      <c r="A946" s="157" t="s">
        <v>113</v>
      </c>
      <c r="B946" s="125"/>
      <c r="C946" s="126"/>
      <c r="D946" s="133" t="s">
        <v>182</v>
      </c>
      <c r="E946" s="134"/>
      <c r="F946" s="133" t="s">
        <v>182</v>
      </c>
      <c r="G946" s="134"/>
      <c r="H946" s="133" t="s">
        <v>182</v>
      </c>
      <c r="I946" s="134"/>
      <c r="J946" s="178" t="s">
        <v>150</v>
      </c>
      <c r="K946" s="179"/>
    </row>
    <row r="947" spans="1:11" x14ac:dyDescent="0.25">
      <c r="A947" s="157"/>
      <c r="B947" s="127"/>
      <c r="C947" s="128"/>
      <c r="D947" s="135"/>
      <c r="E947" s="136"/>
      <c r="F947" s="135"/>
      <c r="G947" s="136"/>
      <c r="H947" s="135"/>
      <c r="I947" s="136"/>
      <c r="J947" s="174"/>
      <c r="K947" s="175"/>
    </row>
    <row r="948" spans="1:11" x14ac:dyDescent="0.25">
      <c r="A948" s="157"/>
      <c r="B948" s="129"/>
      <c r="C948" s="130"/>
      <c r="D948" s="137"/>
      <c r="E948" s="138"/>
      <c r="F948" s="137"/>
      <c r="G948" s="138"/>
      <c r="H948" s="137"/>
      <c r="I948" s="138"/>
      <c r="J948" s="174"/>
      <c r="K948" s="175"/>
    </row>
    <row r="949" spans="1:11" x14ac:dyDescent="0.25">
      <c r="A949" s="157"/>
      <c r="B949" s="119"/>
      <c r="C949" s="120"/>
      <c r="D949" s="139"/>
      <c r="E949" s="140"/>
      <c r="F949" s="139"/>
      <c r="G949" s="140"/>
      <c r="H949" s="139"/>
      <c r="I949" s="140"/>
      <c r="J949" s="176"/>
      <c r="K949" s="177"/>
    </row>
    <row r="950" spans="1:11" x14ac:dyDescent="0.25">
      <c r="A950" s="157"/>
      <c r="B950" s="121">
        <v>0.5625</v>
      </c>
      <c r="C950" s="122"/>
      <c r="D950" s="141">
        <v>0.5625</v>
      </c>
      <c r="E950" s="142"/>
      <c r="F950" s="141">
        <v>0.5625</v>
      </c>
      <c r="G950" s="142"/>
      <c r="H950" s="141">
        <v>0.5625</v>
      </c>
      <c r="I950" s="142"/>
      <c r="J950" s="170">
        <v>0.5625</v>
      </c>
      <c r="K950" s="171"/>
    </row>
    <row r="951" spans="1:11" ht="16.5" thickBot="1" x14ac:dyDescent="0.3">
      <c r="A951" s="158"/>
      <c r="B951" s="123">
        <v>0.64583333333333337</v>
      </c>
      <c r="C951" s="124"/>
      <c r="D951" s="131">
        <v>0.64583333333333337</v>
      </c>
      <c r="E951" s="132"/>
      <c r="F951" s="131">
        <v>0.64583333333333337</v>
      </c>
      <c r="G951" s="132"/>
      <c r="H951" s="131">
        <v>0.64583333333333337</v>
      </c>
      <c r="I951" s="132"/>
      <c r="J951" s="172">
        <v>0.64583333333333337</v>
      </c>
      <c r="K951" s="173"/>
    </row>
    <row r="952" spans="1:11" x14ac:dyDescent="0.25">
      <c r="A952" s="156" t="s">
        <v>114</v>
      </c>
      <c r="B952" s="125"/>
      <c r="C952" s="126"/>
      <c r="D952" s="133" t="s">
        <v>182</v>
      </c>
      <c r="E952" s="134"/>
      <c r="F952" s="133" t="s">
        <v>182</v>
      </c>
      <c r="G952" s="134"/>
      <c r="H952" s="133" t="s">
        <v>182</v>
      </c>
      <c r="I952" s="134"/>
      <c r="J952" s="178" t="s">
        <v>150</v>
      </c>
      <c r="K952" s="179"/>
    </row>
    <row r="953" spans="1:11" x14ac:dyDescent="0.25">
      <c r="A953" s="157"/>
      <c r="B953" s="127"/>
      <c r="C953" s="128"/>
      <c r="D953" s="135"/>
      <c r="E953" s="136"/>
      <c r="F953" s="135"/>
      <c r="G953" s="136"/>
      <c r="H953" s="135"/>
      <c r="I953" s="136"/>
      <c r="J953" s="180"/>
      <c r="K953" s="181"/>
    </row>
    <row r="954" spans="1:11" x14ac:dyDescent="0.25">
      <c r="A954" s="157"/>
      <c r="B954" s="129"/>
      <c r="C954" s="130"/>
      <c r="D954" s="137"/>
      <c r="E954" s="138"/>
      <c r="F954" s="137"/>
      <c r="G954" s="138"/>
      <c r="H954" s="137"/>
      <c r="I954" s="138"/>
      <c r="J954" s="174"/>
      <c r="K954" s="175"/>
    </row>
    <row r="955" spans="1:11" x14ac:dyDescent="0.25">
      <c r="A955" s="157"/>
      <c r="B955" s="119"/>
      <c r="C955" s="120"/>
      <c r="D955" s="139"/>
      <c r="E955" s="140"/>
      <c r="F955" s="139"/>
      <c r="G955" s="140"/>
      <c r="H955" s="139"/>
      <c r="I955" s="140"/>
      <c r="J955" s="176"/>
      <c r="K955" s="177"/>
    </row>
    <row r="956" spans="1:11" x14ac:dyDescent="0.25">
      <c r="A956" s="157"/>
      <c r="B956" s="121">
        <v>0.64583333333333337</v>
      </c>
      <c r="C956" s="122"/>
      <c r="D956" s="141">
        <v>0.64583333333333337</v>
      </c>
      <c r="E956" s="142"/>
      <c r="F956" s="141">
        <v>0.64583333333333337</v>
      </c>
      <c r="G956" s="142"/>
      <c r="H956" s="141">
        <v>0.64583333333333337</v>
      </c>
      <c r="I956" s="142"/>
      <c r="J956" s="170">
        <v>0.64583333333333337</v>
      </c>
      <c r="K956" s="171"/>
    </row>
    <row r="957" spans="1:11" ht="16.5" thickBot="1" x14ac:dyDescent="0.3">
      <c r="A957" s="158"/>
      <c r="B957" s="123">
        <v>0.72916666666666663</v>
      </c>
      <c r="C957" s="124"/>
      <c r="D957" s="131">
        <v>0.72916666666666663</v>
      </c>
      <c r="E957" s="132"/>
      <c r="F957" s="131">
        <v>0.72916666666666663</v>
      </c>
      <c r="G957" s="132"/>
      <c r="H957" s="131">
        <v>0.72916666666666663</v>
      </c>
      <c r="I957" s="132"/>
      <c r="J957" s="172">
        <v>0.72916666666666663</v>
      </c>
      <c r="K957" s="173"/>
    </row>
    <row r="961" spans="1:11" ht="16.5" thickBot="1" x14ac:dyDescent="0.3"/>
    <row r="962" spans="1:11" ht="17.100000000000001" customHeight="1" thickBot="1" x14ac:dyDescent="0.3">
      <c r="A962" s="167">
        <f>A930+1</f>
        <v>17</v>
      </c>
      <c r="B962" s="162" t="s">
        <v>105</v>
      </c>
      <c r="C962" s="163"/>
      <c r="D962" s="164" t="s">
        <v>106</v>
      </c>
      <c r="E962" s="164"/>
      <c r="F962" s="162" t="s">
        <v>107</v>
      </c>
      <c r="G962" s="164"/>
      <c r="H962" s="162" t="s">
        <v>108</v>
      </c>
      <c r="I962" s="164"/>
      <c r="J962" s="162" t="s">
        <v>109</v>
      </c>
      <c r="K962" s="163"/>
    </row>
    <row r="963" spans="1:11" ht="16.5" thickBot="1" x14ac:dyDescent="0.3">
      <c r="A963" s="168"/>
      <c r="B963" s="165">
        <f>J931+3</f>
        <v>46503</v>
      </c>
      <c r="C963" s="166"/>
      <c r="D963" s="165">
        <f>B963+1</f>
        <v>46504</v>
      </c>
      <c r="E963" s="166"/>
      <c r="F963" s="165">
        <f t="shared" ref="F963" si="90">D963+1</f>
        <v>46505</v>
      </c>
      <c r="G963" s="166"/>
      <c r="H963" s="165">
        <f t="shared" ref="H963" si="91">F963+1</f>
        <v>46506</v>
      </c>
      <c r="I963" s="166"/>
      <c r="J963" s="165">
        <f t="shared" ref="J963" si="92">H963+1</f>
        <v>46507</v>
      </c>
      <c r="K963" s="166"/>
    </row>
    <row r="964" spans="1:11" ht="16.5" thickBot="1" x14ac:dyDescent="0.3">
      <c r="A964" s="169"/>
      <c r="B964" s="44" t="s">
        <v>147</v>
      </c>
      <c r="C964" s="45" t="s">
        <v>110</v>
      </c>
      <c r="D964" s="46" t="s">
        <v>147</v>
      </c>
      <c r="E964" s="47" t="s">
        <v>110</v>
      </c>
      <c r="F964" s="46" t="s">
        <v>147</v>
      </c>
      <c r="G964" s="47" t="s">
        <v>110</v>
      </c>
      <c r="H964" s="46" t="s">
        <v>147</v>
      </c>
      <c r="I964" s="47" t="s">
        <v>110</v>
      </c>
      <c r="J964" s="46" t="s">
        <v>147</v>
      </c>
      <c r="K964" s="48" t="s">
        <v>110</v>
      </c>
    </row>
    <row r="965" spans="1:11" x14ac:dyDescent="0.25">
      <c r="A965" s="156" t="s">
        <v>111</v>
      </c>
      <c r="B965" s="152" t="s">
        <v>203</v>
      </c>
      <c r="C965" s="153"/>
      <c r="D965" s="152" t="s">
        <v>203</v>
      </c>
      <c r="E965" s="153"/>
      <c r="F965" s="152" t="s">
        <v>203</v>
      </c>
      <c r="G965" s="153"/>
      <c r="H965" s="152" t="s">
        <v>203</v>
      </c>
      <c r="I965" s="153"/>
      <c r="J965" s="152" t="s">
        <v>203</v>
      </c>
      <c r="K965" s="153"/>
    </row>
    <row r="966" spans="1:11" x14ac:dyDescent="0.25">
      <c r="A966" s="157"/>
      <c r="B966" s="154"/>
      <c r="C966" s="155"/>
      <c r="D966" s="154"/>
      <c r="E966" s="155"/>
      <c r="F966" s="154"/>
      <c r="G966" s="155"/>
      <c r="H966" s="154"/>
      <c r="I966" s="155"/>
      <c r="J966" s="154"/>
      <c r="K966" s="155"/>
    </row>
    <row r="967" spans="1:11" x14ac:dyDescent="0.25">
      <c r="A967" s="157"/>
      <c r="B967" s="148"/>
      <c r="C967" s="149"/>
      <c r="D967" s="148"/>
      <c r="E967" s="149"/>
      <c r="F967" s="148"/>
      <c r="G967" s="149"/>
      <c r="H967" s="148"/>
      <c r="I967" s="149"/>
      <c r="J967" s="148"/>
      <c r="K967" s="149"/>
    </row>
    <row r="968" spans="1:11" x14ac:dyDescent="0.25">
      <c r="A968" s="157"/>
      <c r="B968" s="150"/>
      <c r="C968" s="151"/>
      <c r="D968" s="150"/>
      <c r="E968" s="151"/>
      <c r="F968" s="150"/>
      <c r="G968" s="151"/>
      <c r="H968" s="150"/>
      <c r="I968" s="151"/>
      <c r="J968" s="150"/>
      <c r="K968" s="151"/>
    </row>
    <row r="969" spans="1:11" x14ac:dyDescent="0.25">
      <c r="A969" s="157"/>
      <c r="B969" s="144">
        <v>0.35416666666666669</v>
      </c>
      <c r="C969" s="145"/>
      <c r="D969" s="144">
        <v>0.35416666666666669</v>
      </c>
      <c r="E969" s="145"/>
      <c r="F969" s="144">
        <v>0.35416666666666669</v>
      </c>
      <c r="G969" s="145"/>
      <c r="H969" s="144">
        <v>0.35416666666666669</v>
      </c>
      <c r="I969" s="145"/>
      <c r="J969" s="144">
        <v>0.35416666666666669</v>
      </c>
      <c r="K969" s="145"/>
    </row>
    <row r="970" spans="1:11" ht="16.5" thickBot="1" x14ac:dyDescent="0.3">
      <c r="A970" s="158"/>
      <c r="B970" s="146">
        <v>0.4375</v>
      </c>
      <c r="C970" s="147"/>
      <c r="D970" s="146">
        <v>0.4375</v>
      </c>
      <c r="E970" s="147"/>
      <c r="F970" s="146">
        <v>0.4375</v>
      </c>
      <c r="G970" s="147"/>
      <c r="H970" s="146">
        <v>0.4375</v>
      </c>
      <c r="I970" s="147"/>
      <c r="J970" s="146">
        <v>0.4375</v>
      </c>
      <c r="K970" s="147"/>
    </row>
    <row r="971" spans="1:11" x14ac:dyDescent="0.25">
      <c r="A971" s="156" t="s">
        <v>112</v>
      </c>
      <c r="B971" s="152" t="s">
        <v>203</v>
      </c>
      <c r="C971" s="153"/>
      <c r="D971" s="152" t="s">
        <v>203</v>
      </c>
      <c r="E971" s="153"/>
      <c r="F971" s="152" t="s">
        <v>203</v>
      </c>
      <c r="G971" s="153"/>
      <c r="H971" s="152" t="s">
        <v>203</v>
      </c>
      <c r="I971" s="153"/>
      <c r="J971" s="152" t="s">
        <v>203</v>
      </c>
      <c r="K971" s="153"/>
    </row>
    <row r="972" spans="1:11" x14ac:dyDescent="0.25">
      <c r="A972" s="157"/>
      <c r="B972" s="154"/>
      <c r="C972" s="155"/>
      <c r="D972" s="154"/>
      <c r="E972" s="155"/>
      <c r="F972" s="154"/>
      <c r="G972" s="155"/>
      <c r="H972" s="154"/>
      <c r="I972" s="155"/>
      <c r="J972" s="154"/>
      <c r="K972" s="155"/>
    </row>
    <row r="973" spans="1:11" x14ac:dyDescent="0.25">
      <c r="A973" s="157"/>
      <c r="B973" s="148"/>
      <c r="C973" s="149"/>
      <c r="D973" s="148"/>
      <c r="E973" s="149"/>
      <c r="F973" s="148"/>
      <c r="G973" s="149"/>
      <c r="H973" s="148"/>
      <c r="I973" s="149"/>
      <c r="J973" s="148"/>
      <c r="K973" s="149"/>
    </row>
    <row r="974" spans="1:11" x14ac:dyDescent="0.25">
      <c r="A974" s="157"/>
      <c r="B974" s="150"/>
      <c r="C974" s="151"/>
      <c r="D974" s="150"/>
      <c r="E974" s="151"/>
      <c r="F974" s="150"/>
      <c r="G974" s="151"/>
      <c r="H974" s="150"/>
      <c r="I974" s="151"/>
      <c r="J974" s="150"/>
      <c r="K974" s="151"/>
    </row>
    <row r="975" spans="1:11" x14ac:dyDescent="0.25">
      <c r="A975" s="157"/>
      <c r="B975" s="144">
        <v>0.4375</v>
      </c>
      <c r="C975" s="145"/>
      <c r="D975" s="144">
        <v>0.4375</v>
      </c>
      <c r="E975" s="145"/>
      <c r="F975" s="144">
        <v>0.4375</v>
      </c>
      <c r="G975" s="145"/>
      <c r="H975" s="144">
        <v>0.4375</v>
      </c>
      <c r="I975" s="145"/>
      <c r="J975" s="144">
        <v>0.4375</v>
      </c>
      <c r="K975" s="145"/>
    </row>
    <row r="976" spans="1:11" ht="16.5" thickBot="1" x14ac:dyDescent="0.3">
      <c r="A976" s="157"/>
      <c r="B976" s="146">
        <v>0.52083333333333337</v>
      </c>
      <c r="C976" s="147"/>
      <c r="D976" s="146">
        <v>0.52083333333333337</v>
      </c>
      <c r="E976" s="147"/>
      <c r="F976" s="146">
        <v>0.52083333333333337</v>
      </c>
      <c r="G976" s="147"/>
      <c r="H976" s="146">
        <v>0.52083333333333337</v>
      </c>
      <c r="I976" s="147"/>
      <c r="J976" s="146">
        <v>0.52083333333333337</v>
      </c>
      <c r="K976" s="147"/>
    </row>
    <row r="977" spans="1:11" ht="16.5" thickBot="1" x14ac:dyDescent="0.3">
      <c r="A977" s="50"/>
      <c r="B977" s="51"/>
      <c r="C977" s="51"/>
      <c r="D977" s="51"/>
      <c r="E977" s="51"/>
      <c r="F977" s="51"/>
      <c r="G977" s="51"/>
      <c r="H977" s="51"/>
      <c r="I977" s="51"/>
      <c r="J977" s="51"/>
      <c r="K977" s="51"/>
    </row>
    <row r="978" spans="1:11" x14ac:dyDescent="0.25">
      <c r="A978" s="157" t="s">
        <v>113</v>
      </c>
      <c r="B978" s="152" t="s">
        <v>203</v>
      </c>
      <c r="C978" s="153"/>
      <c r="D978" s="152" t="s">
        <v>203</v>
      </c>
      <c r="E978" s="153"/>
      <c r="F978" s="152" t="s">
        <v>203</v>
      </c>
      <c r="G978" s="153"/>
      <c r="H978" s="152" t="s">
        <v>203</v>
      </c>
      <c r="I978" s="153"/>
      <c r="J978" s="152" t="s">
        <v>203</v>
      </c>
      <c r="K978" s="153"/>
    </row>
    <row r="979" spans="1:11" x14ac:dyDescent="0.25">
      <c r="A979" s="157"/>
      <c r="B979" s="154"/>
      <c r="C979" s="155"/>
      <c r="D979" s="154"/>
      <c r="E979" s="155"/>
      <c r="F979" s="154"/>
      <c r="G979" s="155"/>
      <c r="H979" s="154"/>
      <c r="I979" s="155"/>
      <c r="J979" s="154"/>
      <c r="K979" s="155"/>
    </row>
    <row r="980" spans="1:11" x14ac:dyDescent="0.25">
      <c r="A980" s="157"/>
      <c r="B980" s="148"/>
      <c r="C980" s="149"/>
      <c r="D980" s="148"/>
      <c r="E980" s="149"/>
      <c r="F980" s="148"/>
      <c r="G980" s="149"/>
      <c r="H980" s="148"/>
      <c r="I980" s="149"/>
      <c r="J980" s="148"/>
      <c r="K980" s="149"/>
    </row>
    <row r="981" spans="1:11" x14ac:dyDescent="0.25">
      <c r="A981" s="157"/>
      <c r="B981" s="150"/>
      <c r="C981" s="151"/>
      <c r="D981" s="150"/>
      <c r="E981" s="151"/>
      <c r="F981" s="150"/>
      <c r="G981" s="151"/>
      <c r="H981" s="150"/>
      <c r="I981" s="151"/>
      <c r="J981" s="150"/>
      <c r="K981" s="151"/>
    </row>
    <row r="982" spans="1:11" x14ac:dyDescent="0.25">
      <c r="A982" s="157"/>
      <c r="B982" s="144">
        <v>0.5625</v>
      </c>
      <c r="C982" s="145"/>
      <c r="D982" s="144">
        <v>0.5625</v>
      </c>
      <c r="E982" s="145"/>
      <c r="F982" s="144">
        <v>0.5625</v>
      </c>
      <c r="G982" s="145"/>
      <c r="H982" s="144">
        <v>0.5625</v>
      </c>
      <c r="I982" s="145"/>
      <c r="J982" s="144">
        <v>0.5625</v>
      </c>
      <c r="K982" s="145"/>
    </row>
    <row r="983" spans="1:11" ht="16.5" thickBot="1" x14ac:dyDescent="0.3">
      <c r="A983" s="158"/>
      <c r="B983" s="146">
        <v>0.64583333333333337</v>
      </c>
      <c r="C983" s="147"/>
      <c r="D983" s="146">
        <v>0.64583333333333337</v>
      </c>
      <c r="E983" s="147"/>
      <c r="F983" s="146">
        <v>0.64583333333333337</v>
      </c>
      <c r="G983" s="147"/>
      <c r="H983" s="146">
        <v>0.64583333333333337</v>
      </c>
      <c r="I983" s="147"/>
      <c r="J983" s="146">
        <v>0.64583333333333337</v>
      </c>
      <c r="K983" s="147"/>
    </row>
    <row r="984" spans="1:11" x14ac:dyDescent="0.25">
      <c r="A984" s="156" t="s">
        <v>114</v>
      </c>
      <c r="B984" s="152" t="s">
        <v>203</v>
      </c>
      <c r="C984" s="153"/>
      <c r="D984" s="152" t="s">
        <v>203</v>
      </c>
      <c r="E984" s="153"/>
      <c r="F984" s="152" t="s">
        <v>203</v>
      </c>
      <c r="G984" s="153"/>
      <c r="H984" s="152" t="s">
        <v>203</v>
      </c>
      <c r="I984" s="153"/>
      <c r="J984" s="152" t="s">
        <v>203</v>
      </c>
      <c r="K984" s="153"/>
    </row>
    <row r="985" spans="1:11" x14ac:dyDescent="0.25">
      <c r="A985" s="157"/>
      <c r="B985" s="154"/>
      <c r="C985" s="155"/>
      <c r="D985" s="154"/>
      <c r="E985" s="155"/>
      <c r="F985" s="154"/>
      <c r="G985" s="155"/>
      <c r="H985" s="154"/>
      <c r="I985" s="155"/>
      <c r="J985" s="154"/>
      <c r="K985" s="155"/>
    </row>
    <row r="986" spans="1:11" x14ac:dyDescent="0.25">
      <c r="A986" s="157"/>
      <c r="B986" s="148"/>
      <c r="C986" s="149"/>
      <c r="D986" s="148"/>
      <c r="E986" s="149"/>
      <c r="F986" s="148"/>
      <c r="G986" s="149"/>
      <c r="H986" s="148"/>
      <c r="I986" s="149"/>
      <c r="J986" s="148"/>
      <c r="K986" s="149"/>
    </row>
    <row r="987" spans="1:11" x14ac:dyDescent="0.25">
      <c r="A987" s="157"/>
      <c r="B987" s="150"/>
      <c r="C987" s="151"/>
      <c r="D987" s="150"/>
      <c r="E987" s="151"/>
      <c r="F987" s="150"/>
      <c r="G987" s="151"/>
      <c r="H987" s="150"/>
      <c r="I987" s="151"/>
      <c r="J987" s="150"/>
      <c r="K987" s="151"/>
    </row>
    <row r="988" spans="1:11" x14ac:dyDescent="0.25">
      <c r="A988" s="157"/>
      <c r="B988" s="144">
        <v>0.64583333333333337</v>
      </c>
      <c r="C988" s="145"/>
      <c r="D988" s="144">
        <v>0.64583333333333337</v>
      </c>
      <c r="E988" s="145"/>
      <c r="F988" s="144">
        <v>0.64583333333333337</v>
      </c>
      <c r="G988" s="145"/>
      <c r="H988" s="144">
        <v>0.64583333333333337</v>
      </c>
      <c r="I988" s="145"/>
      <c r="J988" s="144">
        <v>0.64583333333333337</v>
      </c>
      <c r="K988" s="145"/>
    </row>
    <row r="989" spans="1:11" ht="16.5" thickBot="1" x14ac:dyDescent="0.3">
      <c r="A989" s="158"/>
      <c r="B989" s="146">
        <v>0.72916666666666663</v>
      </c>
      <c r="C989" s="147"/>
      <c r="D989" s="146">
        <v>0.72916666666666663</v>
      </c>
      <c r="E989" s="147"/>
      <c r="F989" s="146">
        <v>0.72916666666666663</v>
      </c>
      <c r="G989" s="147"/>
      <c r="H989" s="146">
        <v>0.72916666666666663</v>
      </c>
      <c r="I989" s="147"/>
      <c r="J989" s="146">
        <v>0.72916666666666663</v>
      </c>
      <c r="K989" s="147"/>
    </row>
    <row r="993" spans="1:11" ht="16.5" thickBot="1" x14ac:dyDescent="0.3"/>
    <row r="994" spans="1:11" ht="17.100000000000001" customHeight="1" thickBot="1" x14ac:dyDescent="0.3">
      <c r="A994" s="167">
        <f>A962+1</f>
        <v>18</v>
      </c>
      <c r="B994" s="162" t="s">
        <v>105</v>
      </c>
      <c r="C994" s="163"/>
      <c r="D994" s="164" t="s">
        <v>106</v>
      </c>
      <c r="E994" s="164"/>
      <c r="F994" s="162" t="s">
        <v>107</v>
      </c>
      <c r="G994" s="164"/>
      <c r="H994" s="162" t="s">
        <v>108</v>
      </c>
      <c r="I994" s="164"/>
      <c r="J994" s="162" t="s">
        <v>109</v>
      </c>
      <c r="K994" s="163"/>
    </row>
    <row r="995" spans="1:11" ht="16.5" thickBot="1" x14ac:dyDescent="0.3">
      <c r="A995" s="168"/>
      <c r="B995" s="165">
        <f>J963+3</f>
        <v>46510</v>
      </c>
      <c r="C995" s="166"/>
      <c r="D995" s="165">
        <f>B995+1</f>
        <v>46511</v>
      </c>
      <c r="E995" s="166"/>
      <c r="F995" s="165">
        <f t="shared" ref="F995" si="93">D995+1</f>
        <v>46512</v>
      </c>
      <c r="G995" s="166"/>
      <c r="H995" s="165">
        <f t="shared" ref="H995" si="94">F995+1</f>
        <v>46513</v>
      </c>
      <c r="I995" s="166"/>
      <c r="J995" s="165">
        <f t="shared" ref="J995" si="95">H995+1</f>
        <v>46514</v>
      </c>
      <c r="K995" s="166"/>
    </row>
    <row r="996" spans="1:11" ht="16.5" thickBot="1" x14ac:dyDescent="0.3">
      <c r="A996" s="169"/>
      <c r="B996" s="44" t="s">
        <v>147</v>
      </c>
      <c r="C996" s="45" t="s">
        <v>110</v>
      </c>
      <c r="D996" s="46" t="s">
        <v>147</v>
      </c>
      <c r="E996" s="47" t="s">
        <v>110</v>
      </c>
      <c r="F996" s="46" t="s">
        <v>147</v>
      </c>
      <c r="G996" s="47" t="s">
        <v>110</v>
      </c>
      <c r="H996" s="46" t="s">
        <v>147</v>
      </c>
      <c r="I996" s="47" t="s">
        <v>110</v>
      </c>
      <c r="J996" s="46" t="s">
        <v>147</v>
      </c>
      <c r="K996" s="48" t="s">
        <v>110</v>
      </c>
    </row>
    <row r="997" spans="1:11" x14ac:dyDescent="0.25">
      <c r="A997" s="156" t="s">
        <v>111</v>
      </c>
      <c r="B997" s="152" t="s">
        <v>203</v>
      </c>
      <c r="C997" s="153"/>
      <c r="D997" s="152" t="s">
        <v>203</v>
      </c>
      <c r="E997" s="153"/>
      <c r="F997" s="152" t="s">
        <v>203</v>
      </c>
      <c r="G997" s="153"/>
      <c r="H997" s="152" t="s">
        <v>203</v>
      </c>
      <c r="I997" s="153"/>
      <c r="J997" s="152" t="s">
        <v>203</v>
      </c>
      <c r="K997" s="153"/>
    </row>
    <row r="998" spans="1:11" x14ac:dyDescent="0.25">
      <c r="A998" s="157"/>
      <c r="B998" s="154"/>
      <c r="C998" s="155"/>
      <c r="D998" s="154"/>
      <c r="E998" s="155"/>
      <c r="F998" s="154"/>
      <c r="G998" s="155"/>
      <c r="H998" s="154"/>
      <c r="I998" s="155"/>
      <c r="J998" s="154"/>
      <c r="K998" s="155"/>
    </row>
    <row r="999" spans="1:11" x14ac:dyDescent="0.25">
      <c r="A999" s="157"/>
      <c r="B999" s="148"/>
      <c r="C999" s="149"/>
      <c r="D999" s="148"/>
      <c r="E999" s="149"/>
      <c r="F999" s="148"/>
      <c r="G999" s="149"/>
      <c r="H999" s="148"/>
      <c r="I999" s="149"/>
      <c r="J999" s="148"/>
      <c r="K999" s="149"/>
    </row>
    <row r="1000" spans="1:11" x14ac:dyDescent="0.25">
      <c r="A1000" s="157"/>
      <c r="B1000" s="150"/>
      <c r="C1000" s="151"/>
      <c r="D1000" s="150"/>
      <c r="E1000" s="151"/>
      <c r="F1000" s="150"/>
      <c r="G1000" s="151"/>
      <c r="H1000" s="150"/>
      <c r="I1000" s="151"/>
      <c r="J1000" s="150"/>
      <c r="K1000" s="151"/>
    </row>
    <row r="1001" spans="1:11" x14ac:dyDescent="0.25">
      <c r="A1001" s="157"/>
      <c r="B1001" s="144">
        <v>0.35416666666666669</v>
      </c>
      <c r="C1001" s="145"/>
      <c r="D1001" s="144">
        <v>0.35416666666666669</v>
      </c>
      <c r="E1001" s="145"/>
      <c r="F1001" s="144">
        <v>0.35416666666666669</v>
      </c>
      <c r="G1001" s="145"/>
      <c r="H1001" s="144">
        <v>0.35416666666666669</v>
      </c>
      <c r="I1001" s="145"/>
      <c r="J1001" s="144">
        <v>0.35416666666666669</v>
      </c>
      <c r="K1001" s="145"/>
    </row>
    <row r="1002" spans="1:11" ht="16.5" thickBot="1" x14ac:dyDescent="0.3">
      <c r="A1002" s="158"/>
      <c r="B1002" s="146">
        <v>0.4375</v>
      </c>
      <c r="C1002" s="147"/>
      <c r="D1002" s="146">
        <v>0.4375</v>
      </c>
      <c r="E1002" s="147"/>
      <c r="F1002" s="146">
        <v>0.4375</v>
      </c>
      <c r="G1002" s="147"/>
      <c r="H1002" s="146">
        <v>0.4375</v>
      </c>
      <c r="I1002" s="147"/>
      <c r="J1002" s="146">
        <v>0.4375</v>
      </c>
      <c r="K1002" s="147"/>
    </row>
    <row r="1003" spans="1:11" x14ac:dyDescent="0.25">
      <c r="A1003" s="156" t="s">
        <v>112</v>
      </c>
      <c r="B1003" s="152" t="s">
        <v>203</v>
      </c>
      <c r="C1003" s="153"/>
      <c r="D1003" s="152" t="s">
        <v>203</v>
      </c>
      <c r="E1003" s="153"/>
      <c r="F1003" s="152" t="s">
        <v>203</v>
      </c>
      <c r="G1003" s="153"/>
      <c r="H1003" s="152" t="s">
        <v>203</v>
      </c>
      <c r="I1003" s="153"/>
      <c r="J1003" s="152" t="s">
        <v>203</v>
      </c>
      <c r="K1003" s="153"/>
    </row>
    <row r="1004" spans="1:11" x14ac:dyDescent="0.25">
      <c r="A1004" s="157"/>
      <c r="B1004" s="154"/>
      <c r="C1004" s="155"/>
      <c r="D1004" s="154"/>
      <c r="E1004" s="155"/>
      <c r="F1004" s="154"/>
      <c r="G1004" s="155"/>
      <c r="H1004" s="154"/>
      <c r="I1004" s="155"/>
      <c r="J1004" s="154"/>
      <c r="K1004" s="155"/>
    </row>
    <row r="1005" spans="1:11" x14ac:dyDescent="0.25">
      <c r="A1005" s="157"/>
      <c r="B1005" s="148"/>
      <c r="C1005" s="149"/>
      <c r="D1005" s="148"/>
      <c r="E1005" s="149"/>
      <c r="F1005" s="148"/>
      <c r="G1005" s="149"/>
      <c r="H1005" s="148"/>
      <c r="I1005" s="149"/>
      <c r="J1005" s="148"/>
      <c r="K1005" s="149"/>
    </row>
    <row r="1006" spans="1:11" x14ac:dyDescent="0.25">
      <c r="A1006" s="157"/>
      <c r="B1006" s="150"/>
      <c r="C1006" s="151"/>
      <c r="D1006" s="150"/>
      <c r="E1006" s="151"/>
      <c r="F1006" s="150"/>
      <c r="G1006" s="151"/>
      <c r="H1006" s="150"/>
      <c r="I1006" s="151"/>
      <c r="J1006" s="150"/>
      <c r="K1006" s="151"/>
    </row>
    <row r="1007" spans="1:11" x14ac:dyDescent="0.25">
      <c r="A1007" s="157"/>
      <c r="B1007" s="144">
        <v>0.4375</v>
      </c>
      <c r="C1007" s="145"/>
      <c r="D1007" s="144">
        <v>0.4375</v>
      </c>
      <c r="E1007" s="145"/>
      <c r="F1007" s="144">
        <v>0.4375</v>
      </c>
      <c r="G1007" s="145"/>
      <c r="H1007" s="144">
        <v>0.4375</v>
      </c>
      <c r="I1007" s="145"/>
      <c r="J1007" s="144">
        <v>0.4375</v>
      </c>
      <c r="K1007" s="145"/>
    </row>
    <row r="1008" spans="1:11" ht="16.5" thickBot="1" x14ac:dyDescent="0.3">
      <c r="A1008" s="157"/>
      <c r="B1008" s="146">
        <v>0.52083333333333337</v>
      </c>
      <c r="C1008" s="147"/>
      <c r="D1008" s="146">
        <v>0.52083333333333337</v>
      </c>
      <c r="E1008" s="147"/>
      <c r="F1008" s="146">
        <v>0.52083333333333337</v>
      </c>
      <c r="G1008" s="147"/>
      <c r="H1008" s="146">
        <v>0.52083333333333337</v>
      </c>
      <c r="I1008" s="147"/>
      <c r="J1008" s="146">
        <v>0.52083333333333337</v>
      </c>
      <c r="K1008" s="147"/>
    </row>
    <row r="1009" spans="1:11" ht="16.5" thickBot="1" x14ac:dyDescent="0.3">
      <c r="A1009" s="50"/>
      <c r="B1009" s="51"/>
      <c r="C1009" s="51"/>
      <c r="D1009" s="51"/>
      <c r="E1009" s="51"/>
      <c r="F1009" s="51"/>
      <c r="G1009" s="51"/>
      <c r="H1009" s="51"/>
      <c r="I1009" s="51"/>
      <c r="J1009" s="51"/>
      <c r="K1009" s="51"/>
    </row>
    <row r="1010" spans="1:11" x14ac:dyDescent="0.25">
      <c r="A1010" s="157" t="s">
        <v>113</v>
      </c>
      <c r="B1010" s="152" t="s">
        <v>203</v>
      </c>
      <c r="C1010" s="153"/>
      <c r="D1010" s="152" t="s">
        <v>203</v>
      </c>
      <c r="E1010" s="153"/>
      <c r="F1010" s="152" t="s">
        <v>203</v>
      </c>
      <c r="G1010" s="153"/>
      <c r="H1010" s="152" t="s">
        <v>203</v>
      </c>
      <c r="I1010" s="153"/>
      <c r="J1010" s="152" t="s">
        <v>203</v>
      </c>
      <c r="K1010" s="153"/>
    </row>
    <row r="1011" spans="1:11" x14ac:dyDescent="0.25">
      <c r="A1011" s="157"/>
      <c r="B1011" s="154"/>
      <c r="C1011" s="155"/>
      <c r="D1011" s="154"/>
      <c r="E1011" s="155"/>
      <c r="F1011" s="154"/>
      <c r="G1011" s="155"/>
      <c r="H1011" s="154"/>
      <c r="I1011" s="155"/>
      <c r="J1011" s="154"/>
      <c r="K1011" s="155"/>
    </row>
    <row r="1012" spans="1:11" x14ac:dyDescent="0.25">
      <c r="A1012" s="157"/>
      <c r="B1012" s="148"/>
      <c r="C1012" s="149"/>
      <c r="D1012" s="148"/>
      <c r="E1012" s="149"/>
      <c r="F1012" s="148"/>
      <c r="G1012" s="149"/>
      <c r="H1012" s="148"/>
      <c r="I1012" s="149"/>
      <c r="J1012" s="148"/>
      <c r="K1012" s="149"/>
    </row>
    <row r="1013" spans="1:11" x14ac:dyDescent="0.25">
      <c r="A1013" s="157"/>
      <c r="B1013" s="150"/>
      <c r="C1013" s="151"/>
      <c r="D1013" s="150"/>
      <c r="E1013" s="151"/>
      <c r="F1013" s="150"/>
      <c r="G1013" s="151"/>
      <c r="H1013" s="150"/>
      <c r="I1013" s="151"/>
      <c r="J1013" s="150"/>
      <c r="K1013" s="151"/>
    </row>
    <row r="1014" spans="1:11" x14ac:dyDescent="0.25">
      <c r="A1014" s="157"/>
      <c r="B1014" s="144">
        <v>0.5625</v>
      </c>
      <c r="C1014" s="145"/>
      <c r="D1014" s="144">
        <v>0.5625</v>
      </c>
      <c r="E1014" s="145"/>
      <c r="F1014" s="144">
        <v>0.5625</v>
      </c>
      <c r="G1014" s="145"/>
      <c r="H1014" s="144">
        <v>0.5625</v>
      </c>
      <c r="I1014" s="145"/>
      <c r="J1014" s="144">
        <v>0.5625</v>
      </c>
      <c r="K1014" s="145"/>
    </row>
    <row r="1015" spans="1:11" ht="16.5" thickBot="1" x14ac:dyDescent="0.3">
      <c r="A1015" s="158"/>
      <c r="B1015" s="146">
        <v>0.64583333333333337</v>
      </c>
      <c r="C1015" s="147"/>
      <c r="D1015" s="146">
        <v>0.64583333333333337</v>
      </c>
      <c r="E1015" s="147"/>
      <c r="F1015" s="146">
        <v>0.64583333333333337</v>
      </c>
      <c r="G1015" s="147"/>
      <c r="H1015" s="146">
        <v>0.64583333333333337</v>
      </c>
      <c r="I1015" s="147"/>
      <c r="J1015" s="146">
        <v>0.64583333333333337</v>
      </c>
      <c r="K1015" s="147"/>
    </row>
    <row r="1016" spans="1:11" x14ac:dyDescent="0.25">
      <c r="A1016" s="156" t="s">
        <v>114</v>
      </c>
      <c r="B1016" s="152" t="s">
        <v>203</v>
      </c>
      <c r="C1016" s="153"/>
      <c r="D1016" s="152" t="s">
        <v>203</v>
      </c>
      <c r="E1016" s="153"/>
      <c r="F1016" s="152" t="s">
        <v>203</v>
      </c>
      <c r="G1016" s="153"/>
      <c r="H1016" s="152" t="s">
        <v>203</v>
      </c>
      <c r="I1016" s="153"/>
      <c r="J1016" s="152" t="s">
        <v>203</v>
      </c>
      <c r="K1016" s="153"/>
    </row>
    <row r="1017" spans="1:11" x14ac:dyDescent="0.25">
      <c r="A1017" s="157"/>
      <c r="B1017" s="154"/>
      <c r="C1017" s="155"/>
      <c r="D1017" s="154"/>
      <c r="E1017" s="155"/>
      <c r="F1017" s="154"/>
      <c r="G1017" s="155"/>
      <c r="H1017" s="154"/>
      <c r="I1017" s="155"/>
      <c r="J1017" s="154"/>
      <c r="K1017" s="155"/>
    </row>
    <row r="1018" spans="1:11" x14ac:dyDescent="0.25">
      <c r="A1018" s="157"/>
      <c r="B1018" s="148"/>
      <c r="C1018" s="149"/>
      <c r="D1018" s="148"/>
      <c r="E1018" s="149"/>
      <c r="F1018" s="148"/>
      <c r="G1018" s="149"/>
      <c r="H1018" s="148"/>
      <c r="I1018" s="149"/>
      <c r="J1018" s="148"/>
      <c r="K1018" s="149"/>
    </row>
    <row r="1019" spans="1:11" x14ac:dyDescent="0.25">
      <c r="A1019" s="157"/>
      <c r="B1019" s="150"/>
      <c r="C1019" s="151"/>
      <c r="D1019" s="150"/>
      <c r="E1019" s="151"/>
      <c r="F1019" s="150"/>
      <c r="G1019" s="151"/>
      <c r="H1019" s="150"/>
      <c r="I1019" s="151"/>
      <c r="J1019" s="150"/>
      <c r="K1019" s="151"/>
    </row>
    <row r="1020" spans="1:11" x14ac:dyDescent="0.25">
      <c r="A1020" s="157"/>
      <c r="B1020" s="144">
        <v>0.64583333333333337</v>
      </c>
      <c r="C1020" s="145"/>
      <c r="D1020" s="144">
        <v>0.64583333333333337</v>
      </c>
      <c r="E1020" s="145"/>
      <c r="F1020" s="144">
        <v>0.64583333333333337</v>
      </c>
      <c r="G1020" s="145"/>
      <c r="H1020" s="144">
        <v>0.64583333333333337</v>
      </c>
      <c r="I1020" s="145"/>
      <c r="J1020" s="144">
        <v>0.64583333333333337</v>
      </c>
      <c r="K1020" s="145"/>
    </row>
    <row r="1021" spans="1:11" ht="16.5" thickBot="1" x14ac:dyDescent="0.3">
      <c r="A1021" s="158"/>
      <c r="B1021" s="146">
        <v>0.72916666666666663</v>
      </c>
      <c r="C1021" s="147"/>
      <c r="D1021" s="146">
        <v>0.72916666666666663</v>
      </c>
      <c r="E1021" s="147"/>
      <c r="F1021" s="146">
        <v>0.72916666666666663</v>
      </c>
      <c r="G1021" s="147"/>
      <c r="H1021" s="146">
        <v>0.72916666666666663</v>
      </c>
      <c r="I1021" s="147"/>
      <c r="J1021" s="146">
        <v>0.72916666666666663</v>
      </c>
      <c r="K1021" s="147"/>
    </row>
    <row r="1025" spans="1:11" ht="16.5" thickBot="1" x14ac:dyDescent="0.3"/>
    <row r="1026" spans="1:11" ht="17.100000000000001" customHeight="1" thickBot="1" x14ac:dyDescent="0.3">
      <c r="A1026" s="167">
        <f>A994+1</f>
        <v>19</v>
      </c>
      <c r="B1026" s="162" t="s">
        <v>105</v>
      </c>
      <c r="C1026" s="163"/>
      <c r="D1026" s="164" t="s">
        <v>106</v>
      </c>
      <c r="E1026" s="164"/>
      <c r="F1026" s="162" t="s">
        <v>107</v>
      </c>
      <c r="G1026" s="164"/>
      <c r="H1026" s="162" t="s">
        <v>108</v>
      </c>
      <c r="I1026" s="164"/>
      <c r="J1026" s="162" t="s">
        <v>109</v>
      </c>
      <c r="K1026" s="163"/>
    </row>
    <row r="1027" spans="1:11" ht="16.5" thickBot="1" x14ac:dyDescent="0.3">
      <c r="A1027" s="168"/>
      <c r="B1027" s="165">
        <f>J995+3</f>
        <v>46517</v>
      </c>
      <c r="C1027" s="166"/>
      <c r="D1027" s="165">
        <f>B1027+1</f>
        <v>46518</v>
      </c>
      <c r="E1027" s="166"/>
      <c r="F1027" s="165">
        <f t="shared" ref="F1027" si="96">D1027+1</f>
        <v>46519</v>
      </c>
      <c r="G1027" s="166"/>
      <c r="H1027" s="165">
        <f t="shared" ref="H1027" si="97">F1027+1</f>
        <v>46520</v>
      </c>
      <c r="I1027" s="166"/>
      <c r="J1027" s="165">
        <f t="shared" ref="J1027" si="98">H1027+1</f>
        <v>46521</v>
      </c>
      <c r="K1027" s="166"/>
    </row>
    <row r="1028" spans="1:11" ht="16.5" thickBot="1" x14ac:dyDescent="0.3">
      <c r="A1028" s="169"/>
      <c r="B1028" s="44" t="s">
        <v>147</v>
      </c>
      <c r="C1028" s="45" t="s">
        <v>110</v>
      </c>
      <c r="D1028" s="46" t="s">
        <v>147</v>
      </c>
      <c r="E1028" s="47" t="s">
        <v>110</v>
      </c>
      <c r="F1028" s="46" t="s">
        <v>147</v>
      </c>
      <c r="G1028" s="47" t="s">
        <v>110</v>
      </c>
      <c r="H1028" s="46" t="s">
        <v>147</v>
      </c>
      <c r="I1028" s="47" t="s">
        <v>110</v>
      </c>
      <c r="J1028" s="46" t="s">
        <v>147</v>
      </c>
      <c r="K1028" s="48" t="s">
        <v>110</v>
      </c>
    </row>
    <row r="1029" spans="1:11" x14ac:dyDescent="0.25">
      <c r="A1029" s="156" t="s">
        <v>111</v>
      </c>
      <c r="B1029" s="152" t="s">
        <v>203</v>
      </c>
      <c r="C1029" s="153"/>
      <c r="D1029" s="152" t="s">
        <v>203</v>
      </c>
      <c r="E1029" s="153"/>
      <c r="F1029" s="152" t="s">
        <v>203</v>
      </c>
      <c r="G1029" s="153"/>
      <c r="H1029" s="152" t="s">
        <v>203</v>
      </c>
      <c r="I1029" s="153"/>
      <c r="J1029" s="152" t="s">
        <v>203</v>
      </c>
      <c r="K1029" s="153"/>
    </row>
    <row r="1030" spans="1:11" x14ac:dyDescent="0.25">
      <c r="A1030" s="157"/>
      <c r="B1030" s="154"/>
      <c r="C1030" s="155"/>
      <c r="D1030" s="154"/>
      <c r="E1030" s="155"/>
      <c r="F1030" s="154"/>
      <c r="G1030" s="155"/>
      <c r="H1030" s="154"/>
      <c r="I1030" s="155"/>
      <c r="J1030" s="154"/>
      <c r="K1030" s="155"/>
    </row>
    <row r="1031" spans="1:11" x14ac:dyDescent="0.25">
      <c r="A1031" s="157"/>
      <c r="B1031" s="148"/>
      <c r="C1031" s="149"/>
      <c r="D1031" s="148"/>
      <c r="E1031" s="149"/>
      <c r="F1031" s="148"/>
      <c r="G1031" s="149"/>
      <c r="H1031" s="148"/>
      <c r="I1031" s="149"/>
      <c r="J1031" s="148"/>
      <c r="K1031" s="149"/>
    </row>
    <row r="1032" spans="1:11" x14ac:dyDescent="0.25">
      <c r="A1032" s="157"/>
      <c r="B1032" s="150"/>
      <c r="C1032" s="151"/>
      <c r="D1032" s="150"/>
      <c r="E1032" s="151"/>
      <c r="F1032" s="150"/>
      <c r="G1032" s="151"/>
      <c r="H1032" s="150"/>
      <c r="I1032" s="151"/>
      <c r="J1032" s="150"/>
      <c r="K1032" s="151"/>
    </row>
    <row r="1033" spans="1:11" x14ac:dyDescent="0.25">
      <c r="A1033" s="157"/>
      <c r="B1033" s="144">
        <v>0.35416666666666669</v>
      </c>
      <c r="C1033" s="145"/>
      <c r="D1033" s="144">
        <v>0.35416666666666669</v>
      </c>
      <c r="E1033" s="145"/>
      <c r="F1033" s="144">
        <v>0.35416666666666669</v>
      </c>
      <c r="G1033" s="145"/>
      <c r="H1033" s="144">
        <v>0.35416666666666669</v>
      </c>
      <c r="I1033" s="145"/>
      <c r="J1033" s="144">
        <v>0.35416666666666669</v>
      </c>
      <c r="K1033" s="145"/>
    </row>
    <row r="1034" spans="1:11" ht="16.5" thickBot="1" x14ac:dyDescent="0.3">
      <c r="A1034" s="158"/>
      <c r="B1034" s="146">
        <v>0.4375</v>
      </c>
      <c r="C1034" s="147"/>
      <c r="D1034" s="146">
        <v>0.4375</v>
      </c>
      <c r="E1034" s="147"/>
      <c r="F1034" s="146">
        <v>0.4375</v>
      </c>
      <c r="G1034" s="147"/>
      <c r="H1034" s="146">
        <v>0.4375</v>
      </c>
      <c r="I1034" s="147"/>
      <c r="J1034" s="146">
        <v>0.4375</v>
      </c>
      <c r="K1034" s="147"/>
    </row>
    <row r="1035" spans="1:11" x14ac:dyDescent="0.25">
      <c r="A1035" s="156" t="s">
        <v>112</v>
      </c>
      <c r="B1035" s="152" t="s">
        <v>203</v>
      </c>
      <c r="C1035" s="153"/>
      <c r="D1035" s="152" t="s">
        <v>203</v>
      </c>
      <c r="E1035" s="153"/>
      <c r="F1035" s="152" t="s">
        <v>203</v>
      </c>
      <c r="G1035" s="153"/>
      <c r="H1035" s="152" t="s">
        <v>203</v>
      </c>
      <c r="I1035" s="153"/>
      <c r="J1035" s="152" t="s">
        <v>203</v>
      </c>
      <c r="K1035" s="153"/>
    </row>
    <row r="1036" spans="1:11" x14ac:dyDescent="0.25">
      <c r="A1036" s="157"/>
      <c r="B1036" s="154"/>
      <c r="C1036" s="155"/>
      <c r="D1036" s="154"/>
      <c r="E1036" s="155"/>
      <c r="F1036" s="154"/>
      <c r="G1036" s="155"/>
      <c r="H1036" s="154"/>
      <c r="I1036" s="155"/>
      <c r="J1036" s="154"/>
      <c r="K1036" s="155"/>
    </row>
    <row r="1037" spans="1:11" x14ac:dyDescent="0.25">
      <c r="A1037" s="157"/>
      <c r="B1037" s="148"/>
      <c r="C1037" s="149"/>
      <c r="D1037" s="148"/>
      <c r="E1037" s="149"/>
      <c r="F1037" s="148"/>
      <c r="G1037" s="149"/>
      <c r="H1037" s="148"/>
      <c r="I1037" s="149"/>
      <c r="J1037" s="148"/>
      <c r="K1037" s="149"/>
    </row>
    <row r="1038" spans="1:11" x14ac:dyDescent="0.25">
      <c r="A1038" s="157"/>
      <c r="B1038" s="150"/>
      <c r="C1038" s="151"/>
      <c r="D1038" s="150"/>
      <c r="E1038" s="151"/>
      <c r="F1038" s="150"/>
      <c r="G1038" s="151"/>
      <c r="H1038" s="150"/>
      <c r="I1038" s="151"/>
      <c r="J1038" s="150"/>
      <c r="K1038" s="151"/>
    </row>
    <row r="1039" spans="1:11" x14ac:dyDescent="0.25">
      <c r="A1039" s="157"/>
      <c r="B1039" s="144">
        <v>0.4375</v>
      </c>
      <c r="C1039" s="145"/>
      <c r="D1039" s="144">
        <v>0.4375</v>
      </c>
      <c r="E1039" s="145"/>
      <c r="F1039" s="144">
        <v>0.4375</v>
      </c>
      <c r="G1039" s="145"/>
      <c r="H1039" s="144">
        <v>0.4375</v>
      </c>
      <c r="I1039" s="145"/>
      <c r="J1039" s="144">
        <v>0.4375</v>
      </c>
      <c r="K1039" s="145"/>
    </row>
    <row r="1040" spans="1:11" ht="16.5" thickBot="1" x14ac:dyDescent="0.3">
      <c r="A1040" s="157"/>
      <c r="B1040" s="146">
        <v>0.52083333333333337</v>
      </c>
      <c r="C1040" s="147"/>
      <c r="D1040" s="146">
        <v>0.52083333333333337</v>
      </c>
      <c r="E1040" s="147"/>
      <c r="F1040" s="146">
        <v>0.52083333333333337</v>
      </c>
      <c r="G1040" s="147"/>
      <c r="H1040" s="146">
        <v>0.52083333333333337</v>
      </c>
      <c r="I1040" s="147"/>
      <c r="J1040" s="146">
        <v>0.52083333333333337</v>
      </c>
      <c r="K1040" s="147"/>
    </row>
    <row r="1041" spans="1:11" ht="16.5" thickBot="1" x14ac:dyDescent="0.3">
      <c r="A1041" s="50"/>
      <c r="B1041" s="51"/>
      <c r="C1041" s="51"/>
      <c r="D1041" s="51"/>
      <c r="E1041" s="51"/>
      <c r="F1041" s="51"/>
      <c r="G1041" s="51"/>
      <c r="H1041" s="51"/>
      <c r="I1041" s="51"/>
      <c r="J1041" s="51"/>
      <c r="K1041" s="51"/>
    </row>
    <row r="1042" spans="1:11" x14ac:dyDescent="0.25">
      <c r="A1042" s="157" t="s">
        <v>113</v>
      </c>
      <c r="B1042" s="152" t="s">
        <v>203</v>
      </c>
      <c r="C1042" s="153"/>
      <c r="D1042" s="152" t="s">
        <v>203</v>
      </c>
      <c r="E1042" s="153"/>
      <c r="F1042" s="152" t="s">
        <v>203</v>
      </c>
      <c r="G1042" s="153"/>
      <c r="H1042" s="152" t="s">
        <v>203</v>
      </c>
      <c r="I1042" s="153"/>
      <c r="J1042" s="152" t="s">
        <v>203</v>
      </c>
      <c r="K1042" s="153"/>
    </row>
    <row r="1043" spans="1:11" x14ac:dyDescent="0.25">
      <c r="A1043" s="157"/>
      <c r="B1043" s="154"/>
      <c r="C1043" s="155"/>
      <c r="D1043" s="154"/>
      <c r="E1043" s="155"/>
      <c r="F1043" s="154"/>
      <c r="G1043" s="155"/>
      <c r="H1043" s="154"/>
      <c r="I1043" s="155"/>
      <c r="J1043" s="154"/>
      <c r="K1043" s="155"/>
    </row>
    <row r="1044" spans="1:11" x14ac:dyDescent="0.25">
      <c r="A1044" s="157"/>
      <c r="B1044" s="148"/>
      <c r="C1044" s="149"/>
      <c r="D1044" s="148"/>
      <c r="E1044" s="149"/>
      <c r="F1044" s="148"/>
      <c r="G1044" s="149"/>
      <c r="H1044" s="148"/>
      <c r="I1044" s="149"/>
      <c r="J1044" s="148"/>
      <c r="K1044" s="149"/>
    </row>
    <row r="1045" spans="1:11" x14ac:dyDescent="0.25">
      <c r="A1045" s="157"/>
      <c r="B1045" s="150"/>
      <c r="C1045" s="151"/>
      <c r="D1045" s="150"/>
      <c r="E1045" s="151"/>
      <c r="F1045" s="150"/>
      <c r="G1045" s="151"/>
      <c r="H1045" s="150"/>
      <c r="I1045" s="151"/>
      <c r="J1045" s="150"/>
      <c r="K1045" s="151"/>
    </row>
    <row r="1046" spans="1:11" x14ac:dyDescent="0.25">
      <c r="A1046" s="157"/>
      <c r="B1046" s="144">
        <v>0.5625</v>
      </c>
      <c r="C1046" s="145"/>
      <c r="D1046" s="144">
        <v>0.5625</v>
      </c>
      <c r="E1046" s="145"/>
      <c r="F1046" s="144">
        <v>0.5625</v>
      </c>
      <c r="G1046" s="145"/>
      <c r="H1046" s="144">
        <v>0.5625</v>
      </c>
      <c r="I1046" s="145"/>
      <c r="J1046" s="144">
        <v>0.5625</v>
      </c>
      <c r="K1046" s="145"/>
    </row>
    <row r="1047" spans="1:11" ht="16.5" thickBot="1" x14ac:dyDescent="0.3">
      <c r="A1047" s="158"/>
      <c r="B1047" s="146">
        <v>0.64583333333333337</v>
      </c>
      <c r="C1047" s="147"/>
      <c r="D1047" s="146">
        <v>0.64583333333333337</v>
      </c>
      <c r="E1047" s="147"/>
      <c r="F1047" s="146">
        <v>0.64583333333333337</v>
      </c>
      <c r="G1047" s="147"/>
      <c r="H1047" s="146">
        <v>0.64583333333333337</v>
      </c>
      <c r="I1047" s="147"/>
      <c r="J1047" s="146">
        <v>0.64583333333333337</v>
      </c>
      <c r="K1047" s="147"/>
    </row>
    <row r="1048" spans="1:11" x14ac:dyDescent="0.25">
      <c r="A1048" s="156" t="s">
        <v>114</v>
      </c>
      <c r="B1048" s="152" t="s">
        <v>203</v>
      </c>
      <c r="C1048" s="153"/>
      <c r="D1048" s="152" t="s">
        <v>203</v>
      </c>
      <c r="E1048" s="153"/>
      <c r="F1048" s="152" t="s">
        <v>203</v>
      </c>
      <c r="G1048" s="153"/>
      <c r="H1048" s="152" t="s">
        <v>203</v>
      </c>
      <c r="I1048" s="153"/>
      <c r="J1048" s="152" t="s">
        <v>203</v>
      </c>
      <c r="K1048" s="153"/>
    </row>
    <row r="1049" spans="1:11" x14ac:dyDescent="0.25">
      <c r="A1049" s="157"/>
      <c r="B1049" s="154"/>
      <c r="C1049" s="155"/>
      <c r="D1049" s="154"/>
      <c r="E1049" s="155"/>
      <c r="F1049" s="154"/>
      <c r="G1049" s="155"/>
      <c r="H1049" s="154"/>
      <c r="I1049" s="155"/>
      <c r="J1049" s="154"/>
      <c r="K1049" s="155"/>
    </row>
    <row r="1050" spans="1:11" x14ac:dyDescent="0.25">
      <c r="A1050" s="157"/>
      <c r="B1050" s="148"/>
      <c r="C1050" s="149"/>
      <c r="D1050" s="148"/>
      <c r="E1050" s="149"/>
      <c r="F1050" s="148"/>
      <c r="G1050" s="149"/>
      <c r="H1050" s="148"/>
      <c r="I1050" s="149"/>
      <c r="J1050" s="148"/>
      <c r="K1050" s="149"/>
    </row>
    <row r="1051" spans="1:11" x14ac:dyDescent="0.25">
      <c r="A1051" s="157"/>
      <c r="B1051" s="150"/>
      <c r="C1051" s="151"/>
      <c r="D1051" s="150"/>
      <c r="E1051" s="151"/>
      <c r="F1051" s="150"/>
      <c r="G1051" s="151"/>
      <c r="H1051" s="150"/>
      <c r="I1051" s="151"/>
      <c r="J1051" s="150"/>
      <c r="K1051" s="151"/>
    </row>
    <row r="1052" spans="1:11" x14ac:dyDescent="0.25">
      <c r="A1052" s="157"/>
      <c r="B1052" s="144">
        <v>0.64583333333333337</v>
      </c>
      <c r="C1052" s="145"/>
      <c r="D1052" s="144">
        <v>0.64583333333333337</v>
      </c>
      <c r="E1052" s="145"/>
      <c r="F1052" s="144">
        <v>0.64583333333333337</v>
      </c>
      <c r="G1052" s="145"/>
      <c r="H1052" s="144">
        <v>0.64583333333333337</v>
      </c>
      <c r="I1052" s="145"/>
      <c r="J1052" s="144">
        <v>0.64583333333333337</v>
      </c>
      <c r="K1052" s="145"/>
    </row>
    <row r="1053" spans="1:11" ht="16.5" thickBot="1" x14ac:dyDescent="0.3">
      <c r="A1053" s="158"/>
      <c r="B1053" s="146">
        <v>0.72916666666666663</v>
      </c>
      <c r="C1053" s="147"/>
      <c r="D1053" s="146">
        <v>0.72916666666666663</v>
      </c>
      <c r="E1053" s="147"/>
      <c r="F1053" s="146">
        <v>0.72916666666666663</v>
      </c>
      <c r="G1053" s="147"/>
      <c r="H1053" s="146">
        <v>0.72916666666666663</v>
      </c>
      <c r="I1053" s="147"/>
      <c r="J1053" s="146">
        <v>0.72916666666666663</v>
      </c>
      <c r="K1053" s="147"/>
    </row>
    <row r="1057" spans="1:17" ht="16.5" thickBot="1" x14ac:dyDescent="0.3"/>
    <row r="1058" spans="1:17" ht="16.5" thickBot="1" x14ac:dyDescent="0.3">
      <c r="A1058" s="167">
        <f>A1026+1</f>
        <v>20</v>
      </c>
      <c r="B1058" s="162" t="s">
        <v>105</v>
      </c>
      <c r="C1058" s="163"/>
      <c r="D1058" s="164" t="s">
        <v>106</v>
      </c>
      <c r="E1058" s="164"/>
      <c r="F1058" s="162" t="s">
        <v>107</v>
      </c>
      <c r="G1058" s="164"/>
      <c r="H1058" s="162" t="s">
        <v>108</v>
      </c>
      <c r="I1058" s="164"/>
      <c r="J1058" s="162" t="s">
        <v>109</v>
      </c>
      <c r="K1058" s="163"/>
    </row>
    <row r="1059" spans="1:17" ht="16.5" thickBot="1" x14ac:dyDescent="0.3">
      <c r="A1059" s="168"/>
      <c r="B1059" s="165">
        <f>J1027+3</f>
        <v>46524</v>
      </c>
      <c r="C1059" s="166"/>
      <c r="D1059" s="165">
        <f>B1059+1</f>
        <v>46525</v>
      </c>
      <c r="E1059" s="166"/>
      <c r="F1059" s="165">
        <f t="shared" ref="F1059" si="99">D1059+1</f>
        <v>46526</v>
      </c>
      <c r="G1059" s="166"/>
      <c r="H1059" s="165">
        <f t="shared" ref="H1059" si="100">F1059+1</f>
        <v>46527</v>
      </c>
      <c r="I1059" s="166"/>
      <c r="J1059" s="165">
        <f t="shared" ref="J1059" si="101">H1059+1</f>
        <v>46528</v>
      </c>
      <c r="K1059" s="166"/>
    </row>
    <row r="1060" spans="1:17" ht="16.5" thickBot="1" x14ac:dyDescent="0.3">
      <c r="A1060" s="169"/>
      <c r="B1060" s="44" t="s">
        <v>147</v>
      </c>
      <c r="C1060" s="45" t="s">
        <v>110</v>
      </c>
      <c r="D1060" s="46" t="s">
        <v>147</v>
      </c>
      <c r="E1060" s="47" t="s">
        <v>110</v>
      </c>
      <c r="F1060" s="46" t="s">
        <v>147</v>
      </c>
      <c r="G1060" s="47" t="s">
        <v>110</v>
      </c>
      <c r="H1060" s="46" t="s">
        <v>147</v>
      </c>
      <c r="I1060" s="47" t="s">
        <v>110</v>
      </c>
      <c r="J1060" s="46" t="s">
        <v>147</v>
      </c>
      <c r="K1060" s="48" t="s">
        <v>110</v>
      </c>
    </row>
    <row r="1061" spans="1:17" x14ac:dyDescent="0.25">
      <c r="A1061" s="156" t="s">
        <v>111</v>
      </c>
      <c r="B1061" s="152" t="s">
        <v>203</v>
      </c>
      <c r="C1061" s="153"/>
      <c r="D1061" s="152" t="s">
        <v>203</v>
      </c>
      <c r="E1061" s="153"/>
      <c r="F1061" s="152" t="s">
        <v>203</v>
      </c>
      <c r="G1061" s="153"/>
      <c r="H1061" s="152" t="s">
        <v>203</v>
      </c>
      <c r="I1061" s="153"/>
      <c r="J1061" s="152" t="s">
        <v>203</v>
      </c>
      <c r="K1061" s="153"/>
    </row>
    <row r="1062" spans="1:17" x14ac:dyDescent="0.25">
      <c r="A1062" s="157"/>
      <c r="B1062" s="154"/>
      <c r="C1062" s="155"/>
      <c r="D1062" s="154"/>
      <c r="E1062" s="155"/>
      <c r="F1062" s="154"/>
      <c r="G1062" s="155"/>
      <c r="H1062" s="154"/>
      <c r="I1062" s="155"/>
      <c r="J1062" s="154"/>
      <c r="K1062" s="155"/>
    </row>
    <row r="1063" spans="1:17" x14ac:dyDescent="0.25">
      <c r="A1063" s="157"/>
      <c r="B1063" s="148"/>
      <c r="C1063" s="149"/>
      <c r="D1063" s="148"/>
      <c r="E1063" s="149"/>
      <c r="F1063" s="148"/>
      <c r="G1063" s="149"/>
      <c r="H1063" s="148"/>
      <c r="I1063" s="149"/>
      <c r="J1063" s="148"/>
      <c r="K1063" s="149"/>
    </row>
    <row r="1064" spans="1:17" ht="21" x14ac:dyDescent="0.25">
      <c r="A1064" s="157"/>
      <c r="B1064" s="150"/>
      <c r="C1064" s="151"/>
      <c r="D1064" s="150"/>
      <c r="E1064" s="151"/>
      <c r="F1064" s="150"/>
      <c r="G1064" s="151"/>
      <c r="H1064" s="150"/>
      <c r="I1064" s="151"/>
      <c r="J1064" s="150"/>
      <c r="K1064" s="151"/>
      <c r="N1064" s="143" t="s">
        <v>204</v>
      </c>
      <c r="O1064" s="143"/>
      <c r="P1064" s="143"/>
      <c r="Q1064" s="143"/>
    </row>
    <row r="1065" spans="1:17" x14ac:dyDescent="0.25">
      <c r="A1065" s="157"/>
      <c r="B1065" s="144">
        <v>0.35416666666666669</v>
      </c>
      <c r="C1065" s="145"/>
      <c r="D1065" s="144">
        <v>0.35416666666666669</v>
      </c>
      <c r="E1065" s="145"/>
      <c r="F1065" s="144">
        <v>0.35416666666666669</v>
      </c>
      <c r="G1065" s="145"/>
      <c r="H1065" s="144">
        <v>0.35416666666666669</v>
      </c>
      <c r="I1065" s="145"/>
      <c r="J1065" s="144">
        <v>0.35416666666666669</v>
      </c>
      <c r="K1065" s="145"/>
    </row>
    <row r="1066" spans="1:17" ht="16.5" thickBot="1" x14ac:dyDescent="0.3">
      <c r="A1066" s="158"/>
      <c r="B1066" s="146">
        <v>0.4375</v>
      </c>
      <c r="C1066" s="147"/>
      <c r="D1066" s="146">
        <v>0.4375</v>
      </c>
      <c r="E1066" s="147"/>
      <c r="F1066" s="146">
        <v>0.4375</v>
      </c>
      <c r="G1066" s="147"/>
      <c r="H1066" s="146">
        <v>0.4375</v>
      </c>
      <c r="I1066" s="147"/>
      <c r="J1066" s="146">
        <v>0.4375</v>
      </c>
      <c r="K1066" s="147"/>
    </row>
    <row r="1067" spans="1:17" x14ac:dyDescent="0.25">
      <c r="A1067" s="156" t="s">
        <v>112</v>
      </c>
      <c r="B1067" s="152" t="s">
        <v>203</v>
      </c>
      <c r="C1067" s="153"/>
      <c r="D1067" s="152" t="s">
        <v>203</v>
      </c>
      <c r="E1067" s="153"/>
      <c r="F1067" s="152" t="s">
        <v>203</v>
      </c>
      <c r="G1067" s="153"/>
      <c r="H1067" s="152" t="s">
        <v>203</v>
      </c>
      <c r="I1067" s="153"/>
      <c r="J1067" s="152" t="s">
        <v>203</v>
      </c>
      <c r="K1067" s="153"/>
    </row>
    <row r="1068" spans="1:17" x14ac:dyDescent="0.25">
      <c r="A1068" s="157"/>
      <c r="B1068" s="154"/>
      <c r="C1068" s="155"/>
      <c r="D1068" s="154"/>
      <c r="E1068" s="155"/>
      <c r="F1068" s="154"/>
      <c r="G1068" s="155"/>
      <c r="H1068" s="154"/>
      <c r="I1068" s="155"/>
      <c r="J1068" s="154"/>
      <c r="K1068" s="155"/>
    </row>
    <row r="1069" spans="1:17" x14ac:dyDescent="0.25">
      <c r="A1069" s="157"/>
      <c r="B1069" s="148"/>
      <c r="C1069" s="149"/>
      <c r="D1069" s="148"/>
      <c r="E1069" s="149"/>
      <c r="F1069" s="148"/>
      <c r="G1069" s="149"/>
      <c r="H1069" s="148"/>
      <c r="I1069" s="149"/>
      <c r="J1069" s="148"/>
      <c r="K1069" s="149"/>
    </row>
    <row r="1070" spans="1:17" x14ac:dyDescent="0.25">
      <c r="A1070" s="157"/>
      <c r="B1070" s="150"/>
      <c r="C1070" s="151"/>
      <c r="D1070" s="150"/>
      <c r="E1070" s="151"/>
      <c r="F1070" s="150"/>
      <c r="G1070" s="151"/>
      <c r="H1070" s="150"/>
      <c r="I1070" s="151"/>
      <c r="J1070" s="150"/>
      <c r="K1070" s="151"/>
    </row>
    <row r="1071" spans="1:17" x14ac:dyDescent="0.25">
      <c r="A1071" s="157"/>
      <c r="B1071" s="144">
        <v>0.4375</v>
      </c>
      <c r="C1071" s="145"/>
      <c r="D1071" s="144">
        <v>0.4375</v>
      </c>
      <c r="E1071" s="145"/>
      <c r="F1071" s="144">
        <v>0.4375</v>
      </c>
      <c r="G1071" s="145"/>
      <c r="H1071" s="144">
        <v>0.4375</v>
      </c>
      <c r="I1071" s="145"/>
      <c r="J1071" s="144">
        <v>0.4375</v>
      </c>
      <c r="K1071" s="145"/>
    </row>
    <row r="1072" spans="1:17" ht="16.5" thickBot="1" x14ac:dyDescent="0.3">
      <c r="A1072" s="157"/>
      <c r="B1072" s="146">
        <v>0.52083333333333337</v>
      </c>
      <c r="C1072" s="147"/>
      <c r="D1072" s="146">
        <v>0.52083333333333337</v>
      </c>
      <c r="E1072" s="147"/>
      <c r="F1072" s="146">
        <v>0.52083333333333337</v>
      </c>
      <c r="G1072" s="147"/>
      <c r="H1072" s="146">
        <v>0.52083333333333337</v>
      </c>
      <c r="I1072" s="147"/>
      <c r="J1072" s="146">
        <v>0.52083333333333337</v>
      </c>
      <c r="K1072" s="147"/>
    </row>
    <row r="1073" spans="1:11" ht="16.5" thickBot="1" x14ac:dyDescent="0.3">
      <c r="A1073" s="50"/>
      <c r="B1073" s="51"/>
      <c r="C1073" s="51"/>
      <c r="D1073" s="51"/>
      <c r="E1073" s="51"/>
      <c r="F1073" s="51"/>
      <c r="G1073" s="51"/>
      <c r="H1073" s="51"/>
      <c r="I1073" s="51"/>
      <c r="J1073" s="51"/>
      <c r="K1073" s="51"/>
    </row>
    <row r="1074" spans="1:11" x14ac:dyDescent="0.25">
      <c r="A1074" s="157" t="s">
        <v>113</v>
      </c>
      <c r="B1074" s="152" t="s">
        <v>203</v>
      </c>
      <c r="C1074" s="153"/>
      <c r="D1074" s="152" t="s">
        <v>203</v>
      </c>
      <c r="E1074" s="153"/>
      <c r="F1074" s="152" t="s">
        <v>203</v>
      </c>
      <c r="G1074" s="153"/>
      <c r="H1074" s="152" t="s">
        <v>203</v>
      </c>
      <c r="I1074" s="153"/>
      <c r="J1074" s="152" t="s">
        <v>203</v>
      </c>
      <c r="K1074" s="153"/>
    </row>
    <row r="1075" spans="1:11" x14ac:dyDescent="0.25">
      <c r="A1075" s="157"/>
      <c r="B1075" s="154"/>
      <c r="C1075" s="155"/>
      <c r="D1075" s="154"/>
      <c r="E1075" s="155"/>
      <c r="F1075" s="154"/>
      <c r="G1075" s="155"/>
      <c r="H1075" s="154"/>
      <c r="I1075" s="155"/>
      <c r="J1075" s="154"/>
      <c r="K1075" s="155"/>
    </row>
    <row r="1076" spans="1:11" x14ac:dyDescent="0.25">
      <c r="A1076" s="157"/>
      <c r="B1076" s="148"/>
      <c r="C1076" s="149"/>
      <c r="D1076" s="148"/>
      <c r="E1076" s="149"/>
      <c r="F1076" s="148"/>
      <c r="G1076" s="149"/>
      <c r="H1076" s="148"/>
      <c r="I1076" s="149"/>
      <c r="J1076" s="148"/>
      <c r="K1076" s="149"/>
    </row>
    <row r="1077" spans="1:11" x14ac:dyDescent="0.25">
      <c r="A1077" s="157"/>
      <c r="B1077" s="150"/>
      <c r="C1077" s="151"/>
      <c r="D1077" s="150"/>
      <c r="E1077" s="151"/>
      <c r="F1077" s="150"/>
      <c r="G1077" s="151"/>
      <c r="H1077" s="150"/>
      <c r="I1077" s="151"/>
      <c r="J1077" s="150"/>
      <c r="K1077" s="151"/>
    </row>
    <row r="1078" spans="1:11" x14ac:dyDescent="0.25">
      <c r="A1078" s="157"/>
      <c r="B1078" s="144">
        <v>0.5625</v>
      </c>
      <c r="C1078" s="145"/>
      <c r="D1078" s="144">
        <v>0.5625</v>
      </c>
      <c r="E1078" s="145"/>
      <c r="F1078" s="144">
        <v>0.5625</v>
      </c>
      <c r="G1078" s="145"/>
      <c r="H1078" s="144">
        <v>0.5625</v>
      </c>
      <c r="I1078" s="145"/>
      <c r="J1078" s="144">
        <v>0.5625</v>
      </c>
      <c r="K1078" s="145"/>
    </row>
    <row r="1079" spans="1:11" ht="16.5" thickBot="1" x14ac:dyDescent="0.3">
      <c r="A1079" s="158"/>
      <c r="B1079" s="146">
        <v>0.64583333333333337</v>
      </c>
      <c r="C1079" s="147"/>
      <c r="D1079" s="146">
        <v>0.64583333333333337</v>
      </c>
      <c r="E1079" s="147"/>
      <c r="F1079" s="146">
        <v>0.64583333333333337</v>
      </c>
      <c r="G1079" s="147"/>
      <c r="H1079" s="146">
        <v>0.64583333333333337</v>
      </c>
      <c r="I1079" s="147"/>
      <c r="J1079" s="146">
        <v>0.64583333333333337</v>
      </c>
      <c r="K1079" s="147"/>
    </row>
    <row r="1080" spans="1:11" x14ac:dyDescent="0.25">
      <c r="A1080" s="156" t="s">
        <v>114</v>
      </c>
      <c r="B1080" s="152" t="s">
        <v>203</v>
      </c>
      <c r="C1080" s="153"/>
      <c r="D1080" s="152" t="s">
        <v>203</v>
      </c>
      <c r="E1080" s="153"/>
      <c r="F1080" s="152" t="s">
        <v>203</v>
      </c>
      <c r="G1080" s="153"/>
      <c r="H1080" s="152" t="s">
        <v>203</v>
      </c>
      <c r="I1080" s="153"/>
      <c r="J1080" s="152" t="s">
        <v>203</v>
      </c>
      <c r="K1080" s="153"/>
    </row>
    <row r="1081" spans="1:11" x14ac:dyDescent="0.25">
      <c r="A1081" s="157"/>
      <c r="B1081" s="154"/>
      <c r="C1081" s="155"/>
      <c r="D1081" s="154"/>
      <c r="E1081" s="155"/>
      <c r="F1081" s="154"/>
      <c r="G1081" s="155"/>
      <c r="H1081" s="154"/>
      <c r="I1081" s="155"/>
      <c r="J1081" s="154"/>
      <c r="K1081" s="155"/>
    </row>
    <row r="1082" spans="1:11" x14ac:dyDescent="0.25">
      <c r="A1082" s="157"/>
      <c r="B1082" s="148"/>
      <c r="C1082" s="149"/>
      <c r="D1082" s="148"/>
      <c r="E1082" s="149"/>
      <c r="F1082" s="148"/>
      <c r="G1082" s="149"/>
      <c r="H1082" s="148"/>
      <c r="I1082" s="149"/>
      <c r="J1082" s="148"/>
      <c r="K1082" s="149"/>
    </row>
    <row r="1083" spans="1:11" x14ac:dyDescent="0.25">
      <c r="A1083" s="157"/>
      <c r="B1083" s="150"/>
      <c r="C1083" s="151"/>
      <c r="D1083" s="150"/>
      <c r="E1083" s="151"/>
      <c r="F1083" s="150"/>
      <c r="G1083" s="151"/>
      <c r="H1083" s="150"/>
      <c r="I1083" s="151"/>
      <c r="J1083" s="150"/>
      <c r="K1083" s="151"/>
    </row>
    <row r="1084" spans="1:11" x14ac:dyDescent="0.25">
      <c r="A1084" s="157"/>
      <c r="B1084" s="144">
        <v>0.64583333333333337</v>
      </c>
      <c r="C1084" s="145"/>
      <c r="D1084" s="144">
        <v>0.64583333333333337</v>
      </c>
      <c r="E1084" s="145"/>
      <c r="F1084" s="144">
        <v>0.64583333333333337</v>
      </c>
      <c r="G1084" s="145"/>
      <c r="H1084" s="144">
        <v>0.64583333333333337</v>
      </c>
      <c r="I1084" s="145"/>
      <c r="J1084" s="144">
        <v>0.64583333333333337</v>
      </c>
      <c r="K1084" s="145"/>
    </row>
    <row r="1085" spans="1:11" ht="16.5" thickBot="1" x14ac:dyDescent="0.3">
      <c r="A1085" s="158"/>
      <c r="B1085" s="146">
        <v>0.72916666666666663</v>
      </c>
      <c r="C1085" s="147"/>
      <c r="D1085" s="146">
        <v>0.72916666666666663</v>
      </c>
      <c r="E1085" s="147"/>
      <c r="F1085" s="146">
        <v>0.72916666666666663</v>
      </c>
      <c r="G1085" s="147"/>
      <c r="H1085" s="146">
        <v>0.72916666666666663</v>
      </c>
      <c r="I1085" s="147"/>
      <c r="J1085" s="146">
        <v>0.72916666666666663</v>
      </c>
      <c r="K1085" s="147"/>
    </row>
    <row r="1089" spans="1:11" ht="16.5" thickBot="1" x14ac:dyDescent="0.3"/>
    <row r="1090" spans="1:11" ht="17.100000000000001" customHeight="1" thickBot="1" x14ac:dyDescent="0.3">
      <c r="A1090" s="167">
        <f>A1058+1</f>
        <v>21</v>
      </c>
      <c r="B1090" s="162" t="s">
        <v>105</v>
      </c>
      <c r="C1090" s="163"/>
      <c r="D1090" s="164" t="s">
        <v>106</v>
      </c>
      <c r="E1090" s="164"/>
      <c r="F1090" s="162" t="s">
        <v>107</v>
      </c>
      <c r="G1090" s="164"/>
      <c r="H1090" s="162" t="s">
        <v>108</v>
      </c>
      <c r="I1090" s="164"/>
      <c r="J1090" s="162" t="s">
        <v>109</v>
      </c>
      <c r="K1090" s="163"/>
    </row>
    <row r="1091" spans="1:11" ht="16.5" thickBot="1" x14ac:dyDescent="0.3">
      <c r="A1091" s="168"/>
      <c r="B1091" s="165">
        <f>J1059+3</f>
        <v>46531</v>
      </c>
      <c r="C1091" s="166"/>
      <c r="D1091" s="165">
        <f>B1091+1</f>
        <v>46532</v>
      </c>
      <c r="E1091" s="166"/>
      <c r="F1091" s="165">
        <f t="shared" ref="F1091" si="102">D1091+1</f>
        <v>46533</v>
      </c>
      <c r="G1091" s="166"/>
      <c r="H1091" s="165">
        <f t="shared" ref="H1091" si="103">F1091+1</f>
        <v>46534</v>
      </c>
      <c r="I1091" s="166"/>
      <c r="J1091" s="165">
        <f t="shared" ref="J1091" si="104">H1091+1</f>
        <v>46535</v>
      </c>
      <c r="K1091" s="166"/>
    </row>
    <row r="1092" spans="1:11" ht="16.5" thickBot="1" x14ac:dyDescent="0.3">
      <c r="A1092" s="169"/>
      <c r="B1092" s="44" t="s">
        <v>147</v>
      </c>
      <c r="C1092" s="45" t="s">
        <v>110</v>
      </c>
      <c r="D1092" s="46" t="s">
        <v>147</v>
      </c>
      <c r="E1092" s="47" t="s">
        <v>110</v>
      </c>
      <c r="F1092" s="46" t="s">
        <v>147</v>
      </c>
      <c r="G1092" s="47" t="s">
        <v>110</v>
      </c>
      <c r="H1092" s="46" t="s">
        <v>147</v>
      </c>
      <c r="I1092" s="47" t="s">
        <v>110</v>
      </c>
      <c r="J1092" s="46" t="s">
        <v>147</v>
      </c>
      <c r="K1092" s="48" t="s">
        <v>110</v>
      </c>
    </row>
    <row r="1093" spans="1:11" x14ac:dyDescent="0.25">
      <c r="A1093" s="156" t="s">
        <v>111</v>
      </c>
      <c r="B1093" s="152" t="s">
        <v>203</v>
      </c>
      <c r="C1093" s="153"/>
      <c r="D1093" s="152" t="s">
        <v>203</v>
      </c>
      <c r="E1093" s="153"/>
      <c r="F1093" s="152" t="s">
        <v>203</v>
      </c>
      <c r="G1093" s="153"/>
      <c r="H1093" s="152" t="s">
        <v>203</v>
      </c>
      <c r="I1093" s="153"/>
      <c r="J1093" s="152" t="s">
        <v>203</v>
      </c>
      <c r="K1093" s="153"/>
    </row>
    <row r="1094" spans="1:11" x14ac:dyDescent="0.25">
      <c r="A1094" s="157"/>
      <c r="B1094" s="154"/>
      <c r="C1094" s="155"/>
      <c r="D1094" s="154"/>
      <c r="E1094" s="155"/>
      <c r="F1094" s="154"/>
      <c r="G1094" s="155"/>
      <c r="H1094" s="154"/>
      <c r="I1094" s="155"/>
      <c r="J1094" s="154"/>
      <c r="K1094" s="155"/>
    </row>
    <row r="1095" spans="1:11" x14ac:dyDescent="0.25">
      <c r="A1095" s="157"/>
      <c r="B1095" s="148"/>
      <c r="C1095" s="149"/>
      <c r="D1095" s="148"/>
      <c r="E1095" s="149"/>
      <c r="F1095" s="148"/>
      <c r="G1095" s="149"/>
      <c r="H1095" s="148"/>
      <c r="I1095" s="149"/>
      <c r="J1095" s="148"/>
      <c r="K1095" s="149"/>
    </row>
    <row r="1096" spans="1:11" x14ac:dyDescent="0.25">
      <c r="A1096" s="157"/>
      <c r="B1096" s="150"/>
      <c r="C1096" s="151"/>
      <c r="D1096" s="150"/>
      <c r="E1096" s="151"/>
      <c r="F1096" s="150"/>
      <c r="G1096" s="151"/>
      <c r="H1096" s="150"/>
      <c r="I1096" s="151"/>
      <c r="J1096" s="150"/>
      <c r="K1096" s="151"/>
    </row>
    <row r="1097" spans="1:11" x14ac:dyDescent="0.25">
      <c r="A1097" s="157"/>
      <c r="B1097" s="144">
        <v>0.35416666666666669</v>
      </c>
      <c r="C1097" s="145"/>
      <c r="D1097" s="144">
        <v>0.35416666666666669</v>
      </c>
      <c r="E1097" s="145"/>
      <c r="F1097" s="144">
        <v>0.35416666666666669</v>
      </c>
      <c r="G1097" s="145"/>
      <c r="H1097" s="144">
        <v>0.35416666666666669</v>
      </c>
      <c r="I1097" s="145"/>
      <c r="J1097" s="144">
        <v>0.35416666666666669</v>
      </c>
      <c r="K1097" s="145"/>
    </row>
    <row r="1098" spans="1:11" ht="16.5" thickBot="1" x14ac:dyDescent="0.3">
      <c r="A1098" s="158"/>
      <c r="B1098" s="146">
        <v>0.4375</v>
      </c>
      <c r="C1098" s="147"/>
      <c r="D1098" s="146">
        <v>0.4375</v>
      </c>
      <c r="E1098" s="147"/>
      <c r="F1098" s="146">
        <v>0.4375</v>
      </c>
      <c r="G1098" s="147"/>
      <c r="H1098" s="146">
        <v>0.4375</v>
      </c>
      <c r="I1098" s="147"/>
      <c r="J1098" s="146">
        <v>0.4375</v>
      </c>
      <c r="K1098" s="147"/>
    </row>
    <row r="1099" spans="1:11" x14ac:dyDescent="0.25">
      <c r="A1099" s="156" t="s">
        <v>112</v>
      </c>
      <c r="B1099" s="152" t="s">
        <v>203</v>
      </c>
      <c r="C1099" s="153"/>
      <c r="D1099" s="152" t="s">
        <v>203</v>
      </c>
      <c r="E1099" s="153"/>
      <c r="F1099" s="152" t="s">
        <v>203</v>
      </c>
      <c r="G1099" s="153"/>
      <c r="H1099" s="152" t="s">
        <v>203</v>
      </c>
      <c r="I1099" s="153"/>
      <c r="J1099" s="152" t="s">
        <v>203</v>
      </c>
      <c r="K1099" s="153"/>
    </row>
    <row r="1100" spans="1:11" x14ac:dyDescent="0.25">
      <c r="A1100" s="157"/>
      <c r="B1100" s="154"/>
      <c r="C1100" s="155"/>
      <c r="D1100" s="154"/>
      <c r="E1100" s="155"/>
      <c r="F1100" s="154"/>
      <c r="G1100" s="155"/>
      <c r="H1100" s="154"/>
      <c r="I1100" s="155"/>
      <c r="J1100" s="154"/>
      <c r="K1100" s="155"/>
    </row>
    <row r="1101" spans="1:11" x14ac:dyDescent="0.25">
      <c r="A1101" s="157"/>
      <c r="B1101" s="148"/>
      <c r="C1101" s="149"/>
      <c r="D1101" s="148"/>
      <c r="E1101" s="149"/>
      <c r="F1101" s="148"/>
      <c r="G1101" s="149"/>
      <c r="H1101" s="148"/>
      <c r="I1101" s="149"/>
      <c r="J1101" s="148"/>
      <c r="K1101" s="149"/>
    </row>
    <row r="1102" spans="1:11" x14ac:dyDescent="0.25">
      <c r="A1102" s="157"/>
      <c r="B1102" s="150"/>
      <c r="C1102" s="151"/>
      <c r="D1102" s="150"/>
      <c r="E1102" s="151"/>
      <c r="F1102" s="150"/>
      <c r="G1102" s="151"/>
      <c r="H1102" s="150"/>
      <c r="I1102" s="151"/>
      <c r="J1102" s="150"/>
      <c r="K1102" s="151"/>
    </row>
    <row r="1103" spans="1:11" x14ac:dyDescent="0.25">
      <c r="A1103" s="157"/>
      <c r="B1103" s="144">
        <v>0.4375</v>
      </c>
      <c r="C1103" s="145"/>
      <c r="D1103" s="144">
        <v>0.4375</v>
      </c>
      <c r="E1103" s="145"/>
      <c r="F1103" s="144">
        <v>0.4375</v>
      </c>
      <c r="G1103" s="145"/>
      <c r="H1103" s="144">
        <v>0.4375</v>
      </c>
      <c r="I1103" s="145"/>
      <c r="J1103" s="144">
        <v>0.4375</v>
      </c>
      <c r="K1103" s="145"/>
    </row>
    <row r="1104" spans="1:11" ht="16.5" thickBot="1" x14ac:dyDescent="0.3">
      <c r="A1104" s="157"/>
      <c r="B1104" s="146">
        <v>0.52083333333333337</v>
      </c>
      <c r="C1104" s="147"/>
      <c r="D1104" s="146">
        <v>0.52083333333333337</v>
      </c>
      <c r="E1104" s="147"/>
      <c r="F1104" s="146">
        <v>0.52083333333333337</v>
      </c>
      <c r="G1104" s="147"/>
      <c r="H1104" s="146">
        <v>0.52083333333333337</v>
      </c>
      <c r="I1104" s="147"/>
      <c r="J1104" s="146">
        <v>0.52083333333333337</v>
      </c>
      <c r="K1104" s="147"/>
    </row>
    <row r="1105" spans="1:11" ht="16.5" thickBot="1" x14ac:dyDescent="0.3">
      <c r="A1105" s="50"/>
      <c r="B1105" s="51"/>
      <c r="C1105" s="51"/>
      <c r="D1105" s="51"/>
      <c r="E1105" s="51"/>
      <c r="F1105" s="51"/>
      <c r="G1105" s="51"/>
      <c r="H1105" s="51"/>
      <c r="I1105" s="51"/>
      <c r="J1105" s="51"/>
      <c r="K1105" s="51"/>
    </row>
    <row r="1106" spans="1:11" x14ac:dyDescent="0.25">
      <c r="A1106" s="157" t="s">
        <v>113</v>
      </c>
      <c r="B1106" s="152" t="s">
        <v>203</v>
      </c>
      <c r="C1106" s="153"/>
      <c r="D1106" s="152" t="s">
        <v>203</v>
      </c>
      <c r="E1106" s="153"/>
      <c r="F1106" s="152" t="s">
        <v>203</v>
      </c>
      <c r="G1106" s="153"/>
      <c r="H1106" s="152" t="s">
        <v>203</v>
      </c>
      <c r="I1106" s="153"/>
      <c r="J1106" s="152" t="s">
        <v>203</v>
      </c>
      <c r="K1106" s="153"/>
    </row>
    <row r="1107" spans="1:11" x14ac:dyDescent="0.25">
      <c r="A1107" s="157"/>
      <c r="B1107" s="154"/>
      <c r="C1107" s="155"/>
      <c r="D1107" s="154"/>
      <c r="E1107" s="155"/>
      <c r="F1107" s="154"/>
      <c r="G1107" s="155"/>
      <c r="H1107" s="154"/>
      <c r="I1107" s="155"/>
      <c r="J1107" s="154"/>
      <c r="K1107" s="155"/>
    </row>
    <row r="1108" spans="1:11" x14ac:dyDescent="0.25">
      <c r="A1108" s="157"/>
      <c r="B1108" s="148"/>
      <c r="C1108" s="149"/>
      <c r="D1108" s="148"/>
      <c r="E1108" s="149"/>
      <c r="F1108" s="148"/>
      <c r="G1108" s="149"/>
      <c r="H1108" s="148"/>
      <c r="I1108" s="149"/>
      <c r="J1108" s="148"/>
      <c r="K1108" s="149"/>
    </row>
    <row r="1109" spans="1:11" x14ac:dyDescent="0.25">
      <c r="A1109" s="157"/>
      <c r="B1109" s="150"/>
      <c r="C1109" s="151"/>
      <c r="D1109" s="150"/>
      <c r="E1109" s="151"/>
      <c r="F1109" s="150"/>
      <c r="G1109" s="151"/>
      <c r="H1109" s="150"/>
      <c r="I1109" s="151"/>
      <c r="J1109" s="150"/>
      <c r="K1109" s="151"/>
    </row>
    <row r="1110" spans="1:11" x14ac:dyDescent="0.25">
      <c r="A1110" s="157"/>
      <c r="B1110" s="144">
        <v>0.5625</v>
      </c>
      <c r="C1110" s="145"/>
      <c r="D1110" s="144">
        <v>0.5625</v>
      </c>
      <c r="E1110" s="145"/>
      <c r="F1110" s="144">
        <v>0.5625</v>
      </c>
      <c r="G1110" s="145"/>
      <c r="H1110" s="144">
        <v>0.5625</v>
      </c>
      <c r="I1110" s="145"/>
      <c r="J1110" s="144">
        <v>0.5625</v>
      </c>
      <c r="K1110" s="145"/>
    </row>
    <row r="1111" spans="1:11" ht="16.5" thickBot="1" x14ac:dyDescent="0.3">
      <c r="A1111" s="158"/>
      <c r="B1111" s="146">
        <v>0.64583333333333337</v>
      </c>
      <c r="C1111" s="147"/>
      <c r="D1111" s="146">
        <v>0.64583333333333337</v>
      </c>
      <c r="E1111" s="147"/>
      <c r="F1111" s="146">
        <v>0.64583333333333337</v>
      </c>
      <c r="G1111" s="147"/>
      <c r="H1111" s="146">
        <v>0.64583333333333337</v>
      </c>
      <c r="I1111" s="147"/>
      <c r="J1111" s="146">
        <v>0.64583333333333337</v>
      </c>
      <c r="K1111" s="147"/>
    </row>
    <row r="1112" spans="1:11" x14ac:dyDescent="0.25">
      <c r="A1112" s="156" t="s">
        <v>114</v>
      </c>
      <c r="B1112" s="152" t="s">
        <v>203</v>
      </c>
      <c r="C1112" s="153"/>
      <c r="D1112" s="152" t="s">
        <v>203</v>
      </c>
      <c r="E1112" s="153"/>
      <c r="F1112" s="152" t="s">
        <v>203</v>
      </c>
      <c r="G1112" s="153"/>
      <c r="H1112" s="152" t="s">
        <v>203</v>
      </c>
      <c r="I1112" s="153"/>
      <c r="J1112" s="152" t="s">
        <v>203</v>
      </c>
      <c r="K1112" s="153"/>
    </row>
    <row r="1113" spans="1:11" x14ac:dyDescent="0.25">
      <c r="A1113" s="157"/>
      <c r="B1113" s="154"/>
      <c r="C1113" s="155"/>
      <c r="D1113" s="154"/>
      <c r="E1113" s="155"/>
      <c r="F1113" s="154"/>
      <c r="G1113" s="155"/>
      <c r="H1113" s="154"/>
      <c r="I1113" s="155"/>
      <c r="J1113" s="154"/>
      <c r="K1113" s="155"/>
    </row>
    <row r="1114" spans="1:11" x14ac:dyDescent="0.25">
      <c r="A1114" s="157"/>
      <c r="B1114" s="148"/>
      <c r="C1114" s="149"/>
      <c r="D1114" s="148"/>
      <c r="E1114" s="149"/>
      <c r="F1114" s="148"/>
      <c r="G1114" s="149"/>
      <c r="H1114" s="148"/>
      <c r="I1114" s="149"/>
      <c r="J1114" s="148"/>
      <c r="K1114" s="149"/>
    </row>
    <row r="1115" spans="1:11" x14ac:dyDescent="0.25">
      <c r="A1115" s="157"/>
      <c r="B1115" s="150"/>
      <c r="C1115" s="151"/>
      <c r="D1115" s="150"/>
      <c r="E1115" s="151"/>
      <c r="F1115" s="150"/>
      <c r="G1115" s="151"/>
      <c r="H1115" s="150"/>
      <c r="I1115" s="151"/>
      <c r="J1115" s="150"/>
      <c r="K1115" s="151"/>
    </row>
    <row r="1116" spans="1:11" x14ac:dyDescent="0.25">
      <c r="A1116" s="157"/>
      <c r="B1116" s="144">
        <v>0.64583333333333337</v>
      </c>
      <c r="C1116" s="145"/>
      <c r="D1116" s="144">
        <v>0.64583333333333337</v>
      </c>
      <c r="E1116" s="145"/>
      <c r="F1116" s="144">
        <v>0.64583333333333337</v>
      </c>
      <c r="G1116" s="145"/>
      <c r="H1116" s="144">
        <v>0.64583333333333337</v>
      </c>
      <c r="I1116" s="145"/>
      <c r="J1116" s="144">
        <v>0.64583333333333337</v>
      </c>
      <c r="K1116" s="145"/>
    </row>
    <row r="1117" spans="1:11" ht="16.5" thickBot="1" x14ac:dyDescent="0.3">
      <c r="A1117" s="158"/>
      <c r="B1117" s="146">
        <v>0.72916666666666663</v>
      </c>
      <c r="C1117" s="147"/>
      <c r="D1117" s="146">
        <v>0.72916666666666663</v>
      </c>
      <c r="E1117" s="147"/>
      <c r="F1117" s="146">
        <v>0.72916666666666663</v>
      </c>
      <c r="G1117" s="147"/>
      <c r="H1117" s="146">
        <v>0.72916666666666663</v>
      </c>
      <c r="I1117" s="147"/>
      <c r="J1117" s="146">
        <v>0.72916666666666663</v>
      </c>
      <c r="K1117" s="147"/>
    </row>
    <row r="1121" spans="1:11" ht="16.5" thickBot="1" x14ac:dyDescent="0.3"/>
    <row r="1122" spans="1:11" ht="17.100000000000001" customHeight="1" thickBot="1" x14ac:dyDescent="0.3">
      <c r="A1122" s="167">
        <f>A1090+1</f>
        <v>22</v>
      </c>
      <c r="B1122" s="162" t="s">
        <v>105</v>
      </c>
      <c r="C1122" s="163"/>
      <c r="D1122" s="164" t="s">
        <v>106</v>
      </c>
      <c r="E1122" s="164"/>
      <c r="F1122" s="162" t="s">
        <v>107</v>
      </c>
      <c r="G1122" s="164"/>
      <c r="H1122" s="162" t="s">
        <v>108</v>
      </c>
      <c r="I1122" s="164"/>
      <c r="J1122" s="162" t="s">
        <v>109</v>
      </c>
      <c r="K1122" s="163"/>
    </row>
    <row r="1123" spans="1:11" ht="16.5" thickBot="1" x14ac:dyDescent="0.3">
      <c r="A1123" s="168"/>
      <c r="B1123" s="165">
        <f>J1091+3</f>
        <v>46538</v>
      </c>
      <c r="C1123" s="166"/>
      <c r="D1123" s="165">
        <f>B1123+1</f>
        <v>46539</v>
      </c>
      <c r="E1123" s="166"/>
      <c r="F1123" s="165">
        <f t="shared" ref="F1123" si="105">D1123+1</f>
        <v>46540</v>
      </c>
      <c r="G1123" s="166"/>
      <c r="H1123" s="165">
        <f t="shared" ref="H1123" si="106">F1123+1</f>
        <v>46541</v>
      </c>
      <c r="I1123" s="166"/>
      <c r="J1123" s="165">
        <f t="shared" ref="J1123" si="107">H1123+1</f>
        <v>46542</v>
      </c>
      <c r="K1123" s="166"/>
    </row>
    <row r="1124" spans="1:11" ht="16.5" thickBot="1" x14ac:dyDescent="0.3">
      <c r="A1124" s="169"/>
      <c r="B1124" s="44" t="s">
        <v>147</v>
      </c>
      <c r="C1124" s="45" t="s">
        <v>110</v>
      </c>
      <c r="D1124" s="46" t="s">
        <v>147</v>
      </c>
      <c r="E1124" s="47" t="s">
        <v>110</v>
      </c>
      <c r="F1124" s="46" t="s">
        <v>147</v>
      </c>
      <c r="G1124" s="47" t="s">
        <v>110</v>
      </c>
      <c r="H1124" s="46" t="s">
        <v>147</v>
      </c>
      <c r="I1124" s="47" t="s">
        <v>110</v>
      </c>
      <c r="J1124" s="46" t="s">
        <v>147</v>
      </c>
      <c r="K1124" s="48" t="s">
        <v>110</v>
      </c>
    </row>
    <row r="1125" spans="1:11" x14ac:dyDescent="0.25">
      <c r="A1125" s="156" t="s">
        <v>111</v>
      </c>
      <c r="B1125" s="152" t="s">
        <v>203</v>
      </c>
      <c r="C1125" s="153"/>
      <c r="D1125" s="152" t="s">
        <v>203</v>
      </c>
      <c r="E1125" s="153"/>
      <c r="F1125" s="152" t="s">
        <v>203</v>
      </c>
      <c r="G1125" s="153"/>
      <c r="H1125" s="152" t="s">
        <v>203</v>
      </c>
      <c r="I1125" s="153"/>
      <c r="J1125" s="152" t="s">
        <v>203</v>
      </c>
      <c r="K1125" s="153"/>
    </row>
    <row r="1126" spans="1:11" x14ac:dyDescent="0.25">
      <c r="A1126" s="157"/>
      <c r="B1126" s="154"/>
      <c r="C1126" s="155"/>
      <c r="D1126" s="154"/>
      <c r="E1126" s="155"/>
      <c r="F1126" s="154"/>
      <c r="G1126" s="155"/>
      <c r="H1126" s="154"/>
      <c r="I1126" s="155"/>
      <c r="J1126" s="154"/>
      <c r="K1126" s="155"/>
    </row>
    <row r="1127" spans="1:11" x14ac:dyDescent="0.25">
      <c r="A1127" s="157"/>
      <c r="B1127" s="148"/>
      <c r="C1127" s="149"/>
      <c r="D1127" s="148"/>
      <c r="E1127" s="149"/>
      <c r="F1127" s="148"/>
      <c r="G1127" s="149"/>
      <c r="H1127" s="148"/>
      <c r="I1127" s="149"/>
      <c r="J1127" s="148"/>
      <c r="K1127" s="149"/>
    </row>
    <row r="1128" spans="1:11" x14ac:dyDescent="0.25">
      <c r="A1128" s="157"/>
      <c r="B1128" s="150"/>
      <c r="C1128" s="151"/>
      <c r="D1128" s="150"/>
      <c r="E1128" s="151"/>
      <c r="F1128" s="150"/>
      <c r="G1128" s="151"/>
      <c r="H1128" s="150"/>
      <c r="I1128" s="151"/>
      <c r="J1128" s="150"/>
      <c r="K1128" s="151"/>
    </row>
    <row r="1129" spans="1:11" x14ac:dyDescent="0.25">
      <c r="A1129" s="157"/>
      <c r="B1129" s="144">
        <v>0.35416666666666669</v>
      </c>
      <c r="C1129" s="145"/>
      <c r="D1129" s="144">
        <v>0.35416666666666669</v>
      </c>
      <c r="E1129" s="145"/>
      <c r="F1129" s="144">
        <v>0.35416666666666669</v>
      </c>
      <c r="G1129" s="145"/>
      <c r="H1129" s="144">
        <v>0.35416666666666669</v>
      </c>
      <c r="I1129" s="145"/>
      <c r="J1129" s="144">
        <v>0.35416666666666669</v>
      </c>
      <c r="K1129" s="145"/>
    </row>
    <row r="1130" spans="1:11" ht="16.5" thickBot="1" x14ac:dyDescent="0.3">
      <c r="A1130" s="158"/>
      <c r="B1130" s="146">
        <v>0.4375</v>
      </c>
      <c r="C1130" s="147"/>
      <c r="D1130" s="146">
        <v>0.4375</v>
      </c>
      <c r="E1130" s="147"/>
      <c r="F1130" s="146">
        <v>0.4375</v>
      </c>
      <c r="G1130" s="147"/>
      <c r="H1130" s="146">
        <v>0.4375</v>
      </c>
      <c r="I1130" s="147"/>
      <c r="J1130" s="146">
        <v>0.4375</v>
      </c>
      <c r="K1130" s="147"/>
    </row>
    <row r="1131" spans="1:11" x14ac:dyDescent="0.25">
      <c r="A1131" s="156" t="s">
        <v>112</v>
      </c>
      <c r="B1131" s="152" t="s">
        <v>203</v>
      </c>
      <c r="C1131" s="153"/>
      <c r="D1131" s="152" t="s">
        <v>203</v>
      </c>
      <c r="E1131" s="153"/>
      <c r="F1131" s="152" t="s">
        <v>203</v>
      </c>
      <c r="G1131" s="153"/>
      <c r="H1131" s="152" t="s">
        <v>203</v>
      </c>
      <c r="I1131" s="153"/>
      <c r="J1131" s="152" t="s">
        <v>203</v>
      </c>
      <c r="K1131" s="153"/>
    </row>
    <row r="1132" spans="1:11" x14ac:dyDescent="0.25">
      <c r="A1132" s="157"/>
      <c r="B1132" s="154"/>
      <c r="C1132" s="155"/>
      <c r="D1132" s="154"/>
      <c r="E1132" s="155"/>
      <c r="F1132" s="154"/>
      <c r="G1132" s="155"/>
      <c r="H1132" s="154"/>
      <c r="I1132" s="155"/>
      <c r="J1132" s="154"/>
      <c r="K1132" s="155"/>
    </row>
    <row r="1133" spans="1:11" x14ac:dyDescent="0.25">
      <c r="A1133" s="157"/>
      <c r="B1133" s="148"/>
      <c r="C1133" s="149"/>
      <c r="D1133" s="148"/>
      <c r="E1133" s="149"/>
      <c r="F1133" s="148"/>
      <c r="G1133" s="149"/>
      <c r="H1133" s="148"/>
      <c r="I1133" s="149"/>
      <c r="J1133" s="148"/>
      <c r="K1133" s="149"/>
    </row>
    <row r="1134" spans="1:11" x14ac:dyDescent="0.25">
      <c r="A1134" s="157"/>
      <c r="B1134" s="150"/>
      <c r="C1134" s="151"/>
      <c r="D1134" s="150"/>
      <c r="E1134" s="151"/>
      <c r="F1134" s="150"/>
      <c r="G1134" s="151"/>
      <c r="H1134" s="150"/>
      <c r="I1134" s="151"/>
      <c r="J1134" s="150"/>
      <c r="K1134" s="151"/>
    </row>
    <row r="1135" spans="1:11" x14ac:dyDescent="0.25">
      <c r="A1135" s="157"/>
      <c r="B1135" s="144">
        <v>0.4375</v>
      </c>
      <c r="C1135" s="145"/>
      <c r="D1135" s="144">
        <v>0.4375</v>
      </c>
      <c r="E1135" s="145"/>
      <c r="F1135" s="144">
        <v>0.4375</v>
      </c>
      <c r="G1135" s="145"/>
      <c r="H1135" s="144">
        <v>0.4375</v>
      </c>
      <c r="I1135" s="145"/>
      <c r="J1135" s="144">
        <v>0.4375</v>
      </c>
      <c r="K1135" s="145"/>
    </row>
    <row r="1136" spans="1:11" ht="16.5" thickBot="1" x14ac:dyDescent="0.3">
      <c r="A1136" s="157"/>
      <c r="B1136" s="146">
        <v>0.52083333333333337</v>
      </c>
      <c r="C1136" s="147"/>
      <c r="D1136" s="146">
        <v>0.52083333333333337</v>
      </c>
      <c r="E1136" s="147"/>
      <c r="F1136" s="146">
        <v>0.52083333333333337</v>
      </c>
      <c r="G1136" s="147"/>
      <c r="H1136" s="146">
        <v>0.52083333333333337</v>
      </c>
      <c r="I1136" s="147"/>
      <c r="J1136" s="146">
        <v>0.52083333333333337</v>
      </c>
      <c r="K1136" s="147"/>
    </row>
    <row r="1137" spans="1:11" ht="16.5" thickBot="1" x14ac:dyDescent="0.3">
      <c r="A1137" s="50"/>
      <c r="B1137" s="51"/>
      <c r="C1137" s="51"/>
      <c r="D1137" s="51"/>
      <c r="E1137" s="51"/>
      <c r="F1137" s="51"/>
      <c r="G1137" s="51"/>
      <c r="H1137" s="51"/>
      <c r="I1137" s="51"/>
      <c r="J1137" s="51"/>
      <c r="K1137" s="51"/>
    </row>
    <row r="1138" spans="1:11" x14ac:dyDescent="0.25">
      <c r="A1138" s="157" t="s">
        <v>113</v>
      </c>
      <c r="B1138" s="152" t="s">
        <v>203</v>
      </c>
      <c r="C1138" s="153"/>
      <c r="D1138" s="152" t="s">
        <v>203</v>
      </c>
      <c r="E1138" s="153"/>
      <c r="F1138" s="152" t="s">
        <v>203</v>
      </c>
      <c r="G1138" s="153"/>
      <c r="H1138" s="152" t="s">
        <v>203</v>
      </c>
      <c r="I1138" s="153"/>
      <c r="J1138" s="152" t="s">
        <v>203</v>
      </c>
      <c r="K1138" s="153"/>
    </row>
    <row r="1139" spans="1:11" x14ac:dyDescent="0.25">
      <c r="A1139" s="157"/>
      <c r="B1139" s="154"/>
      <c r="C1139" s="155"/>
      <c r="D1139" s="154"/>
      <c r="E1139" s="155"/>
      <c r="F1139" s="154"/>
      <c r="G1139" s="155"/>
      <c r="H1139" s="154"/>
      <c r="I1139" s="155"/>
      <c r="J1139" s="154"/>
      <c r="K1139" s="155"/>
    </row>
    <row r="1140" spans="1:11" x14ac:dyDescent="0.25">
      <c r="A1140" s="157"/>
      <c r="B1140" s="148"/>
      <c r="C1140" s="149"/>
      <c r="D1140" s="148"/>
      <c r="E1140" s="149"/>
      <c r="F1140" s="148"/>
      <c r="G1140" s="149"/>
      <c r="H1140" s="148"/>
      <c r="I1140" s="149"/>
      <c r="J1140" s="148"/>
      <c r="K1140" s="149"/>
    </row>
    <row r="1141" spans="1:11" x14ac:dyDescent="0.25">
      <c r="A1141" s="157"/>
      <c r="B1141" s="150"/>
      <c r="C1141" s="151"/>
      <c r="D1141" s="150"/>
      <c r="E1141" s="151"/>
      <c r="F1141" s="150"/>
      <c r="G1141" s="151"/>
      <c r="H1141" s="150"/>
      <c r="I1141" s="151"/>
      <c r="J1141" s="150"/>
      <c r="K1141" s="151"/>
    </row>
    <row r="1142" spans="1:11" x14ac:dyDescent="0.25">
      <c r="A1142" s="157"/>
      <c r="B1142" s="144">
        <v>0.5625</v>
      </c>
      <c r="C1142" s="145"/>
      <c r="D1142" s="144">
        <v>0.5625</v>
      </c>
      <c r="E1142" s="145"/>
      <c r="F1142" s="144">
        <v>0.5625</v>
      </c>
      <c r="G1142" s="145"/>
      <c r="H1142" s="144">
        <v>0.5625</v>
      </c>
      <c r="I1142" s="145"/>
      <c r="J1142" s="144">
        <v>0.5625</v>
      </c>
      <c r="K1142" s="145"/>
    </row>
    <row r="1143" spans="1:11" ht="16.5" thickBot="1" x14ac:dyDescent="0.3">
      <c r="A1143" s="158"/>
      <c r="B1143" s="146">
        <v>0.64583333333333337</v>
      </c>
      <c r="C1143" s="147"/>
      <c r="D1143" s="146">
        <v>0.64583333333333337</v>
      </c>
      <c r="E1143" s="147"/>
      <c r="F1143" s="146">
        <v>0.64583333333333337</v>
      </c>
      <c r="G1143" s="147"/>
      <c r="H1143" s="146">
        <v>0.64583333333333337</v>
      </c>
      <c r="I1143" s="147"/>
      <c r="J1143" s="146">
        <v>0.64583333333333337</v>
      </c>
      <c r="K1143" s="147"/>
    </row>
    <row r="1144" spans="1:11" x14ac:dyDescent="0.25">
      <c r="A1144" s="156" t="s">
        <v>114</v>
      </c>
      <c r="B1144" s="152" t="s">
        <v>203</v>
      </c>
      <c r="C1144" s="153"/>
      <c r="D1144" s="152" t="s">
        <v>203</v>
      </c>
      <c r="E1144" s="153"/>
      <c r="F1144" s="152" t="s">
        <v>203</v>
      </c>
      <c r="G1144" s="153"/>
      <c r="H1144" s="152" t="s">
        <v>203</v>
      </c>
      <c r="I1144" s="153"/>
      <c r="J1144" s="152" t="s">
        <v>203</v>
      </c>
      <c r="K1144" s="153"/>
    </row>
    <row r="1145" spans="1:11" x14ac:dyDescent="0.25">
      <c r="A1145" s="157"/>
      <c r="B1145" s="154"/>
      <c r="C1145" s="155"/>
      <c r="D1145" s="154"/>
      <c r="E1145" s="155"/>
      <c r="F1145" s="154"/>
      <c r="G1145" s="155"/>
      <c r="H1145" s="154"/>
      <c r="I1145" s="155"/>
      <c r="J1145" s="154"/>
      <c r="K1145" s="155"/>
    </row>
    <row r="1146" spans="1:11" x14ac:dyDescent="0.25">
      <c r="A1146" s="157"/>
      <c r="B1146" s="148"/>
      <c r="C1146" s="149"/>
      <c r="D1146" s="148"/>
      <c r="E1146" s="149"/>
      <c r="F1146" s="148"/>
      <c r="G1146" s="149"/>
      <c r="H1146" s="148"/>
      <c r="I1146" s="149"/>
      <c r="J1146" s="148"/>
      <c r="K1146" s="149"/>
    </row>
    <row r="1147" spans="1:11" x14ac:dyDescent="0.25">
      <c r="A1147" s="157"/>
      <c r="B1147" s="150"/>
      <c r="C1147" s="151"/>
      <c r="D1147" s="150"/>
      <c r="E1147" s="151"/>
      <c r="F1147" s="150"/>
      <c r="G1147" s="151"/>
      <c r="H1147" s="150"/>
      <c r="I1147" s="151"/>
      <c r="J1147" s="150"/>
      <c r="K1147" s="151"/>
    </row>
    <row r="1148" spans="1:11" x14ac:dyDescent="0.25">
      <c r="A1148" s="157"/>
      <c r="B1148" s="144">
        <v>0.64583333333333337</v>
      </c>
      <c r="C1148" s="145"/>
      <c r="D1148" s="144">
        <v>0.64583333333333337</v>
      </c>
      <c r="E1148" s="145"/>
      <c r="F1148" s="144">
        <v>0.64583333333333337</v>
      </c>
      <c r="G1148" s="145"/>
      <c r="H1148" s="144">
        <v>0.64583333333333337</v>
      </c>
      <c r="I1148" s="145"/>
      <c r="J1148" s="144">
        <v>0.64583333333333337</v>
      </c>
      <c r="K1148" s="145"/>
    </row>
    <row r="1149" spans="1:11" ht="16.5" thickBot="1" x14ac:dyDescent="0.3">
      <c r="A1149" s="158"/>
      <c r="B1149" s="146">
        <v>0.72916666666666663</v>
      </c>
      <c r="C1149" s="147"/>
      <c r="D1149" s="146">
        <v>0.72916666666666663</v>
      </c>
      <c r="E1149" s="147"/>
      <c r="F1149" s="146">
        <v>0.72916666666666663</v>
      </c>
      <c r="G1149" s="147"/>
      <c r="H1149" s="146">
        <v>0.72916666666666663</v>
      </c>
      <c r="I1149" s="147"/>
      <c r="J1149" s="146">
        <v>0.72916666666666663</v>
      </c>
      <c r="K1149" s="147"/>
    </row>
    <row r="1153" spans="1:11" ht="16.5" thickBot="1" x14ac:dyDescent="0.3"/>
    <row r="1154" spans="1:11" ht="17.100000000000001" customHeight="1" thickBot="1" x14ac:dyDescent="0.3">
      <c r="A1154" s="167">
        <f>A1122+1</f>
        <v>23</v>
      </c>
      <c r="B1154" s="162" t="s">
        <v>105</v>
      </c>
      <c r="C1154" s="163"/>
      <c r="D1154" s="164" t="s">
        <v>106</v>
      </c>
      <c r="E1154" s="164"/>
      <c r="F1154" s="162" t="s">
        <v>107</v>
      </c>
      <c r="G1154" s="164"/>
      <c r="H1154" s="162" t="s">
        <v>108</v>
      </c>
      <c r="I1154" s="164"/>
      <c r="J1154" s="162" t="s">
        <v>109</v>
      </c>
      <c r="K1154" s="163"/>
    </row>
    <row r="1155" spans="1:11" ht="16.5" thickBot="1" x14ac:dyDescent="0.3">
      <c r="A1155" s="168"/>
      <c r="B1155" s="165">
        <f>J1123+3</f>
        <v>46545</v>
      </c>
      <c r="C1155" s="166"/>
      <c r="D1155" s="165">
        <f>B1155+1</f>
        <v>46546</v>
      </c>
      <c r="E1155" s="166"/>
      <c r="F1155" s="165">
        <f t="shared" ref="F1155" si="108">D1155+1</f>
        <v>46547</v>
      </c>
      <c r="G1155" s="166"/>
      <c r="H1155" s="165">
        <f t="shared" ref="H1155" si="109">F1155+1</f>
        <v>46548</v>
      </c>
      <c r="I1155" s="166"/>
      <c r="J1155" s="165">
        <f t="shared" ref="J1155" si="110">H1155+1</f>
        <v>46549</v>
      </c>
      <c r="K1155" s="166"/>
    </row>
    <row r="1156" spans="1:11" ht="16.5" thickBot="1" x14ac:dyDescent="0.3">
      <c r="A1156" s="169"/>
      <c r="B1156" s="44" t="s">
        <v>147</v>
      </c>
      <c r="C1156" s="45" t="s">
        <v>110</v>
      </c>
      <c r="D1156" s="46" t="s">
        <v>147</v>
      </c>
      <c r="E1156" s="47" t="s">
        <v>110</v>
      </c>
      <c r="F1156" s="46" t="s">
        <v>147</v>
      </c>
      <c r="G1156" s="47" t="s">
        <v>110</v>
      </c>
      <c r="H1156" s="46" t="s">
        <v>147</v>
      </c>
      <c r="I1156" s="47" t="s">
        <v>110</v>
      </c>
      <c r="J1156" s="46" t="s">
        <v>147</v>
      </c>
      <c r="K1156" s="48" t="s">
        <v>110</v>
      </c>
    </row>
    <row r="1157" spans="1:11" x14ac:dyDescent="0.25">
      <c r="A1157" s="156" t="s">
        <v>111</v>
      </c>
      <c r="B1157" s="152" t="s">
        <v>203</v>
      </c>
      <c r="C1157" s="153"/>
      <c r="D1157" s="152" t="s">
        <v>203</v>
      </c>
      <c r="E1157" s="153"/>
      <c r="F1157" s="152" t="s">
        <v>203</v>
      </c>
      <c r="G1157" s="153"/>
      <c r="H1157" s="152" t="s">
        <v>203</v>
      </c>
      <c r="I1157" s="153"/>
      <c r="J1157" s="152" t="s">
        <v>203</v>
      </c>
      <c r="K1157" s="153"/>
    </row>
    <row r="1158" spans="1:11" x14ac:dyDescent="0.25">
      <c r="A1158" s="157"/>
      <c r="B1158" s="154"/>
      <c r="C1158" s="155"/>
      <c r="D1158" s="154"/>
      <c r="E1158" s="155"/>
      <c r="F1158" s="154"/>
      <c r="G1158" s="155"/>
      <c r="H1158" s="154"/>
      <c r="I1158" s="155"/>
      <c r="J1158" s="154"/>
      <c r="K1158" s="155"/>
    </row>
    <row r="1159" spans="1:11" x14ac:dyDescent="0.25">
      <c r="A1159" s="157"/>
      <c r="B1159" s="148"/>
      <c r="C1159" s="149"/>
      <c r="D1159" s="148"/>
      <c r="E1159" s="149"/>
      <c r="F1159" s="148"/>
      <c r="G1159" s="149"/>
      <c r="H1159" s="148"/>
      <c r="I1159" s="149"/>
      <c r="J1159" s="148"/>
      <c r="K1159" s="149"/>
    </row>
    <row r="1160" spans="1:11" x14ac:dyDescent="0.25">
      <c r="A1160" s="157"/>
      <c r="B1160" s="150"/>
      <c r="C1160" s="151"/>
      <c r="D1160" s="150"/>
      <c r="E1160" s="151"/>
      <c r="F1160" s="150"/>
      <c r="G1160" s="151"/>
      <c r="H1160" s="150"/>
      <c r="I1160" s="151"/>
      <c r="J1160" s="150"/>
      <c r="K1160" s="151"/>
    </row>
    <row r="1161" spans="1:11" x14ac:dyDescent="0.25">
      <c r="A1161" s="157"/>
      <c r="B1161" s="144">
        <v>0.35416666666666669</v>
      </c>
      <c r="C1161" s="145"/>
      <c r="D1161" s="144">
        <v>0.35416666666666669</v>
      </c>
      <c r="E1161" s="145"/>
      <c r="F1161" s="144">
        <v>0.35416666666666669</v>
      </c>
      <c r="G1161" s="145"/>
      <c r="H1161" s="144">
        <v>0.35416666666666669</v>
      </c>
      <c r="I1161" s="145"/>
      <c r="J1161" s="144">
        <v>0.35416666666666669</v>
      </c>
      <c r="K1161" s="145"/>
    </row>
    <row r="1162" spans="1:11" ht="16.5" thickBot="1" x14ac:dyDescent="0.3">
      <c r="A1162" s="158"/>
      <c r="B1162" s="146">
        <v>0.4375</v>
      </c>
      <c r="C1162" s="147"/>
      <c r="D1162" s="146">
        <v>0.4375</v>
      </c>
      <c r="E1162" s="147"/>
      <c r="F1162" s="146">
        <v>0.4375</v>
      </c>
      <c r="G1162" s="147"/>
      <c r="H1162" s="146">
        <v>0.4375</v>
      </c>
      <c r="I1162" s="147"/>
      <c r="J1162" s="146">
        <v>0.4375</v>
      </c>
      <c r="K1162" s="147"/>
    </row>
    <row r="1163" spans="1:11" x14ac:dyDescent="0.25">
      <c r="A1163" s="156" t="s">
        <v>112</v>
      </c>
      <c r="B1163" s="152" t="s">
        <v>203</v>
      </c>
      <c r="C1163" s="153"/>
      <c r="D1163" s="152" t="s">
        <v>203</v>
      </c>
      <c r="E1163" s="153"/>
      <c r="F1163" s="152" t="s">
        <v>203</v>
      </c>
      <c r="G1163" s="153"/>
      <c r="H1163" s="152" t="s">
        <v>203</v>
      </c>
      <c r="I1163" s="153"/>
      <c r="J1163" s="152" t="s">
        <v>203</v>
      </c>
      <c r="K1163" s="153"/>
    </row>
    <row r="1164" spans="1:11" x14ac:dyDescent="0.25">
      <c r="A1164" s="157"/>
      <c r="B1164" s="154"/>
      <c r="C1164" s="155"/>
      <c r="D1164" s="154"/>
      <c r="E1164" s="155"/>
      <c r="F1164" s="154"/>
      <c r="G1164" s="155"/>
      <c r="H1164" s="154"/>
      <c r="I1164" s="155"/>
      <c r="J1164" s="154"/>
      <c r="K1164" s="155"/>
    </row>
    <row r="1165" spans="1:11" x14ac:dyDescent="0.25">
      <c r="A1165" s="157"/>
      <c r="B1165" s="148"/>
      <c r="C1165" s="149"/>
      <c r="D1165" s="148"/>
      <c r="E1165" s="149"/>
      <c r="F1165" s="148"/>
      <c r="G1165" s="149"/>
      <c r="H1165" s="148"/>
      <c r="I1165" s="149"/>
      <c r="J1165" s="148"/>
      <c r="K1165" s="149"/>
    </row>
    <row r="1166" spans="1:11" x14ac:dyDescent="0.25">
      <c r="A1166" s="157"/>
      <c r="B1166" s="150"/>
      <c r="C1166" s="151"/>
      <c r="D1166" s="150"/>
      <c r="E1166" s="151"/>
      <c r="F1166" s="150"/>
      <c r="G1166" s="151"/>
      <c r="H1166" s="150"/>
      <c r="I1166" s="151"/>
      <c r="J1166" s="150"/>
      <c r="K1166" s="151"/>
    </row>
    <row r="1167" spans="1:11" x14ac:dyDescent="0.25">
      <c r="A1167" s="157"/>
      <c r="B1167" s="144">
        <v>0.4375</v>
      </c>
      <c r="C1167" s="145"/>
      <c r="D1167" s="144">
        <v>0.4375</v>
      </c>
      <c r="E1167" s="145"/>
      <c r="F1167" s="144">
        <v>0.4375</v>
      </c>
      <c r="G1167" s="145"/>
      <c r="H1167" s="144">
        <v>0.4375</v>
      </c>
      <c r="I1167" s="145"/>
      <c r="J1167" s="144">
        <v>0.4375</v>
      </c>
      <c r="K1167" s="145"/>
    </row>
    <row r="1168" spans="1:11" ht="16.5" thickBot="1" x14ac:dyDescent="0.3">
      <c r="A1168" s="157"/>
      <c r="B1168" s="146">
        <v>0.52083333333333337</v>
      </c>
      <c r="C1168" s="147"/>
      <c r="D1168" s="146">
        <v>0.52083333333333337</v>
      </c>
      <c r="E1168" s="147"/>
      <c r="F1168" s="146">
        <v>0.52083333333333337</v>
      </c>
      <c r="G1168" s="147"/>
      <c r="H1168" s="146">
        <v>0.52083333333333337</v>
      </c>
      <c r="I1168" s="147"/>
      <c r="J1168" s="146">
        <v>0.52083333333333337</v>
      </c>
      <c r="K1168" s="147"/>
    </row>
    <row r="1169" spans="1:11" ht="16.5" thickBot="1" x14ac:dyDescent="0.3">
      <c r="A1169" s="50"/>
      <c r="B1169" s="51"/>
      <c r="C1169" s="51"/>
      <c r="D1169" s="51"/>
      <c r="E1169" s="51"/>
      <c r="F1169" s="51"/>
      <c r="G1169" s="51"/>
      <c r="H1169" s="51"/>
      <c r="I1169" s="51"/>
      <c r="J1169" s="51"/>
      <c r="K1169" s="51"/>
    </row>
    <row r="1170" spans="1:11" x14ac:dyDescent="0.25">
      <c r="A1170" s="157" t="s">
        <v>113</v>
      </c>
      <c r="B1170" s="152" t="s">
        <v>203</v>
      </c>
      <c r="C1170" s="153"/>
      <c r="D1170" s="152" t="s">
        <v>203</v>
      </c>
      <c r="E1170" s="153"/>
      <c r="F1170" s="152" t="s">
        <v>203</v>
      </c>
      <c r="G1170" s="153"/>
      <c r="H1170" s="152" t="s">
        <v>203</v>
      </c>
      <c r="I1170" s="153"/>
      <c r="J1170" s="152" t="s">
        <v>203</v>
      </c>
      <c r="K1170" s="153"/>
    </row>
    <row r="1171" spans="1:11" x14ac:dyDescent="0.25">
      <c r="A1171" s="157"/>
      <c r="B1171" s="154"/>
      <c r="C1171" s="155"/>
      <c r="D1171" s="154"/>
      <c r="E1171" s="155"/>
      <c r="F1171" s="154"/>
      <c r="G1171" s="155"/>
      <c r="H1171" s="154"/>
      <c r="I1171" s="155"/>
      <c r="J1171" s="154"/>
      <c r="K1171" s="155"/>
    </row>
    <row r="1172" spans="1:11" x14ac:dyDescent="0.25">
      <c r="A1172" s="157"/>
      <c r="B1172" s="148"/>
      <c r="C1172" s="149"/>
      <c r="D1172" s="148"/>
      <c r="E1172" s="149"/>
      <c r="F1172" s="148"/>
      <c r="G1172" s="149"/>
      <c r="H1172" s="148"/>
      <c r="I1172" s="149"/>
      <c r="J1172" s="148"/>
      <c r="K1172" s="149"/>
    </row>
    <row r="1173" spans="1:11" x14ac:dyDescent="0.25">
      <c r="A1173" s="157"/>
      <c r="B1173" s="150"/>
      <c r="C1173" s="151"/>
      <c r="D1173" s="150"/>
      <c r="E1173" s="151"/>
      <c r="F1173" s="150"/>
      <c r="G1173" s="151"/>
      <c r="H1173" s="150"/>
      <c r="I1173" s="151"/>
      <c r="J1173" s="150"/>
      <c r="K1173" s="151"/>
    </row>
    <row r="1174" spans="1:11" x14ac:dyDescent="0.25">
      <c r="A1174" s="157"/>
      <c r="B1174" s="144">
        <v>0.5625</v>
      </c>
      <c r="C1174" s="145"/>
      <c r="D1174" s="144">
        <v>0.5625</v>
      </c>
      <c r="E1174" s="145"/>
      <c r="F1174" s="144">
        <v>0.5625</v>
      </c>
      <c r="G1174" s="145"/>
      <c r="H1174" s="144">
        <v>0.5625</v>
      </c>
      <c r="I1174" s="145"/>
      <c r="J1174" s="144">
        <v>0.5625</v>
      </c>
      <c r="K1174" s="145"/>
    </row>
    <row r="1175" spans="1:11" ht="16.5" thickBot="1" x14ac:dyDescent="0.3">
      <c r="A1175" s="158"/>
      <c r="B1175" s="146">
        <v>0.64583333333333337</v>
      </c>
      <c r="C1175" s="147"/>
      <c r="D1175" s="146">
        <v>0.64583333333333337</v>
      </c>
      <c r="E1175" s="147"/>
      <c r="F1175" s="146">
        <v>0.64583333333333337</v>
      </c>
      <c r="G1175" s="147"/>
      <c r="H1175" s="146">
        <v>0.64583333333333337</v>
      </c>
      <c r="I1175" s="147"/>
      <c r="J1175" s="146">
        <v>0.64583333333333337</v>
      </c>
      <c r="K1175" s="147"/>
    </row>
    <row r="1176" spans="1:11" x14ac:dyDescent="0.25">
      <c r="A1176" s="156" t="s">
        <v>114</v>
      </c>
      <c r="B1176" s="152" t="s">
        <v>203</v>
      </c>
      <c r="C1176" s="153"/>
      <c r="D1176" s="152" t="s">
        <v>203</v>
      </c>
      <c r="E1176" s="153"/>
      <c r="F1176" s="152" t="s">
        <v>203</v>
      </c>
      <c r="G1176" s="153"/>
      <c r="H1176" s="152" t="s">
        <v>203</v>
      </c>
      <c r="I1176" s="153"/>
      <c r="J1176" s="152" t="s">
        <v>203</v>
      </c>
      <c r="K1176" s="153"/>
    </row>
    <row r="1177" spans="1:11" x14ac:dyDescent="0.25">
      <c r="A1177" s="157"/>
      <c r="B1177" s="154"/>
      <c r="C1177" s="155"/>
      <c r="D1177" s="154"/>
      <c r="E1177" s="155"/>
      <c r="F1177" s="154"/>
      <c r="G1177" s="155"/>
      <c r="H1177" s="154"/>
      <c r="I1177" s="155"/>
      <c r="J1177" s="154"/>
      <c r="K1177" s="155"/>
    </row>
    <row r="1178" spans="1:11" x14ac:dyDescent="0.25">
      <c r="A1178" s="157"/>
      <c r="B1178" s="148"/>
      <c r="C1178" s="149"/>
      <c r="D1178" s="148"/>
      <c r="E1178" s="149"/>
      <c r="F1178" s="148"/>
      <c r="G1178" s="149"/>
      <c r="H1178" s="148"/>
      <c r="I1178" s="149"/>
      <c r="J1178" s="148"/>
      <c r="K1178" s="149"/>
    </row>
    <row r="1179" spans="1:11" x14ac:dyDescent="0.25">
      <c r="A1179" s="157"/>
      <c r="B1179" s="150"/>
      <c r="C1179" s="151"/>
      <c r="D1179" s="150"/>
      <c r="E1179" s="151"/>
      <c r="F1179" s="150"/>
      <c r="G1179" s="151"/>
      <c r="H1179" s="150"/>
      <c r="I1179" s="151"/>
      <c r="J1179" s="150"/>
      <c r="K1179" s="151"/>
    </row>
    <row r="1180" spans="1:11" x14ac:dyDescent="0.25">
      <c r="A1180" s="157"/>
      <c r="B1180" s="144">
        <v>0.64583333333333337</v>
      </c>
      <c r="C1180" s="145"/>
      <c r="D1180" s="144">
        <v>0.64583333333333337</v>
      </c>
      <c r="E1180" s="145"/>
      <c r="F1180" s="144">
        <v>0.64583333333333337</v>
      </c>
      <c r="G1180" s="145"/>
      <c r="H1180" s="144">
        <v>0.64583333333333337</v>
      </c>
      <c r="I1180" s="145"/>
      <c r="J1180" s="144">
        <v>0.64583333333333337</v>
      </c>
      <c r="K1180" s="145"/>
    </row>
    <row r="1181" spans="1:11" ht="16.5" thickBot="1" x14ac:dyDescent="0.3">
      <c r="A1181" s="158"/>
      <c r="B1181" s="146">
        <v>0.72916666666666663</v>
      </c>
      <c r="C1181" s="147"/>
      <c r="D1181" s="146">
        <v>0.72916666666666663</v>
      </c>
      <c r="E1181" s="147"/>
      <c r="F1181" s="146">
        <v>0.72916666666666663</v>
      </c>
      <c r="G1181" s="147"/>
      <c r="H1181" s="146">
        <v>0.72916666666666663</v>
      </c>
      <c r="I1181" s="147"/>
      <c r="J1181" s="146">
        <v>0.72916666666666663</v>
      </c>
      <c r="K1181" s="147"/>
    </row>
    <row r="1185" spans="1:11" ht="16.5" thickBot="1" x14ac:dyDescent="0.3"/>
    <row r="1186" spans="1:11" ht="17.100000000000001" customHeight="1" thickBot="1" x14ac:dyDescent="0.3">
      <c r="A1186" s="167">
        <f>A1154+1</f>
        <v>24</v>
      </c>
      <c r="B1186" s="162" t="s">
        <v>105</v>
      </c>
      <c r="C1186" s="163"/>
      <c r="D1186" s="164" t="s">
        <v>106</v>
      </c>
      <c r="E1186" s="164"/>
      <c r="F1186" s="162" t="s">
        <v>107</v>
      </c>
      <c r="G1186" s="164"/>
      <c r="H1186" s="162" t="s">
        <v>108</v>
      </c>
      <c r="I1186" s="164"/>
      <c r="J1186" s="162" t="s">
        <v>109</v>
      </c>
      <c r="K1186" s="163"/>
    </row>
    <row r="1187" spans="1:11" ht="16.5" thickBot="1" x14ac:dyDescent="0.3">
      <c r="A1187" s="168"/>
      <c r="B1187" s="165">
        <f>J1155+3</f>
        <v>46552</v>
      </c>
      <c r="C1187" s="166"/>
      <c r="D1187" s="165">
        <f>B1187+1</f>
        <v>46553</v>
      </c>
      <c r="E1187" s="166"/>
      <c r="F1187" s="165">
        <f t="shared" ref="F1187" si="111">D1187+1</f>
        <v>46554</v>
      </c>
      <c r="G1187" s="166"/>
      <c r="H1187" s="165">
        <f t="shared" ref="H1187" si="112">F1187+1</f>
        <v>46555</v>
      </c>
      <c r="I1187" s="166"/>
      <c r="J1187" s="165">
        <f t="shared" ref="J1187" si="113">H1187+1</f>
        <v>46556</v>
      </c>
      <c r="K1187" s="166"/>
    </row>
    <row r="1188" spans="1:11" ht="16.5" thickBot="1" x14ac:dyDescent="0.3">
      <c r="A1188" s="169"/>
      <c r="B1188" s="44" t="s">
        <v>147</v>
      </c>
      <c r="C1188" s="45" t="s">
        <v>110</v>
      </c>
      <c r="D1188" s="46" t="s">
        <v>147</v>
      </c>
      <c r="E1188" s="47" t="s">
        <v>110</v>
      </c>
      <c r="F1188" s="46" t="s">
        <v>147</v>
      </c>
      <c r="G1188" s="47" t="s">
        <v>110</v>
      </c>
      <c r="H1188" s="46" t="s">
        <v>147</v>
      </c>
      <c r="I1188" s="47" t="s">
        <v>110</v>
      </c>
      <c r="J1188" s="46" t="s">
        <v>147</v>
      </c>
      <c r="K1188" s="48" t="s">
        <v>110</v>
      </c>
    </row>
    <row r="1189" spans="1:11" x14ac:dyDescent="0.25">
      <c r="A1189" s="156" t="s">
        <v>111</v>
      </c>
      <c r="B1189" s="152" t="s">
        <v>203</v>
      </c>
      <c r="C1189" s="153"/>
      <c r="D1189" s="152" t="s">
        <v>203</v>
      </c>
      <c r="E1189" s="153"/>
      <c r="F1189" s="152" t="s">
        <v>203</v>
      </c>
      <c r="G1189" s="153"/>
      <c r="H1189" s="152" t="s">
        <v>203</v>
      </c>
      <c r="I1189" s="153"/>
      <c r="J1189" s="152" t="s">
        <v>203</v>
      </c>
      <c r="K1189" s="153"/>
    </row>
    <row r="1190" spans="1:11" x14ac:dyDescent="0.25">
      <c r="A1190" s="157"/>
      <c r="B1190" s="154"/>
      <c r="C1190" s="155"/>
      <c r="D1190" s="154"/>
      <c r="E1190" s="155"/>
      <c r="F1190" s="154"/>
      <c r="G1190" s="155"/>
      <c r="H1190" s="154"/>
      <c r="I1190" s="155"/>
      <c r="J1190" s="154"/>
      <c r="K1190" s="155"/>
    </row>
    <row r="1191" spans="1:11" x14ac:dyDescent="0.25">
      <c r="A1191" s="157"/>
      <c r="B1191" s="148"/>
      <c r="C1191" s="149"/>
      <c r="D1191" s="148"/>
      <c r="E1191" s="149"/>
      <c r="F1191" s="148"/>
      <c r="G1191" s="149"/>
      <c r="H1191" s="148"/>
      <c r="I1191" s="149"/>
      <c r="J1191" s="148"/>
      <c r="K1191" s="149"/>
    </row>
    <row r="1192" spans="1:11" x14ac:dyDescent="0.25">
      <c r="A1192" s="157"/>
      <c r="B1192" s="150"/>
      <c r="C1192" s="151"/>
      <c r="D1192" s="150"/>
      <c r="E1192" s="151"/>
      <c r="F1192" s="150"/>
      <c r="G1192" s="151"/>
      <c r="H1192" s="150"/>
      <c r="I1192" s="151"/>
      <c r="J1192" s="150"/>
      <c r="K1192" s="151"/>
    </row>
    <row r="1193" spans="1:11" x14ac:dyDescent="0.25">
      <c r="A1193" s="157"/>
      <c r="B1193" s="144">
        <v>0.35416666666666669</v>
      </c>
      <c r="C1193" s="145"/>
      <c r="D1193" s="144">
        <v>0.35416666666666669</v>
      </c>
      <c r="E1193" s="145"/>
      <c r="F1193" s="144">
        <v>0.35416666666666669</v>
      </c>
      <c r="G1193" s="145"/>
      <c r="H1193" s="144">
        <v>0.35416666666666669</v>
      </c>
      <c r="I1193" s="145"/>
      <c r="J1193" s="144">
        <v>0.35416666666666669</v>
      </c>
      <c r="K1193" s="145"/>
    </row>
    <row r="1194" spans="1:11" ht="16.5" thickBot="1" x14ac:dyDescent="0.3">
      <c r="A1194" s="158"/>
      <c r="B1194" s="146">
        <v>0.4375</v>
      </c>
      <c r="C1194" s="147"/>
      <c r="D1194" s="146">
        <v>0.4375</v>
      </c>
      <c r="E1194" s="147"/>
      <c r="F1194" s="146">
        <v>0.4375</v>
      </c>
      <c r="G1194" s="147"/>
      <c r="H1194" s="146">
        <v>0.4375</v>
      </c>
      <c r="I1194" s="147"/>
      <c r="J1194" s="146">
        <v>0.4375</v>
      </c>
      <c r="K1194" s="147"/>
    </row>
    <row r="1195" spans="1:11" x14ac:dyDescent="0.25">
      <c r="A1195" s="156" t="s">
        <v>112</v>
      </c>
      <c r="B1195" s="152" t="s">
        <v>203</v>
      </c>
      <c r="C1195" s="153"/>
      <c r="D1195" s="152" t="s">
        <v>203</v>
      </c>
      <c r="E1195" s="153"/>
      <c r="F1195" s="152" t="s">
        <v>203</v>
      </c>
      <c r="G1195" s="153"/>
      <c r="H1195" s="152" t="s">
        <v>203</v>
      </c>
      <c r="I1195" s="153"/>
      <c r="J1195" s="152" t="s">
        <v>203</v>
      </c>
      <c r="K1195" s="153"/>
    </row>
    <row r="1196" spans="1:11" x14ac:dyDescent="0.25">
      <c r="A1196" s="157"/>
      <c r="B1196" s="154"/>
      <c r="C1196" s="155"/>
      <c r="D1196" s="154"/>
      <c r="E1196" s="155"/>
      <c r="F1196" s="154"/>
      <c r="G1196" s="155"/>
      <c r="H1196" s="154"/>
      <c r="I1196" s="155"/>
      <c r="J1196" s="154"/>
      <c r="K1196" s="155"/>
    </row>
    <row r="1197" spans="1:11" x14ac:dyDescent="0.25">
      <c r="A1197" s="157"/>
      <c r="B1197" s="148"/>
      <c r="C1197" s="149"/>
      <c r="D1197" s="148"/>
      <c r="E1197" s="149"/>
      <c r="F1197" s="148"/>
      <c r="G1197" s="149"/>
      <c r="H1197" s="148"/>
      <c r="I1197" s="149"/>
      <c r="J1197" s="148"/>
      <c r="K1197" s="149"/>
    </row>
    <row r="1198" spans="1:11" x14ac:dyDescent="0.25">
      <c r="A1198" s="157"/>
      <c r="B1198" s="150"/>
      <c r="C1198" s="151"/>
      <c r="D1198" s="150"/>
      <c r="E1198" s="151"/>
      <c r="F1198" s="150"/>
      <c r="G1198" s="151"/>
      <c r="H1198" s="150"/>
      <c r="I1198" s="151"/>
      <c r="J1198" s="150"/>
      <c r="K1198" s="151"/>
    </row>
    <row r="1199" spans="1:11" x14ac:dyDescent="0.25">
      <c r="A1199" s="157"/>
      <c r="B1199" s="144">
        <v>0.4375</v>
      </c>
      <c r="C1199" s="145"/>
      <c r="D1199" s="144">
        <v>0.4375</v>
      </c>
      <c r="E1199" s="145"/>
      <c r="F1199" s="144">
        <v>0.4375</v>
      </c>
      <c r="G1199" s="145"/>
      <c r="H1199" s="144">
        <v>0.4375</v>
      </c>
      <c r="I1199" s="145"/>
      <c r="J1199" s="144">
        <v>0.4375</v>
      </c>
      <c r="K1199" s="145"/>
    </row>
    <row r="1200" spans="1:11" ht="16.5" thickBot="1" x14ac:dyDescent="0.3">
      <c r="A1200" s="157"/>
      <c r="B1200" s="146">
        <v>0.52083333333333337</v>
      </c>
      <c r="C1200" s="147"/>
      <c r="D1200" s="146">
        <v>0.52083333333333337</v>
      </c>
      <c r="E1200" s="147"/>
      <c r="F1200" s="146">
        <v>0.52083333333333337</v>
      </c>
      <c r="G1200" s="147"/>
      <c r="H1200" s="146">
        <v>0.52083333333333337</v>
      </c>
      <c r="I1200" s="147"/>
      <c r="J1200" s="146">
        <v>0.52083333333333337</v>
      </c>
      <c r="K1200" s="147"/>
    </row>
    <row r="1201" spans="1:11" ht="16.5" thickBot="1" x14ac:dyDescent="0.3">
      <c r="A1201" s="50"/>
      <c r="B1201" s="51"/>
      <c r="C1201" s="51"/>
      <c r="D1201" s="51"/>
      <c r="E1201" s="51"/>
      <c r="F1201" s="51"/>
      <c r="G1201" s="51"/>
      <c r="H1201" s="51"/>
      <c r="I1201" s="51"/>
      <c r="J1201" s="51"/>
      <c r="K1201" s="51"/>
    </row>
    <row r="1202" spans="1:11" x14ac:dyDescent="0.25">
      <c r="A1202" s="157" t="s">
        <v>113</v>
      </c>
      <c r="B1202" s="152" t="s">
        <v>203</v>
      </c>
      <c r="C1202" s="153"/>
      <c r="D1202" s="152" t="s">
        <v>203</v>
      </c>
      <c r="E1202" s="153"/>
      <c r="F1202" s="152" t="s">
        <v>203</v>
      </c>
      <c r="G1202" s="153"/>
      <c r="H1202" s="152" t="s">
        <v>203</v>
      </c>
      <c r="I1202" s="153"/>
      <c r="J1202" s="152" t="s">
        <v>203</v>
      </c>
      <c r="K1202" s="153"/>
    </row>
    <row r="1203" spans="1:11" x14ac:dyDescent="0.25">
      <c r="A1203" s="157"/>
      <c r="B1203" s="154"/>
      <c r="C1203" s="155"/>
      <c r="D1203" s="154"/>
      <c r="E1203" s="155"/>
      <c r="F1203" s="154"/>
      <c r="G1203" s="155"/>
      <c r="H1203" s="154"/>
      <c r="I1203" s="155"/>
      <c r="J1203" s="154"/>
      <c r="K1203" s="155"/>
    </row>
    <row r="1204" spans="1:11" x14ac:dyDescent="0.25">
      <c r="A1204" s="157"/>
      <c r="B1204" s="148"/>
      <c r="C1204" s="149"/>
      <c r="D1204" s="148"/>
      <c r="E1204" s="149"/>
      <c r="F1204" s="148"/>
      <c r="G1204" s="149"/>
      <c r="H1204" s="148"/>
      <c r="I1204" s="149"/>
      <c r="J1204" s="148"/>
      <c r="K1204" s="149"/>
    </row>
    <row r="1205" spans="1:11" x14ac:dyDescent="0.25">
      <c r="A1205" s="157"/>
      <c r="B1205" s="150"/>
      <c r="C1205" s="151"/>
      <c r="D1205" s="150"/>
      <c r="E1205" s="151"/>
      <c r="F1205" s="150"/>
      <c r="G1205" s="151"/>
      <c r="H1205" s="150"/>
      <c r="I1205" s="151"/>
      <c r="J1205" s="150"/>
      <c r="K1205" s="151"/>
    </row>
    <row r="1206" spans="1:11" x14ac:dyDescent="0.25">
      <c r="A1206" s="157"/>
      <c r="B1206" s="144">
        <v>0.5625</v>
      </c>
      <c r="C1206" s="145"/>
      <c r="D1206" s="144">
        <v>0.5625</v>
      </c>
      <c r="E1206" s="145"/>
      <c r="F1206" s="144">
        <v>0.5625</v>
      </c>
      <c r="G1206" s="145"/>
      <c r="H1206" s="144">
        <v>0.5625</v>
      </c>
      <c r="I1206" s="145"/>
      <c r="J1206" s="144">
        <v>0.5625</v>
      </c>
      <c r="K1206" s="145"/>
    </row>
    <row r="1207" spans="1:11" ht="16.5" thickBot="1" x14ac:dyDescent="0.3">
      <c r="A1207" s="158"/>
      <c r="B1207" s="146">
        <v>0.64583333333333337</v>
      </c>
      <c r="C1207" s="147"/>
      <c r="D1207" s="146">
        <v>0.64583333333333337</v>
      </c>
      <c r="E1207" s="147"/>
      <c r="F1207" s="146">
        <v>0.64583333333333337</v>
      </c>
      <c r="G1207" s="147"/>
      <c r="H1207" s="146">
        <v>0.64583333333333337</v>
      </c>
      <c r="I1207" s="147"/>
      <c r="J1207" s="146">
        <v>0.64583333333333337</v>
      </c>
      <c r="K1207" s="147"/>
    </row>
    <row r="1208" spans="1:11" x14ac:dyDescent="0.25">
      <c r="A1208" s="156" t="s">
        <v>114</v>
      </c>
      <c r="B1208" s="152" t="s">
        <v>203</v>
      </c>
      <c r="C1208" s="153"/>
      <c r="D1208" s="152" t="s">
        <v>203</v>
      </c>
      <c r="E1208" s="153"/>
      <c r="F1208" s="152" t="s">
        <v>203</v>
      </c>
      <c r="G1208" s="153"/>
      <c r="H1208" s="152" t="s">
        <v>203</v>
      </c>
      <c r="I1208" s="153"/>
      <c r="J1208" s="152" t="s">
        <v>203</v>
      </c>
      <c r="K1208" s="153"/>
    </row>
    <row r="1209" spans="1:11" x14ac:dyDescent="0.25">
      <c r="A1209" s="157"/>
      <c r="B1209" s="154"/>
      <c r="C1209" s="155"/>
      <c r="D1209" s="154"/>
      <c r="E1209" s="155"/>
      <c r="F1209" s="154"/>
      <c r="G1209" s="155"/>
      <c r="H1209" s="154"/>
      <c r="I1209" s="155"/>
      <c r="J1209" s="154"/>
      <c r="K1209" s="155"/>
    </row>
    <row r="1210" spans="1:11" x14ac:dyDescent="0.25">
      <c r="A1210" s="157"/>
      <c r="B1210" s="148"/>
      <c r="C1210" s="149"/>
      <c r="D1210" s="148"/>
      <c r="E1210" s="149"/>
      <c r="F1210" s="148"/>
      <c r="G1210" s="149"/>
      <c r="H1210" s="148"/>
      <c r="I1210" s="149"/>
      <c r="J1210" s="148"/>
      <c r="K1210" s="149"/>
    </row>
    <row r="1211" spans="1:11" x14ac:dyDescent="0.25">
      <c r="A1211" s="157"/>
      <c r="B1211" s="150"/>
      <c r="C1211" s="151"/>
      <c r="D1211" s="150"/>
      <c r="E1211" s="151"/>
      <c r="F1211" s="150"/>
      <c r="G1211" s="151"/>
      <c r="H1211" s="150"/>
      <c r="I1211" s="151"/>
      <c r="J1211" s="150"/>
      <c r="K1211" s="151"/>
    </row>
    <row r="1212" spans="1:11" x14ac:dyDescent="0.25">
      <c r="A1212" s="157"/>
      <c r="B1212" s="144">
        <v>0.64583333333333337</v>
      </c>
      <c r="C1212" s="145"/>
      <c r="D1212" s="144">
        <v>0.64583333333333337</v>
      </c>
      <c r="E1212" s="145"/>
      <c r="F1212" s="144">
        <v>0.64583333333333337</v>
      </c>
      <c r="G1212" s="145"/>
      <c r="H1212" s="144">
        <v>0.64583333333333337</v>
      </c>
      <c r="I1212" s="145"/>
      <c r="J1212" s="144">
        <v>0.64583333333333337</v>
      </c>
      <c r="K1212" s="145"/>
    </row>
    <row r="1213" spans="1:11" ht="16.5" thickBot="1" x14ac:dyDescent="0.3">
      <c r="A1213" s="158"/>
      <c r="B1213" s="146">
        <v>0.72916666666666663</v>
      </c>
      <c r="C1213" s="147"/>
      <c r="D1213" s="146">
        <v>0.72916666666666663</v>
      </c>
      <c r="E1213" s="147"/>
      <c r="F1213" s="146">
        <v>0.72916666666666663</v>
      </c>
      <c r="G1213" s="147"/>
      <c r="H1213" s="146">
        <v>0.72916666666666663</v>
      </c>
      <c r="I1213" s="147"/>
      <c r="J1213" s="146">
        <v>0.72916666666666663</v>
      </c>
      <c r="K1213" s="147"/>
    </row>
    <row r="1217" spans="1:11" ht="16.5" thickBot="1" x14ac:dyDescent="0.3"/>
    <row r="1218" spans="1:11" ht="16.5" thickBot="1" x14ac:dyDescent="0.3">
      <c r="A1218" s="167">
        <f>A1186+1</f>
        <v>25</v>
      </c>
      <c r="B1218" s="162" t="s">
        <v>105</v>
      </c>
      <c r="C1218" s="163"/>
      <c r="D1218" s="164" t="s">
        <v>106</v>
      </c>
      <c r="E1218" s="164"/>
      <c r="F1218" s="162" t="s">
        <v>107</v>
      </c>
      <c r="G1218" s="164"/>
      <c r="H1218" s="162" t="s">
        <v>108</v>
      </c>
      <c r="I1218" s="164"/>
      <c r="J1218" s="162" t="s">
        <v>109</v>
      </c>
      <c r="K1218" s="163"/>
    </row>
    <row r="1219" spans="1:11" ht="16.5" thickBot="1" x14ac:dyDescent="0.3">
      <c r="A1219" s="168"/>
      <c r="B1219" s="165">
        <f>J1187+3</f>
        <v>46559</v>
      </c>
      <c r="C1219" s="166"/>
      <c r="D1219" s="165">
        <f>B1219+1</f>
        <v>46560</v>
      </c>
      <c r="E1219" s="166"/>
      <c r="F1219" s="165">
        <f t="shared" ref="F1219" si="114">D1219+1</f>
        <v>46561</v>
      </c>
      <c r="G1219" s="166"/>
      <c r="H1219" s="165">
        <f t="shared" ref="H1219" si="115">F1219+1</f>
        <v>46562</v>
      </c>
      <c r="I1219" s="166"/>
      <c r="J1219" s="165">
        <f t="shared" ref="J1219" si="116">H1219+1</f>
        <v>46563</v>
      </c>
      <c r="K1219" s="166"/>
    </row>
    <row r="1220" spans="1:11" ht="16.5" thickBot="1" x14ac:dyDescent="0.3">
      <c r="A1220" s="169"/>
      <c r="B1220" s="44" t="s">
        <v>147</v>
      </c>
      <c r="C1220" s="45" t="s">
        <v>110</v>
      </c>
      <c r="D1220" s="46" t="s">
        <v>147</v>
      </c>
      <c r="E1220" s="47" t="s">
        <v>110</v>
      </c>
      <c r="F1220" s="46" t="s">
        <v>147</v>
      </c>
      <c r="G1220" s="47" t="s">
        <v>110</v>
      </c>
      <c r="H1220" s="46" t="s">
        <v>147</v>
      </c>
      <c r="I1220" s="47" t="s">
        <v>110</v>
      </c>
      <c r="J1220" s="46" t="s">
        <v>147</v>
      </c>
      <c r="K1220" s="48" t="s">
        <v>110</v>
      </c>
    </row>
    <row r="1221" spans="1:11" x14ac:dyDescent="0.25">
      <c r="A1221" s="156" t="s">
        <v>111</v>
      </c>
      <c r="B1221" s="152" t="s">
        <v>203</v>
      </c>
      <c r="C1221" s="153"/>
      <c r="D1221" s="152" t="s">
        <v>203</v>
      </c>
      <c r="E1221" s="153"/>
      <c r="F1221" s="152" t="s">
        <v>203</v>
      </c>
      <c r="G1221" s="153"/>
      <c r="H1221" s="152" t="s">
        <v>203</v>
      </c>
      <c r="I1221" s="153"/>
      <c r="J1221" s="152" t="s">
        <v>203</v>
      </c>
      <c r="K1221" s="153"/>
    </row>
    <row r="1222" spans="1:11" x14ac:dyDescent="0.25">
      <c r="A1222" s="157"/>
      <c r="B1222" s="154"/>
      <c r="C1222" s="155"/>
      <c r="D1222" s="154"/>
      <c r="E1222" s="155"/>
      <c r="F1222" s="154"/>
      <c r="G1222" s="155"/>
      <c r="H1222" s="154"/>
      <c r="I1222" s="155"/>
      <c r="J1222" s="154"/>
      <c r="K1222" s="155"/>
    </row>
    <row r="1223" spans="1:11" x14ac:dyDescent="0.25">
      <c r="A1223" s="157"/>
      <c r="B1223" s="148"/>
      <c r="C1223" s="149"/>
      <c r="D1223" s="148"/>
      <c r="E1223" s="149"/>
      <c r="F1223" s="148"/>
      <c r="G1223" s="149"/>
      <c r="H1223" s="148"/>
      <c r="I1223" s="149"/>
      <c r="J1223" s="148"/>
      <c r="K1223" s="149"/>
    </row>
    <row r="1224" spans="1:11" x14ac:dyDescent="0.25">
      <c r="A1224" s="157"/>
      <c r="B1224" s="150"/>
      <c r="C1224" s="151"/>
      <c r="D1224" s="150"/>
      <c r="E1224" s="151"/>
      <c r="F1224" s="150"/>
      <c r="G1224" s="151"/>
      <c r="H1224" s="150"/>
      <c r="I1224" s="151"/>
      <c r="J1224" s="150"/>
      <c r="K1224" s="151"/>
    </row>
    <row r="1225" spans="1:11" x14ac:dyDescent="0.25">
      <c r="A1225" s="157"/>
      <c r="B1225" s="144">
        <v>0.35416666666666669</v>
      </c>
      <c r="C1225" s="145"/>
      <c r="D1225" s="144">
        <v>0.35416666666666669</v>
      </c>
      <c r="E1225" s="145"/>
      <c r="F1225" s="144">
        <v>0.35416666666666669</v>
      </c>
      <c r="G1225" s="145"/>
      <c r="H1225" s="144">
        <v>0.35416666666666669</v>
      </c>
      <c r="I1225" s="145"/>
      <c r="J1225" s="144">
        <v>0.35416666666666669</v>
      </c>
      <c r="K1225" s="145"/>
    </row>
    <row r="1226" spans="1:11" ht="16.5" thickBot="1" x14ac:dyDescent="0.3">
      <c r="A1226" s="158"/>
      <c r="B1226" s="146">
        <v>0.4375</v>
      </c>
      <c r="C1226" s="147"/>
      <c r="D1226" s="146">
        <v>0.4375</v>
      </c>
      <c r="E1226" s="147"/>
      <c r="F1226" s="146">
        <v>0.4375</v>
      </c>
      <c r="G1226" s="147"/>
      <c r="H1226" s="146">
        <v>0.4375</v>
      </c>
      <c r="I1226" s="147"/>
      <c r="J1226" s="146">
        <v>0.4375</v>
      </c>
      <c r="K1226" s="147"/>
    </row>
    <row r="1227" spans="1:11" x14ac:dyDescent="0.25">
      <c r="A1227" s="156" t="s">
        <v>112</v>
      </c>
      <c r="B1227" s="152" t="s">
        <v>203</v>
      </c>
      <c r="C1227" s="153"/>
      <c r="D1227" s="152" t="s">
        <v>203</v>
      </c>
      <c r="E1227" s="153"/>
      <c r="F1227" s="152" t="s">
        <v>203</v>
      </c>
      <c r="G1227" s="153"/>
      <c r="H1227" s="152" t="s">
        <v>203</v>
      </c>
      <c r="I1227" s="153"/>
      <c r="J1227" s="152" t="s">
        <v>203</v>
      </c>
      <c r="K1227" s="153"/>
    </row>
    <row r="1228" spans="1:11" x14ac:dyDescent="0.25">
      <c r="A1228" s="157"/>
      <c r="B1228" s="154"/>
      <c r="C1228" s="155"/>
      <c r="D1228" s="154"/>
      <c r="E1228" s="155"/>
      <c r="F1228" s="154"/>
      <c r="G1228" s="155"/>
      <c r="H1228" s="154"/>
      <c r="I1228" s="155"/>
      <c r="J1228" s="154"/>
      <c r="K1228" s="155"/>
    </row>
    <row r="1229" spans="1:11" x14ac:dyDescent="0.25">
      <c r="A1229" s="157"/>
      <c r="B1229" s="148"/>
      <c r="C1229" s="149"/>
      <c r="D1229" s="148"/>
      <c r="E1229" s="149"/>
      <c r="F1229" s="148"/>
      <c r="G1229" s="149"/>
      <c r="H1229" s="148"/>
      <c r="I1229" s="149"/>
      <c r="J1229" s="148"/>
      <c r="K1229" s="149"/>
    </row>
    <row r="1230" spans="1:11" x14ac:dyDescent="0.25">
      <c r="A1230" s="157"/>
      <c r="B1230" s="150"/>
      <c r="C1230" s="151"/>
      <c r="D1230" s="150"/>
      <c r="E1230" s="151"/>
      <c r="F1230" s="150"/>
      <c r="G1230" s="151"/>
      <c r="H1230" s="150"/>
      <c r="I1230" s="151"/>
      <c r="J1230" s="150"/>
      <c r="K1230" s="151"/>
    </row>
    <row r="1231" spans="1:11" x14ac:dyDescent="0.25">
      <c r="A1231" s="157"/>
      <c r="B1231" s="144">
        <v>0.4375</v>
      </c>
      <c r="C1231" s="145"/>
      <c r="D1231" s="144">
        <v>0.4375</v>
      </c>
      <c r="E1231" s="145"/>
      <c r="F1231" s="144">
        <v>0.4375</v>
      </c>
      <c r="G1231" s="145"/>
      <c r="H1231" s="144">
        <v>0.4375</v>
      </c>
      <c r="I1231" s="145"/>
      <c r="J1231" s="144">
        <v>0.4375</v>
      </c>
      <c r="K1231" s="145"/>
    </row>
    <row r="1232" spans="1:11" ht="16.5" thickBot="1" x14ac:dyDescent="0.3">
      <c r="A1232" s="157"/>
      <c r="B1232" s="146">
        <v>0.52083333333333337</v>
      </c>
      <c r="C1232" s="147"/>
      <c r="D1232" s="146">
        <v>0.52083333333333337</v>
      </c>
      <c r="E1232" s="147"/>
      <c r="F1232" s="146">
        <v>0.52083333333333337</v>
      </c>
      <c r="G1232" s="147"/>
      <c r="H1232" s="146">
        <v>0.52083333333333337</v>
      </c>
      <c r="I1232" s="147"/>
      <c r="J1232" s="146">
        <v>0.52083333333333337</v>
      </c>
      <c r="K1232" s="147"/>
    </row>
    <row r="1233" spans="1:11" ht="16.5" thickBot="1" x14ac:dyDescent="0.3">
      <c r="A1233" s="50"/>
      <c r="B1233" s="51"/>
      <c r="C1233" s="51"/>
      <c r="D1233" s="51"/>
      <c r="E1233" s="51"/>
      <c r="F1233" s="51"/>
      <c r="G1233" s="51"/>
      <c r="H1233" s="51"/>
      <c r="I1233" s="51"/>
      <c r="J1233" s="51"/>
      <c r="K1233" s="51"/>
    </row>
    <row r="1234" spans="1:11" x14ac:dyDescent="0.25">
      <c r="A1234" s="157" t="s">
        <v>113</v>
      </c>
      <c r="B1234" s="152" t="s">
        <v>203</v>
      </c>
      <c r="C1234" s="153"/>
      <c r="D1234" s="152" t="s">
        <v>203</v>
      </c>
      <c r="E1234" s="153"/>
      <c r="F1234" s="152" t="s">
        <v>203</v>
      </c>
      <c r="G1234" s="153"/>
      <c r="H1234" s="152" t="s">
        <v>203</v>
      </c>
      <c r="I1234" s="153"/>
      <c r="J1234" s="152" t="s">
        <v>203</v>
      </c>
      <c r="K1234" s="153"/>
    </row>
    <row r="1235" spans="1:11" x14ac:dyDescent="0.25">
      <c r="A1235" s="157"/>
      <c r="B1235" s="154"/>
      <c r="C1235" s="155"/>
      <c r="D1235" s="154"/>
      <c r="E1235" s="155"/>
      <c r="F1235" s="154"/>
      <c r="G1235" s="155"/>
      <c r="H1235" s="154"/>
      <c r="I1235" s="155"/>
      <c r="J1235" s="154"/>
      <c r="K1235" s="155"/>
    </row>
    <row r="1236" spans="1:11" x14ac:dyDescent="0.25">
      <c r="A1236" s="157"/>
      <c r="B1236" s="148"/>
      <c r="C1236" s="149"/>
      <c r="D1236" s="148"/>
      <c r="E1236" s="149"/>
      <c r="F1236" s="148"/>
      <c r="G1236" s="149"/>
      <c r="H1236" s="148"/>
      <c r="I1236" s="149"/>
      <c r="J1236" s="148"/>
      <c r="K1236" s="149"/>
    </row>
    <row r="1237" spans="1:11" x14ac:dyDescent="0.25">
      <c r="A1237" s="157"/>
      <c r="B1237" s="150"/>
      <c r="C1237" s="151"/>
      <c r="D1237" s="150"/>
      <c r="E1237" s="151"/>
      <c r="F1237" s="150"/>
      <c r="G1237" s="151"/>
      <c r="H1237" s="150"/>
      <c r="I1237" s="151"/>
      <c r="J1237" s="150"/>
      <c r="K1237" s="151"/>
    </row>
    <row r="1238" spans="1:11" x14ac:dyDescent="0.25">
      <c r="A1238" s="157"/>
      <c r="B1238" s="144">
        <v>0.5625</v>
      </c>
      <c r="C1238" s="145"/>
      <c r="D1238" s="144">
        <v>0.5625</v>
      </c>
      <c r="E1238" s="145"/>
      <c r="F1238" s="144">
        <v>0.5625</v>
      </c>
      <c r="G1238" s="145"/>
      <c r="H1238" s="144">
        <v>0.5625</v>
      </c>
      <c r="I1238" s="145"/>
      <c r="J1238" s="144">
        <v>0.5625</v>
      </c>
      <c r="K1238" s="145"/>
    </row>
    <row r="1239" spans="1:11" ht="16.5" thickBot="1" x14ac:dyDescent="0.3">
      <c r="A1239" s="158"/>
      <c r="B1239" s="146">
        <v>0.64583333333333337</v>
      </c>
      <c r="C1239" s="147"/>
      <c r="D1239" s="146">
        <v>0.64583333333333337</v>
      </c>
      <c r="E1239" s="147"/>
      <c r="F1239" s="146">
        <v>0.64583333333333337</v>
      </c>
      <c r="G1239" s="147"/>
      <c r="H1239" s="146">
        <v>0.64583333333333337</v>
      </c>
      <c r="I1239" s="147"/>
      <c r="J1239" s="146">
        <v>0.64583333333333337</v>
      </c>
      <c r="K1239" s="147"/>
    </row>
    <row r="1240" spans="1:11" x14ac:dyDescent="0.25">
      <c r="A1240" s="156" t="s">
        <v>114</v>
      </c>
      <c r="B1240" s="152" t="s">
        <v>203</v>
      </c>
      <c r="C1240" s="153"/>
      <c r="D1240" s="152" t="s">
        <v>203</v>
      </c>
      <c r="E1240" s="153"/>
      <c r="F1240" s="152" t="s">
        <v>203</v>
      </c>
      <c r="G1240" s="153"/>
      <c r="H1240" s="152" t="s">
        <v>203</v>
      </c>
      <c r="I1240" s="153"/>
      <c r="J1240" s="152" t="s">
        <v>203</v>
      </c>
      <c r="K1240" s="153"/>
    </row>
    <row r="1241" spans="1:11" x14ac:dyDescent="0.25">
      <c r="A1241" s="157"/>
      <c r="B1241" s="154"/>
      <c r="C1241" s="155"/>
      <c r="D1241" s="154"/>
      <c r="E1241" s="155"/>
      <c r="F1241" s="154"/>
      <c r="G1241" s="155"/>
      <c r="H1241" s="154"/>
      <c r="I1241" s="155"/>
      <c r="J1241" s="154"/>
      <c r="K1241" s="155"/>
    </row>
    <row r="1242" spans="1:11" x14ac:dyDescent="0.25">
      <c r="A1242" s="157"/>
      <c r="B1242" s="148"/>
      <c r="C1242" s="149"/>
      <c r="D1242" s="148"/>
      <c r="E1242" s="149"/>
      <c r="F1242" s="148"/>
      <c r="G1242" s="149"/>
      <c r="H1242" s="148"/>
      <c r="I1242" s="149"/>
      <c r="J1242" s="148"/>
      <c r="K1242" s="149"/>
    </row>
    <row r="1243" spans="1:11" x14ac:dyDescent="0.25">
      <c r="A1243" s="157"/>
      <c r="B1243" s="150"/>
      <c r="C1243" s="151"/>
      <c r="D1243" s="150"/>
      <c r="E1243" s="151"/>
      <c r="F1243" s="150"/>
      <c r="G1243" s="151"/>
      <c r="H1243" s="150"/>
      <c r="I1243" s="151"/>
      <c r="J1243" s="150"/>
      <c r="K1243" s="151"/>
    </row>
    <row r="1244" spans="1:11" x14ac:dyDescent="0.25">
      <c r="A1244" s="157"/>
      <c r="B1244" s="144">
        <v>0.64583333333333337</v>
      </c>
      <c r="C1244" s="145"/>
      <c r="D1244" s="144">
        <v>0.64583333333333337</v>
      </c>
      <c r="E1244" s="145"/>
      <c r="F1244" s="144">
        <v>0.64583333333333337</v>
      </c>
      <c r="G1244" s="145"/>
      <c r="H1244" s="144">
        <v>0.64583333333333337</v>
      </c>
      <c r="I1244" s="145"/>
      <c r="J1244" s="144">
        <v>0.64583333333333337</v>
      </c>
      <c r="K1244" s="145"/>
    </row>
    <row r="1245" spans="1:11" ht="16.5" thickBot="1" x14ac:dyDescent="0.3">
      <c r="A1245" s="158"/>
      <c r="B1245" s="146">
        <v>0.72916666666666663</v>
      </c>
      <c r="C1245" s="147"/>
      <c r="D1245" s="146">
        <v>0.72916666666666663</v>
      </c>
      <c r="E1245" s="147"/>
      <c r="F1245" s="146">
        <v>0.72916666666666663</v>
      </c>
      <c r="G1245" s="147"/>
      <c r="H1245" s="146">
        <v>0.72916666666666663</v>
      </c>
      <c r="I1245" s="147"/>
      <c r="J1245" s="146">
        <v>0.72916666666666663</v>
      </c>
      <c r="K1245" s="147"/>
    </row>
    <row r="1249" spans="1:11" ht="16.5" thickBot="1" x14ac:dyDescent="0.3"/>
    <row r="1250" spans="1:11" ht="16.5" thickBot="1" x14ac:dyDescent="0.3">
      <c r="A1250" s="167">
        <f>A1218+1</f>
        <v>26</v>
      </c>
      <c r="B1250" s="162" t="s">
        <v>105</v>
      </c>
      <c r="C1250" s="163"/>
      <c r="D1250" s="164" t="s">
        <v>106</v>
      </c>
      <c r="E1250" s="164"/>
      <c r="F1250" s="162" t="s">
        <v>107</v>
      </c>
      <c r="G1250" s="164"/>
      <c r="H1250" s="162" t="s">
        <v>108</v>
      </c>
      <c r="I1250" s="164"/>
      <c r="J1250" s="162" t="s">
        <v>109</v>
      </c>
      <c r="K1250" s="163"/>
    </row>
    <row r="1251" spans="1:11" ht="16.5" thickBot="1" x14ac:dyDescent="0.3">
      <c r="A1251" s="168"/>
      <c r="B1251" s="165">
        <f>J1219+3</f>
        <v>46566</v>
      </c>
      <c r="C1251" s="166"/>
      <c r="D1251" s="165">
        <f>B1251+1</f>
        <v>46567</v>
      </c>
      <c r="E1251" s="166"/>
      <c r="F1251" s="165">
        <f t="shared" ref="F1251" si="117">D1251+1</f>
        <v>46568</v>
      </c>
      <c r="G1251" s="166"/>
      <c r="H1251" s="165">
        <f t="shared" ref="H1251" si="118">F1251+1</f>
        <v>46569</v>
      </c>
      <c r="I1251" s="166"/>
      <c r="J1251" s="165">
        <f t="shared" ref="J1251" si="119">H1251+1</f>
        <v>46570</v>
      </c>
      <c r="K1251" s="166"/>
    </row>
    <row r="1252" spans="1:11" ht="16.5" thickBot="1" x14ac:dyDescent="0.3">
      <c r="A1252" s="169"/>
      <c r="B1252" s="44" t="s">
        <v>147</v>
      </c>
      <c r="C1252" s="45" t="s">
        <v>110</v>
      </c>
      <c r="D1252" s="46" t="s">
        <v>147</v>
      </c>
      <c r="E1252" s="47" t="s">
        <v>110</v>
      </c>
      <c r="F1252" s="46" t="s">
        <v>147</v>
      </c>
      <c r="G1252" s="47" t="s">
        <v>110</v>
      </c>
      <c r="H1252" s="46" t="s">
        <v>147</v>
      </c>
      <c r="I1252" s="47" t="s">
        <v>110</v>
      </c>
      <c r="J1252" s="46" t="s">
        <v>147</v>
      </c>
      <c r="K1252" s="48" t="s">
        <v>110</v>
      </c>
    </row>
    <row r="1253" spans="1:11" x14ac:dyDescent="0.25">
      <c r="A1253" s="156" t="s">
        <v>111</v>
      </c>
      <c r="B1253" s="152" t="s">
        <v>203</v>
      </c>
      <c r="C1253" s="153"/>
      <c r="D1253" s="152" t="s">
        <v>203</v>
      </c>
      <c r="E1253" s="153"/>
      <c r="F1253" s="152" t="s">
        <v>203</v>
      </c>
      <c r="G1253" s="153"/>
      <c r="H1253" s="152" t="s">
        <v>203</v>
      </c>
      <c r="I1253" s="153"/>
      <c r="J1253" s="152" t="s">
        <v>203</v>
      </c>
      <c r="K1253" s="153"/>
    </row>
    <row r="1254" spans="1:11" x14ac:dyDescent="0.25">
      <c r="A1254" s="157"/>
      <c r="B1254" s="154"/>
      <c r="C1254" s="155"/>
      <c r="D1254" s="154"/>
      <c r="E1254" s="155"/>
      <c r="F1254" s="154"/>
      <c r="G1254" s="155"/>
      <c r="H1254" s="154"/>
      <c r="I1254" s="155"/>
      <c r="J1254" s="154"/>
      <c r="K1254" s="155"/>
    </row>
    <row r="1255" spans="1:11" x14ac:dyDescent="0.25">
      <c r="A1255" s="157"/>
      <c r="B1255" s="148"/>
      <c r="C1255" s="149"/>
      <c r="D1255" s="148"/>
      <c r="E1255" s="149"/>
      <c r="F1255" s="148"/>
      <c r="G1255" s="149"/>
      <c r="H1255" s="148"/>
      <c r="I1255" s="149"/>
      <c r="J1255" s="148"/>
      <c r="K1255" s="149"/>
    </row>
    <row r="1256" spans="1:11" x14ac:dyDescent="0.25">
      <c r="A1256" s="157"/>
      <c r="B1256" s="150"/>
      <c r="C1256" s="151"/>
      <c r="D1256" s="150"/>
      <c r="E1256" s="151"/>
      <c r="F1256" s="150"/>
      <c r="G1256" s="151"/>
      <c r="H1256" s="150"/>
      <c r="I1256" s="151"/>
      <c r="J1256" s="150"/>
      <c r="K1256" s="151"/>
    </row>
    <row r="1257" spans="1:11" x14ac:dyDescent="0.25">
      <c r="A1257" s="157"/>
      <c r="B1257" s="144">
        <v>0.35416666666666669</v>
      </c>
      <c r="C1257" s="145"/>
      <c r="D1257" s="144">
        <v>0.35416666666666669</v>
      </c>
      <c r="E1257" s="145"/>
      <c r="F1257" s="144">
        <v>0.35416666666666669</v>
      </c>
      <c r="G1257" s="145"/>
      <c r="H1257" s="144">
        <v>0.35416666666666669</v>
      </c>
      <c r="I1257" s="145"/>
      <c r="J1257" s="144">
        <v>0.35416666666666669</v>
      </c>
      <c r="K1257" s="145"/>
    </row>
    <row r="1258" spans="1:11" ht="16.5" thickBot="1" x14ac:dyDescent="0.3">
      <c r="A1258" s="158"/>
      <c r="B1258" s="146">
        <v>0.4375</v>
      </c>
      <c r="C1258" s="147"/>
      <c r="D1258" s="146">
        <v>0.4375</v>
      </c>
      <c r="E1258" s="147"/>
      <c r="F1258" s="146">
        <v>0.4375</v>
      </c>
      <c r="G1258" s="147"/>
      <c r="H1258" s="146">
        <v>0.4375</v>
      </c>
      <c r="I1258" s="147"/>
      <c r="J1258" s="146">
        <v>0.4375</v>
      </c>
      <c r="K1258" s="147"/>
    </row>
    <row r="1259" spans="1:11" x14ac:dyDescent="0.25">
      <c r="A1259" s="156" t="s">
        <v>112</v>
      </c>
      <c r="B1259" s="152" t="s">
        <v>203</v>
      </c>
      <c r="C1259" s="153"/>
      <c r="D1259" s="152" t="s">
        <v>203</v>
      </c>
      <c r="E1259" s="153"/>
      <c r="F1259" s="152" t="s">
        <v>203</v>
      </c>
      <c r="G1259" s="153"/>
      <c r="H1259" s="152" t="s">
        <v>203</v>
      </c>
      <c r="I1259" s="153"/>
      <c r="J1259" s="152" t="s">
        <v>203</v>
      </c>
      <c r="K1259" s="153"/>
    </row>
    <row r="1260" spans="1:11" x14ac:dyDescent="0.25">
      <c r="A1260" s="157"/>
      <c r="B1260" s="154"/>
      <c r="C1260" s="155"/>
      <c r="D1260" s="154"/>
      <c r="E1260" s="155"/>
      <c r="F1260" s="154"/>
      <c r="G1260" s="155"/>
      <c r="H1260" s="154"/>
      <c r="I1260" s="155"/>
      <c r="J1260" s="154"/>
      <c r="K1260" s="155"/>
    </row>
    <row r="1261" spans="1:11" x14ac:dyDescent="0.25">
      <c r="A1261" s="157"/>
      <c r="B1261" s="148"/>
      <c r="C1261" s="149"/>
      <c r="D1261" s="148"/>
      <c r="E1261" s="149"/>
      <c r="F1261" s="148"/>
      <c r="G1261" s="149"/>
      <c r="H1261" s="148"/>
      <c r="I1261" s="149"/>
      <c r="J1261" s="148"/>
      <c r="K1261" s="149"/>
    </row>
    <row r="1262" spans="1:11" x14ac:dyDescent="0.25">
      <c r="A1262" s="157"/>
      <c r="B1262" s="150"/>
      <c r="C1262" s="151"/>
      <c r="D1262" s="150"/>
      <c r="E1262" s="151"/>
      <c r="F1262" s="150"/>
      <c r="G1262" s="151"/>
      <c r="H1262" s="150"/>
      <c r="I1262" s="151"/>
      <c r="J1262" s="150"/>
      <c r="K1262" s="151"/>
    </row>
    <row r="1263" spans="1:11" x14ac:dyDescent="0.25">
      <c r="A1263" s="157"/>
      <c r="B1263" s="144">
        <v>0.4375</v>
      </c>
      <c r="C1263" s="145"/>
      <c r="D1263" s="144">
        <v>0.4375</v>
      </c>
      <c r="E1263" s="145"/>
      <c r="F1263" s="144">
        <v>0.4375</v>
      </c>
      <c r="G1263" s="145"/>
      <c r="H1263" s="144">
        <v>0.4375</v>
      </c>
      <c r="I1263" s="145"/>
      <c r="J1263" s="144">
        <v>0.4375</v>
      </c>
      <c r="K1263" s="145"/>
    </row>
    <row r="1264" spans="1:11" ht="16.5" thickBot="1" x14ac:dyDescent="0.3">
      <c r="A1264" s="157"/>
      <c r="B1264" s="146">
        <v>0.52083333333333337</v>
      </c>
      <c r="C1264" s="147"/>
      <c r="D1264" s="146">
        <v>0.52083333333333337</v>
      </c>
      <c r="E1264" s="147"/>
      <c r="F1264" s="146">
        <v>0.52083333333333337</v>
      </c>
      <c r="G1264" s="147"/>
      <c r="H1264" s="146">
        <v>0.52083333333333337</v>
      </c>
      <c r="I1264" s="147"/>
      <c r="J1264" s="146">
        <v>0.52083333333333337</v>
      </c>
      <c r="K1264" s="147"/>
    </row>
    <row r="1265" spans="1:11" ht="16.5" thickBot="1" x14ac:dyDescent="0.3">
      <c r="A1265" s="50"/>
      <c r="B1265" s="51"/>
      <c r="C1265" s="51"/>
      <c r="D1265" s="51"/>
      <c r="E1265" s="51"/>
      <c r="F1265" s="51"/>
      <c r="G1265" s="51"/>
      <c r="H1265" s="51"/>
      <c r="I1265" s="51"/>
      <c r="J1265" s="51"/>
      <c r="K1265" s="51"/>
    </row>
    <row r="1266" spans="1:11" x14ac:dyDescent="0.25">
      <c r="A1266" s="157" t="s">
        <v>113</v>
      </c>
      <c r="B1266" s="152" t="s">
        <v>203</v>
      </c>
      <c r="C1266" s="153"/>
      <c r="D1266" s="152" t="s">
        <v>203</v>
      </c>
      <c r="E1266" s="153"/>
      <c r="F1266" s="152" t="s">
        <v>203</v>
      </c>
      <c r="G1266" s="153"/>
      <c r="H1266" s="152" t="s">
        <v>203</v>
      </c>
      <c r="I1266" s="153"/>
      <c r="J1266" s="152" t="s">
        <v>203</v>
      </c>
      <c r="K1266" s="153"/>
    </row>
    <row r="1267" spans="1:11" x14ac:dyDescent="0.25">
      <c r="A1267" s="157"/>
      <c r="B1267" s="154"/>
      <c r="C1267" s="155"/>
      <c r="D1267" s="154"/>
      <c r="E1267" s="155"/>
      <c r="F1267" s="154"/>
      <c r="G1267" s="155"/>
      <c r="H1267" s="154"/>
      <c r="I1267" s="155"/>
      <c r="J1267" s="154"/>
      <c r="K1267" s="155"/>
    </row>
    <row r="1268" spans="1:11" x14ac:dyDescent="0.25">
      <c r="A1268" s="157"/>
      <c r="B1268" s="148"/>
      <c r="C1268" s="149"/>
      <c r="D1268" s="148"/>
      <c r="E1268" s="149"/>
      <c r="F1268" s="148"/>
      <c r="G1268" s="149"/>
      <c r="H1268" s="148"/>
      <c r="I1268" s="149"/>
      <c r="J1268" s="148"/>
      <c r="K1268" s="149"/>
    </row>
    <row r="1269" spans="1:11" x14ac:dyDescent="0.25">
      <c r="A1269" s="157"/>
      <c r="B1269" s="150"/>
      <c r="C1269" s="151"/>
      <c r="D1269" s="150"/>
      <c r="E1269" s="151"/>
      <c r="F1269" s="150"/>
      <c r="G1269" s="151"/>
      <c r="H1269" s="150"/>
      <c r="I1269" s="151"/>
      <c r="J1269" s="150"/>
      <c r="K1269" s="151"/>
    </row>
    <row r="1270" spans="1:11" x14ac:dyDescent="0.25">
      <c r="A1270" s="157"/>
      <c r="B1270" s="144">
        <v>0.5625</v>
      </c>
      <c r="C1270" s="145"/>
      <c r="D1270" s="144">
        <v>0.5625</v>
      </c>
      <c r="E1270" s="145"/>
      <c r="F1270" s="144">
        <v>0.5625</v>
      </c>
      <c r="G1270" s="145"/>
      <c r="H1270" s="144">
        <v>0.5625</v>
      </c>
      <c r="I1270" s="145"/>
      <c r="J1270" s="144">
        <v>0.5625</v>
      </c>
      <c r="K1270" s="145"/>
    </row>
    <row r="1271" spans="1:11" ht="16.5" thickBot="1" x14ac:dyDescent="0.3">
      <c r="A1271" s="158"/>
      <c r="B1271" s="146">
        <v>0.64583333333333337</v>
      </c>
      <c r="C1271" s="147"/>
      <c r="D1271" s="146">
        <v>0.64583333333333337</v>
      </c>
      <c r="E1271" s="147"/>
      <c r="F1271" s="146">
        <v>0.64583333333333337</v>
      </c>
      <c r="G1271" s="147"/>
      <c r="H1271" s="146">
        <v>0.64583333333333337</v>
      </c>
      <c r="I1271" s="147"/>
      <c r="J1271" s="146">
        <v>0.64583333333333337</v>
      </c>
      <c r="K1271" s="147"/>
    </row>
    <row r="1272" spans="1:11" x14ac:dyDescent="0.25">
      <c r="A1272" s="156" t="s">
        <v>114</v>
      </c>
      <c r="B1272" s="152" t="s">
        <v>203</v>
      </c>
      <c r="C1272" s="153"/>
      <c r="D1272" s="152" t="s">
        <v>203</v>
      </c>
      <c r="E1272" s="153"/>
      <c r="F1272" s="152" t="s">
        <v>203</v>
      </c>
      <c r="G1272" s="153"/>
      <c r="H1272" s="152" t="s">
        <v>203</v>
      </c>
      <c r="I1272" s="153"/>
      <c r="J1272" s="152" t="s">
        <v>203</v>
      </c>
      <c r="K1272" s="153"/>
    </row>
    <row r="1273" spans="1:11" x14ac:dyDescent="0.25">
      <c r="A1273" s="157"/>
      <c r="B1273" s="154"/>
      <c r="C1273" s="155"/>
      <c r="D1273" s="154"/>
      <c r="E1273" s="155"/>
      <c r="F1273" s="154"/>
      <c r="G1273" s="155"/>
      <c r="H1273" s="154"/>
      <c r="I1273" s="155"/>
      <c r="J1273" s="154"/>
      <c r="K1273" s="155"/>
    </row>
    <row r="1274" spans="1:11" x14ac:dyDescent="0.25">
      <c r="A1274" s="157"/>
      <c r="B1274" s="148"/>
      <c r="C1274" s="149"/>
      <c r="D1274" s="148"/>
      <c r="E1274" s="149"/>
      <c r="F1274" s="148"/>
      <c r="G1274" s="149"/>
      <c r="H1274" s="148"/>
      <c r="I1274" s="149"/>
      <c r="J1274" s="148"/>
      <c r="K1274" s="149"/>
    </row>
    <row r="1275" spans="1:11" x14ac:dyDescent="0.25">
      <c r="A1275" s="157"/>
      <c r="B1275" s="150"/>
      <c r="C1275" s="151"/>
      <c r="D1275" s="150"/>
      <c r="E1275" s="151"/>
      <c r="F1275" s="150"/>
      <c r="G1275" s="151"/>
      <c r="H1275" s="150"/>
      <c r="I1275" s="151"/>
      <c r="J1275" s="150"/>
      <c r="K1275" s="151"/>
    </row>
    <row r="1276" spans="1:11" x14ac:dyDescent="0.25">
      <c r="A1276" s="157"/>
      <c r="B1276" s="144">
        <v>0.64583333333333337</v>
      </c>
      <c r="C1276" s="145"/>
      <c r="D1276" s="144">
        <v>0.64583333333333337</v>
      </c>
      <c r="E1276" s="145"/>
      <c r="F1276" s="144">
        <v>0.64583333333333337</v>
      </c>
      <c r="G1276" s="145"/>
      <c r="H1276" s="144">
        <v>0.64583333333333337</v>
      </c>
      <c r="I1276" s="145"/>
      <c r="J1276" s="144">
        <v>0.64583333333333337</v>
      </c>
      <c r="K1276" s="145"/>
    </row>
    <row r="1277" spans="1:11" ht="16.5" thickBot="1" x14ac:dyDescent="0.3">
      <c r="A1277" s="158"/>
      <c r="B1277" s="146">
        <v>0.72916666666666663</v>
      </c>
      <c r="C1277" s="147"/>
      <c r="D1277" s="146">
        <v>0.72916666666666663</v>
      </c>
      <c r="E1277" s="147"/>
      <c r="F1277" s="146">
        <v>0.72916666666666663</v>
      </c>
      <c r="G1277" s="147"/>
      <c r="H1277" s="146">
        <v>0.72916666666666663</v>
      </c>
      <c r="I1277" s="147"/>
      <c r="J1277" s="146">
        <v>0.72916666666666663</v>
      </c>
      <c r="K1277" s="147"/>
    </row>
    <row r="1281" spans="1:11" ht="16.5" thickBot="1" x14ac:dyDescent="0.3"/>
    <row r="1282" spans="1:11" ht="16.5" thickBot="1" x14ac:dyDescent="0.3">
      <c r="A1282" s="167">
        <f>A1250+1</f>
        <v>27</v>
      </c>
      <c r="B1282" s="162" t="s">
        <v>105</v>
      </c>
      <c r="C1282" s="163"/>
      <c r="D1282" s="164" t="s">
        <v>106</v>
      </c>
      <c r="E1282" s="164"/>
      <c r="F1282" s="162" t="s">
        <v>107</v>
      </c>
      <c r="G1282" s="164"/>
      <c r="H1282" s="162" t="s">
        <v>108</v>
      </c>
      <c r="I1282" s="164"/>
      <c r="J1282" s="162" t="s">
        <v>109</v>
      </c>
      <c r="K1282" s="163"/>
    </row>
    <row r="1283" spans="1:11" ht="16.5" thickBot="1" x14ac:dyDescent="0.3">
      <c r="A1283" s="168"/>
      <c r="B1283" s="165">
        <f>J1251+3</f>
        <v>46573</v>
      </c>
      <c r="C1283" s="166"/>
      <c r="D1283" s="165">
        <f>B1283+1</f>
        <v>46574</v>
      </c>
      <c r="E1283" s="166"/>
      <c r="F1283" s="165">
        <f t="shared" ref="F1283" si="120">D1283+1</f>
        <v>46575</v>
      </c>
      <c r="G1283" s="166"/>
      <c r="H1283" s="165">
        <f t="shared" ref="H1283" si="121">F1283+1</f>
        <v>46576</v>
      </c>
      <c r="I1283" s="166"/>
      <c r="J1283" s="165">
        <f t="shared" ref="J1283" si="122">H1283+1</f>
        <v>46577</v>
      </c>
      <c r="K1283" s="166"/>
    </row>
    <row r="1284" spans="1:11" ht="16.5" thickBot="1" x14ac:dyDescent="0.3">
      <c r="A1284" s="169"/>
      <c r="B1284" s="44" t="s">
        <v>147</v>
      </c>
      <c r="C1284" s="45" t="s">
        <v>110</v>
      </c>
      <c r="D1284" s="46" t="s">
        <v>147</v>
      </c>
      <c r="E1284" s="47" t="s">
        <v>110</v>
      </c>
      <c r="F1284" s="46" t="s">
        <v>147</v>
      </c>
      <c r="G1284" s="47" t="s">
        <v>110</v>
      </c>
      <c r="H1284" s="46" t="s">
        <v>147</v>
      </c>
      <c r="I1284" s="47" t="s">
        <v>110</v>
      </c>
      <c r="J1284" s="46" t="s">
        <v>147</v>
      </c>
      <c r="K1284" s="48" t="s">
        <v>110</v>
      </c>
    </row>
    <row r="1285" spans="1:11" x14ac:dyDescent="0.25">
      <c r="A1285" s="156" t="s">
        <v>111</v>
      </c>
      <c r="B1285" s="152" t="s">
        <v>203</v>
      </c>
      <c r="C1285" s="153"/>
      <c r="D1285" s="152" t="s">
        <v>203</v>
      </c>
      <c r="E1285" s="153"/>
      <c r="F1285" s="152" t="s">
        <v>203</v>
      </c>
      <c r="G1285" s="153"/>
      <c r="H1285" s="152" t="s">
        <v>203</v>
      </c>
      <c r="I1285" s="153"/>
      <c r="J1285" s="152" t="s">
        <v>203</v>
      </c>
      <c r="K1285" s="153"/>
    </row>
    <row r="1286" spans="1:11" x14ac:dyDescent="0.25">
      <c r="A1286" s="157"/>
      <c r="B1286" s="154"/>
      <c r="C1286" s="155"/>
      <c r="D1286" s="154"/>
      <c r="E1286" s="155"/>
      <c r="F1286" s="154"/>
      <c r="G1286" s="155"/>
      <c r="H1286" s="154"/>
      <c r="I1286" s="155"/>
      <c r="J1286" s="154"/>
      <c r="K1286" s="155"/>
    </row>
    <row r="1287" spans="1:11" x14ac:dyDescent="0.25">
      <c r="A1287" s="157"/>
      <c r="B1287" s="148"/>
      <c r="C1287" s="149"/>
      <c r="D1287" s="148"/>
      <c r="E1287" s="149"/>
      <c r="F1287" s="148"/>
      <c r="G1287" s="149"/>
      <c r="H1287" s="148"/>
      <c r="I1287" s="149"/>
      <c r="J1287" s="148"/>
      <c r="K1287" s="149"/>
    </row>
    <row r="1288" spans="1:11" x14ac:dyDescent="0.25">
      <c r="A1288" s="157"/>
      <c r="B1288" s="150"/>
      <c r="C1288" s="151"/>
      <c r="D1288" s="150"/>
      <c r="E1288" s="151"/>
      <c r="F1288" s="150"/>
      <c r="G1288" s="151"/>
      <c r="H1288" s="150"/>
      <c r="I1288" s="151"/>
      <c r="J1288" s="150"/>
      <c r="K1288" s="151"/>
    </row>
    <row r="1289" spans="1:11" x14ac:dyDescent="0.25">
      <c r="A1289" s="157"/>
      <c r="B1289" s="144">
        <v>0.35416666666666669</v>
      </c>
      <c r="C1289" s="145"/>
      <c r="D1289" s="144">
        <v>0.35416666666666669</v>
      </c>
      <c r="E1289" s="145"/>
      <c r="F1289" s="144">
        <v>0.35416666666666669</v>
      </c>
      <c r="G1289" s="145"/>
      <c r="H1289" s="144">
        <v>0.35416666666666669</v>
      </c>
      <c r="I1289" s="145"/>
      <c r="J1289" s="144">
        <v>0.35416666666666669</v>
      </c>
      <c r="K1289" s="145"/>
    </row>
    <row r="1290" spans="1:11" ht="16.5" thickBot="1" x14ac:dyDescent="0.3">
      <c r="A1290" s="158"/>
      <c r="B1290" s="146">
        <v>0.4375</v>
      </c>
      <c r="C1290" s="147"/>
      <c r="D1290" s="146">
        <v>0.4375</v>
      </c>
      <c r="E1290" s="147"/>
      <c r="F1290" s="146">
        <v>0.4375</v>
      </c>
      <c r="G1290" s="147"/>
      <c r="H1290" s="146">
        <v>0.4375</v>
      </c>
      <c r="I1290" s="147"/>
      <c r="J1290" s="146">
        <v>0.4375</v>
      </c>
      <c r="K1290" s="147"/>
    </row>
    <row r="1291" spans="1:11" x14ac:dyDescent="0.25">
      <c r="A1291" s="156" t="s">
        <v>112</v>
      </c>
      <c r="B1291" s="152" t="s">
        <v>203</v>
      </c>
      <c r="C1291" s="153"/>
      <c r="D1291" s="152" t="s">
        <v>203</v>
      </c>
      <c r="E1291" s="153"/>
      <c r="F1291" s="152" t="s">
        <v>203</v>
      </c>
      <c r="G1291" s="153"/>
      <c r="H1291" s="152" t="s">
        <v>203</v>
      </c>
      <c r="I1291" s="153"/>
      <c r="J1291" s="152" t="s">
        <v>203</v>
      </c>
      <c r="K1291" s="153"/>
    </row>
    <row r="1292" spans="1:11" x14ac:dyDescent="0.25">
      <c r="A1292" s="157"/>
      <c r="B1292" s="154"/>
      <c r="C1292" s="155"/>
      <c r="D1292" s="154"/>
      <c r="E1292" s="155"/>
      <c r="F1292" s="154"/>
      <c r="G1292" s="155"/>
      <c r="H1292" s="154"/>
      <c r="I1292" s="155"/>
      <c r="J1292" s="154"/>
      <c r="K1292" s="155"/>
    </row>
    <row r="1293" spans="1:11" x14ac:dyDescent="0.25">
      <c r="A1293" s="157"/>
      <c r="B1293" s="148"/>
      <c r="C1293" s="149"/>
      <c r="D1293" s="148"/>
      <c r="E1293" s="149"/>
      <c r="F1293" s="148"/>
      <c r="G1293" s="149"/>
      <c r="H1293" s="148"/>
      <c r="I1293" s="149"/>
      <c r="J1293" s="148"/>
      <c r="K1293" s="149"/>
    </row>
    <row r="1294" spans="1:11" x14ac:dyDescent="0.25">
      <c r="A1294" s="157"/>
      <c r="B1294" s="150"/>
      <c r="C1294" s="151"/>
      <c r="D1294" s="150"/>
      <c r="E1294" s="151"/>
      <c r="F1294" s="150"/>
      <c r="G1294" s="151"/>
      <c r="H1294" s="150"/>
      <c r="I1294" s="151"/>
      <c r="J1294" s="150"/>
      <c r="K1294" s="151"/>
    </row>
    <row r="1295" spans="1:11" x14ac:dyDescent="0.25">
      <c r="A1295" s="157"/>
      <c r="B1295" s="144">
        <v>0.4375</v>
      </c>
      <c r="C1295" s="145"/>
      <c r="D1295" s="144">
        <v>0.4375</v>
      </c>
      <c r="E1295" s="145"/>
      <c r="F1295" s="144">
        <v>0.4375</v>
      </c>
      <c r="G1295" s="145"/>
      <c r="H1295" s="144">
        <v>0.4375</v>
      </c>
      <c r="I1295" s="145"/>
      <c r="J1295" s="144">
        <v>0.4375</v>
      </c>
      <c r="K1295" s="145"/>
    </row>
    <row r="1296" spans="1:11" ht="16.5" thickBot="1" x14ac:dyDescent="0.3">
      <c r="A1296" s="157"/>
      <c r="B1296" s="146">
        <v>0.52083333333333337</v>
      </c>
      <c r="C1296" s="147"/>
      <c r="D1296" s="146">
        <v>0.52083333333333337</v>
      </c>
      <c r="E1296" s="147"/>
      <c r="F1296" s="146">
        <v>0.52083333333333337</v>
      </c>
      <c r="G1296" s="147"/>
      <c r="H1296" s="146">
        <v>0.52083333333333337</v>
      </c>
      <c r="I1296" s="147"/>
      <c r="J1296" s="146">
        <v>0.52083333333333337</v>
      </c>
      <c r="K1296" s="147"/>
    </row>
    <row r="1297" spans="1:11" ht="16.5" thickBot="1" x14ac:dyDescent="0.3">
      <c r="A1297" s="50"/>
      <c r="B1297" s="51"/>
      <c r="C1297" s="51"/>
      <c r="D1297" s="51"/>
      <c r="E1297" s="51"/>
      <c r="F1297" s="51"/>
      <c r="G1297" s="51"/>
      <c r="H1297" s="51"/>
      <c r="I1297" s="51"/>
      <c r="J1297" s="51"/>
      <c r="K1297" s="51"/>
    </row>
    <row r="1298" spans="1:11" x14ac:dyDescent="0.25">
      <c r="A1298" s="157" t="s">
        <v>113</v>
      </c>
      <c r="B1298" s="152" t="s">
        <v>203</v>
      </c>
      <c r="C1298" s="153"/>
      <c r="D1298" s="152" t="s">
        <v>203</v>
      </c>
      <c r="E1298" s="153"/>
      <c r="F1298" s="152" t="s">
        <v>203</v>
      </c>
      <c r="G1298" s="153"/>
      <c r="H1298" s="152" t="s">
        <v>203</v>
      </c>
      <c r="I1298" s="153"/>
      <c r="J1298" s="152" t="s">
        <v>203</v>
      </c>
      <c r="K1298" s="153"/>
    </row>
    <row r="1299" spans="1:11" x14ac:dyDescent="0.25">
      <c r="A1299" s="157"/>
      <c r="B1299" s="154"/>
      <c r="C1299" s="155"/>
      <c r="D1299" s="154"/>
      <c r="E1299" s="155"/>
      <c r="F1299" s="154"/>
      <c r="G1299" s="155"/>
      <c r="H1299" s="154"/>
      <c r="I1299" s="155"/>
      <c r="J1299" s="154"/>
      <c r="K1299" s="155"/>
    </row>
    <row r="1300" spans="1:11" x14ac:dyDescent="0.25">
      <c r="A1300" s="157"/>
      <c r="B1300" s="148"/>
      <c r="C1300" s="149"/>
      <c r="D1300" s="148"/>
      <c r="E1300" s="149"/>
      <c r="F1300" s="148"/>
      <c r="G1300" s="149"/>
      <c r="H1300" s="148"/>
      <c r="I1300" s="149"/>
      <c r="J1300" s="148"/>
      <c r="K1300" s="149"/>
    </row>
    <row r="1301" spans="1:11" x14ac:dyDescent="0.25">
      <c r="A1301" s="157"/>
      <c r="B1301" s="150"/>
      <c r="C1301" s="151"/>
      <c r="D1301" s="150"/>
      <c r="E1301" s="151"/>
      <c r="F1301" s="150"/>
      <c r="G1301" s="151"/>
      <c r="H1301" s="150"/>
      <c r="I1301" s="151"/>
      <c r="J1301" s="150"/>
      <c r="K1301" s="151"/>
    </row>
    <row r="1302" spans="1:11" x14ac:dyDescent="0.25">
      <c r="A1302" s="157"/>
      <c r="B1302" s="144">
        <v>0.5625</v>
      </c>
      <c r="C1302" s="145"/>
      <c r="D1302" s="144">
        <v>0.5625</v>
      </c>
      <c r="E1302" s="145"/>
      <c r="F1302" s="144">
        <v>0.5625</v>
      </c>
      <c r="G1302" s="145"/>
      <c r="H1302" s="144">
        <v>0.5625</v>
      </c>
      <c r="I1302" s="145"/>
      <c r="J1302" s="144">
        <v>0.5625</v>
      </c>
      <c r="K1302" s="145"/>
    </row>
    <row r="1303" spans="1:11" ht="16.5" thickBot="1" x14ac:dyDescent="0.3">
      <c r="A1303" s="158"/>
      <c r="B1303" s="146">
        <v>0.64583333333333337</v>
      </c>
      <c r="C1303" s="147"/>
      <c r="D1303" s="146">
        <v>0.64583333333333337</v>
      </c>
      <c r="E1303" s="147"/>
      <c r="F1303" s="146">
        <v>0.64583333333333337</v>
      </c>
      <c r="G1303" s="147"/>
      <c r="H1303" s="146">
        <v>0.64583333333333337</v>
      </c>
      <c r="I1303" s="147"/>
      <c r="J1303" s="146">
        <v>0.64583333333333337</v>
      </c>
      <c r="K1303" s="147"/>
    </row>
    <row r="1304" spans="1:11" x14ac:dyDescent="0.25">
      <c r="A1304" s="156" t="s">
        <v>114</v>
      </c>
      <c r="B1304" s="152" t="s">
        <v>203</v>
      </c>
      <c r="C1304" s="153"/>
      <c r="D1304" s="152" t="s">
        <v>203</v>
      </c>
      <c r="E1304" s="153"/>
      <c r="F1304" s="152" t="s">
        <v>203</v>
      </c>
      <c r="G1304" s="153"/>
      <c r="H1304" s="152" t="s">
        <v>203</v>
      </c>
      <c r="I1304" s="153"/>
      <c r="J1304" s="152" t="s">
        <v>203</v>
      </c>
      <c r="K1304" s="153"/>
    </row>
    <row r="1305" spans="1:11" x14ac:dyDescent="0.25">
      <c r="A1305" s="157"/>
      <c r="B1305" s="154"/>
      <c r="C1305" s="155"/>
      <c r="D1305" s="154"/>
      <c r="E1305" s="155"/>
      <c r="F1305" s="154"/>
      <c r="G1305" s="155"/>
      <c r="H1305" s="154"/>
      <c r="I1305" s="155"/>
      <c r="J1305" s="154"/>
      <c r="K1305" s="155"/>
    </row>
    <row r="1306" spans="1:11" x14ac:dyDescent="0.25">
      <c r="A1306" s="157"/>
      <c r="B1306" s="148"/>
      <c r="C1306" s="149"/>
      <c r="D1306" s="148"/>
      <c r="E1306" s="149"/>
      <c r="F1306" s="148"/>
      <c r="G1306" s="149"/>
      <c r="H1306" s="148"/>
      <c r="I1306" s="149"/>
      <c r="J1306" s="148"/>
      <c r="K1306" s="149"/>
    </row>
    <row r="1307" spans="1:11" x14ac:dyDescent="0.25">
      <c r="A1307" s="157"/>
      <c r="B1307" s="150"/>
      <c r="C1307" s="151"/>
      <c r="D1307" s="150"/>
      <c r="E1307" s="151"/>
      <c r="F1307" s="150"/>
      <c r="G1307" s="151"/>
      <c r="H1307" s="150"/>
      <c r="I1307" s="151"/>
      <c r="J1307" s="150"/>
      <c r="K1307" s="151"/>
    </row>
    <row r="1308" spans="1:11" x14ac:dyDescent="0.25">
      <c r="A1308" s="157"/>
      <c r="B1308" s="144">
        <v>0.64583333333333337</v>
      </c>
      <c r="C1308" s="145"/>
      <c r="D1308" s="144">
        <v>0.64583333333333337</v>
      </c>
      <c r="E1308" s="145"/>
      <c r="F1308" s="144">
        <v>0.64583333333333337</v>
      </c>
      <c r="G1308" s="145"/>
      <c r="H1308" s="144">
        <v>0.64583333333333337</v>
      </c>
      <c r="I1308" s="145"/>
      <c r="J1308" s="144">
        <v>0.64583333333333337</v>
      </c>
      <c r="K1308" s="145"/>
    </row>
    <row r="1309" spans="1:11" ht="16.5" thickBot="1" x14ac:dyDescent="0.3">
      <c r="A1309" s="158"/>
      <c r="B1309" s="146">
        <v>0.72916666666666663</v>
      </c>
      <c r="C1309" s="147"/>
      <c r="D1309" s="146">
        <v>0.72916666666666663</v>
      </c>
      <c r="E1309" s="147"/>
      <c r="F1309" s="146">
        <v>0.72916666666666663</v>
      </c>
      <c r="G1309" s="147"/>
      <c r="H1309" s="146">
        <v>0.72916666666666663</v>
      </c>
      <c r="I1309" s="147"/>
      <c r="J1309" s="146">
        <v>0.72916666666666663</v>
      </c>
      <c r="K1309" s="147"/>
    </row>
    <row r="1313" spans="1:11" ht="16.5" thickBot="1" x14ac:dyDescent="0.3"/>
    <row r="1314" spans="1:11" ht="16.5" thickBot="1" x14ac:dyDescent="0.3">
      <c r="A1314" s="167">
        <f>A1282+1</f>
        <v>28</v>
      </c>
      <c r="B1314" s="162" t="s">
        <v>105</v>
      </c>
      <c r="C1314" s="163"/>
      <c r="D1314" s="164" t="s">
        <v>106</v>
      </c>
      <c r="E1314" s="164"/>
      <c r="F1314" s="162" t="s">
        <v>107</v>
      </c>
      <c r="G1314" s="164"/>
      <c r="H1314" s="162" t="s">
        <v>108</v>
      </c>
      <c r="I1314" s="164"/>
      <c r="J1314" s="162" t="s">
        <v>109</v>
      </c>
      <c r="K1314" s="163"/>
    </row>
    <row r="1315" spans="1:11" ht="16.5" thickBot="1" x14ac:dyDescent="0.3">
      <c r="A1315" s="168"/>
      <c r="B1315" s="165">
        <f>J1283+3</f>
        <v>46580</v>
      </c>
      <c r="C1315" s="166"/>
      <c r="D1315" s="165">
        <f>B1315+1</f>
        <v>46581</v>
      </c>
      <c r="E1315" s="166"/>
      <c r="F1315" s="165">
        <f t="shared" ref="F1315" si="123">D1315+1</f>
        <v>46582</v>
      </c>
      <c r="G1315" s="166"/>
      <c r="H1315" s="165">
        <f t="shared" ref="H1315" si="124">F1315+1</f>
        <v>46583</v>
      </c>
      <c r="I1315" s="166"/>
      <c r="J1315" s="165">
        <f t="shared" ref="J1315" si="125">H1315+1</f>
        <v>46584</v>
      </c>
      <c r="K1315" s="166"/>
    </row>
    <row r="1316" spans="1:11" ht="16.5" thickBot="1" x14ac:dyDescent="0.3">
      <c r="A1316" s="169"/>
      <c r="B1316" s="44" t="s">
        <v>147</v>
      </c>
      <c r="C1316" s="45" t="s">
        <v>110</v>
      </c>
      <c r="D1316" s="46" t="s">
        <v>147</v>
      </c>
      <c r="E1316" s="47" t="s">
        <v>110</v>
      </c>
      <c r="F1316" s="46" t="s">
        <v>147</v>
      </c>
      <c r="G1316" s="47" t="s">
        <v>110</v>
      </c>
      <c r="H1316" s="46" t="s">
        <v>147</v>
      </c>
      <c r="I1316" s="47" t="s">
        <v>110</v>
      </c>
      <c r="J1316" s="46" t="s">
        <v>147</v>
      </c>
      <c r="K1316" s="48" t="s">
        <v>110</v>
      </c>
    </row>
    <row r="1317" spans="1:11" x14ac:dyDescent="0.25">
      <c r="A1317" s="156" t="s">
        <v>111</v>
      </c>
      <c r="B1317" s="152" t="s">
        <v>203</v>
      </c>
      <c r="C1317" s="153"/>
      <c r="D1317" s="152" t="s">
        <v>203</v>
      </c>
      <c r="E1317" s="153"/>
      <c r="F1317" s="152" t="s">
        <v>203</v>
      </c>
      <c r="G1317" s="153"/>
      <c r="H1317" s="152" t="s">
        <v>203</v>
      </c>
      <c r="I1317" s="153"/>
      <c r="J1317" s="152" t="s">
        <v>203</v>
      </c>
      <c r="K1317" s="153"/>
    </row>
    <row r="1318" spans="1:11" x14ac:dyDescent="0.25">
      <c r="A1318" s="157"/>
      <c r="B1318" s="154"/>
      <c r="C1318" s="155"/>
      <c r="D1318" s="154"/>
      <c r="E1318" s="155"/>
      <c r="F1318" s="154"/>
      <c r="G1318" s="155"/>
      <c r="H1318" s="154"/>
      <c r="I1318" s="155"/>
      <c r="J1318" s="154"/>
      <c r="K1318" s="155"/>
    </row>
    <row r="1319" spans="1:11" x14ac:dyDescent="0.25">
      <c r="A1319" s="157"/>
      <c r="B1319" s="148"/>
      <c r="C1319" s="149"/>
      <c r="D1319" s="148"/>
      <c r="E1319" s="149"/>
      <c r="F1319" s="148"/>
      <c r="G1319" s="149"/>
      <c r="H1319" s="148"/>
      <c r="I1319" s="149"/>
      <c r="J1319" s="148"/>
      <c r="K1319" s="149"/>
    </row>
    <row r="1320" spans="1:11" x14ac:dyDescent="0.25">
      <c r="A1320" s="157"/>
      <c r="B1320" s="150"/>
      <c r="C1320" s="151"/>
      <c r="D1320" s="150"/>
      <c r="E1320" s="151"/>
      <c r="F1320" s="150"/>
      <c r="G1320" s="151"/>
      <c r="H1320" s="150"/>
      <c r="I1320" s="151"/>
      <c r="J1320" s="150"/>
      <c r="K1320" s="151"/>
    </row>
    <row r="1321" spans="1:11" x14ac:dyDescent="0.25">
      <c r="A1321" s="157"/>
      <c r="B1321" s="144">
        <v>0.35416666666666669</v>
      </c>
      <c r="C1321" s="145"/>
      <c r="D1321" s="144">
        <v>0.35416666666666669</v>
      </c>
      <c r="E1321" s="145"/>
      <c r="F1321" s="144">
        <v>0.35416666666666669</v>
      </c>
      <c r="G1321" s="145"/>
      <c r="H1321" s="144">
        <v>0.35416666666666669</v>
      </c>
      <c r="I1321" s="145"/>
      <c r="J1321" s="144">
        <v>0.35416666666666669</v>
      </c>
      <c r="K1321" s="145"/>
    </row>
    <row r="1322" spans="1:11" ht="16.5" thickBot="1" x14ac:dyDescent="0.3">
      <c r="A1322" s="158"/>
      <c r="B1322" s="146">
        <v>0.4375</v>
      </c>
      <c r="C1322" s="147"/>
      <c r="D1322" s="146">
        <v>0.4375</v>
      </c>
      <c r="E1322" s="147"/>
      <c r="F1322" s="146">
        <v>0.4375</v>
      </c>
      <c r="G1322" s="147"/>
      <c r="H1322" s="146">
        <v>0.4375</v>
      </c>
      <c r="I1322" s="147"/>
      <c r="J1322" s="146">
        <v>0.4375</v>
      </c>
      <c r="K1322" s="147"/>
    </row>
    <row r="1323" spans="1:11" x14ac:dyDescent="0.25">
      <c r="A1323" s="156" t="s">
        <v>112</v>
      </c>
      <c r="B1323" s="152" t="s">
        <v>203</v>
      </c>
      <c r="C1323" s="153"/>
      <c r="D1323" s="152" t="s">
        <v>203</v>
      </c>
      <c r="E1323" s="153"/>
      <c r="F1323" s="152" t="s">
        <v>203</v>
      </c>
      <c r="G1323" s="153"/>
      <c r="H1323" s="152" t="s">
        <v>203</v>
      </c>
      <c r="I1323" s="153"/>
      <c r="J1323" s="152" t="s">
        <v>203</v>
      </c>
      <c r="K1323" s="153"/>
    </row>
    <row r="1324" spans="1:11" x14ac:dyDescent="0.25">
      <c r="A1324" s="157"/>
      <c r="B1324" s="154"/>
      <c r="C1324" s="155"/>
      <c r="D1324" s="154"/>
      <c r="E1324" s="155"/>
      <c r="F1324" s="154"/>
      <c r="G1324" s="155"/>
      <c r="H1324" s="154"/>
      <c r="I1324" s="155"/>
      <c r="J1324" s="154"/>
      <c r="K1324" s="155"/>
    </row>
    <row r="1325" spans="1:11" x14ac:dyDescent="0.25">
      <c r="A1325" s="157"/>
      <c r="B1325" s="148"/>
      <c r="C1325" s="149"/>
      <c r="D1325" s="148"/>
      <c r="E1325" s="149"/>
      <c r="F1325" s="148"/>
      <c r="G1325" s="149"/>
      <c r="H1325" s="148"/>
      <c r="I1325" s="149"/>
      <c r="J1325" s="148"/>
      <c r="K1325" s="149"/>
    </row>
    <row r="1326" spans="1:11" x14ac:dyDescent="0.25">
      <c r="A1326" s="157"/>
      <c r="B1326" s="150"/>
      <c r="C1326" s="151"/>
      <c r="D1326" s="150"/>
      <c r="E1326" s="151"/>
      <c r="F1326" s="150"/>
      <c r="G1326" s="151"/>
      <c r="H1326" s="150"/>
      <c r="I1326" s="151"/>
      <c r="J1326" s="150"/>
      <c r="K1326" s="151"/>
    </row>
    <row r="1327" spans="1:11" x14ac:dyDescent="0.25">
      <c r="A1327" s="157"/>
      <c r="B1327" s="144">
        <v>0.4375</v>
      </c>
      <c r="C1327" s="145"/>
      <c r="D1327" s="144">
        <v>0.4375</v>
      </c>
      <c r="E1327" s="145"/>
      <c r="F1327" s="144">
        <v>0.4375</v>
      </c>
      <c r="G1327" s="145"/>
      <c r="H1327" s="144">
        <v>0.4375</v>
      </c>
      <c r="I1327" s="145"/>
      <c r="J1327" s="144">
        <v>0.4375</v>
      </c>
      <c r="K1327" s="145"/>
    </row>
    <row r="1328" spans="1:11" ht="16.5" thickBot="1" x14ac:dyDescent="0.3">
      <c r="A1328" s="157"/>
      <c r="B1328" s="146">
        <v>0.52083333333333337</v>
      </c>
      <c r="C1328" s="147"/>
      <c r="D1328" s="146">
        <v>0.52083333333333337</v>
      </c>
      <c r="E1328" s="147"/>
      <c r="F1328" s="146">
        <v>0.52083333333333337</v>
      </c>
      <c r="G1328" s="147"/>
      <c r="H1328" s="146">
        <v>0.52083333333333337</v>
      </c>
      <c r="I1328" s="147"/>
      <c r="J1328" s="146">
        <v>0.52083333333333337</v>
      </c>
      <c r="K1328" s="147"/>
    </row>
    <row r="1329" spans="1:11" ht="16.5" thickBot="1" x14ac:dyDescent="0.3">
      <c r="A1329" s="50"/>
      <c r="B1329" s="51"/>
      <c r="C1329" s="51"/>
      <c r="D1329" s="51"/>
      <c r="E1329" s="51"/>
      <c r="F1329" s="51"/>
      <c r="G1329" s="51"/>
      <c r="H1329" s="51"/>
      <c r="I1329" s="51"/>
      <c r="J1329" s="51"/>
      <c r="K1329" s="51"/>
    </row>
    <row r="1330" spans="1:11" x14ac:dyDescent="0.25">
      <c r="A1330" s="157" t="s">
        <v>113</v>
      </c>
      <c r="B1330" s="152" t="s">
        <v>203</v>
      </c>
      <c r="C1330" s="153"/>
      <c r="D1330" s="152" t="s">
        <v>203</v>
      </c>
      <c r="E1330" s="153"/>
      <c r="F1330" s="152" t="s">
        <v>203</v>
      </c>
      <c r="G1330" s="153"/>
      <c r="H1330" s="152" t="s">
        <v>203</v>
      </c>
      <c r="I1330" s="153"/>
      <c r="J1330" s="152" t="s">
        <v>203</v>
      </c>
      <c r="K1330" s="153"/>
    </row>
    <row r="1331" spans="1:11" x14ac:dyDescent="0.25">
      <c r="A1331" s="157"/>
      <c r="B1331" s="154"/>
      <c r="C1331" s="155"/>
      <c r="D1331" s="154"/>
      <c r="E1331" s="155"/>
      <c r="F1331" s="154"/>
      <c r="G1331" s="155"/>
      <c r="H1331" s="154"/>
      <c r="I1331" s="155"/>
      <c r="J1331" s="154"/>
      <c r="K1331" s="155"/>
    </row>
    <row r="1332" spans="1:11" x14ac:dyDescent="0.25">
      <c r="A1332" s="157"/>
      <c r="B1332" s="148"/>
      <c r="C1332" s="149"/>
      <c r="D1332" s="148"/>
      <c r="E1332" s="149"/>
      <c r="F1332" s="148"/>
      <c r="G1332" s="149"/>
      <c r="H1332" s="148"/>
      <c r="I1332" s="149"/>
      <c r="J1332" s="148"/>
      <c r="K1332" s="149"/>
    </row>
    <row r="1333" spans="1:11" x14ac:dyDescent="0.25">
      <c r="A1333" s="157"/>
      <c r="B1333" s="150"/>
      <c r="C1333" s="151"/>
      <c r="D1333" s="150"/>
      <c r="E1333" s="151"/>
      <c r="F1333" s="150"/>
      <c r="G1333" s="151"/>
      <c r="H1333" s="150"/>
      <c r="I1333" s="151"/>
      <c r="J1333" s="150"/>
      <c r="K1333" s="151"/>
    </row>
    <row r="1334" spans="1:11" x14ac:dyDescent="0.25">
      <c r="A1334" s="157"/>
      <c r="B1334" s="144">
        <v>0.5625</v>
      </c>
      <c r="C1334" s="145"/>
      <c r="D1334" s="144">
        <v>0.5625</v>
      </c>
      <c r="E1334" s="145"/>
      <c r="F1334" s="144">
        <v>0.5625</v>
      </c>
      <c r="G1334" s="145"/>
      <c r="H1334" s="144">
        <v>0.5625</v>
      </c>
      <c r="I1334" s="145"/>
      <c r="J1334" s="144">
        <v>0.5625</v>
      </c>
      <c r="K1334" s="145"/>
    </row>
    <row r="1335" spans="1:11" ht="16.5" thickBot="1" x14ac:dyDescent="0.3">
      <c r="A1335" s="158"/>
      <c r="B1335" s="146">
        <v>0.64583333333333337</v>
      </c>
      <c r="C1335" s="147"/>
      <c r="D1335" s="146">
        <v>0.64583333333333337</v>
      </c>
      <c r="E1335" s="147"/>
      <c r="F1335" s="146">
        <v>0.64583333333333337</v>
      </c>
      <c r="G1335" s="147"/>
      <c r="H1335" s="146">
        <v>0.64583333333333337</v>
      </c>
      <c r="I1335" s="147"/>
      <c r="J1335" s="146">
        <v>0.64583333333333337</v>
      </c>
      <c r="K1335" s="147"/>
    </row>
    <row r="1336" spans="1:11" x14ac:dyDescent="0.25">
      <c r="A1336" s="156" t="s">
        <v>114</v>
      </c>
      <c r="B1336" s="152" t="s">
        <v>203</v>
      </c>
      <c r="C1336" s="153"/>
      <c r="D1336" s="152" t="s">
        <v>203</v>
      </c>
      <c r="E1336" s="153"/>
      <c r="F1336" s="152" t="s">
        <v>203</v>
      </c>
      <c r="G1336" s="153"/>
      <c r="H1336" s="152" t="s">
        <v>203</v>
      </c>
      <c r="I1336" s="153"/>
      <c r="J1336" s="152" t="s">
        <v>203</v>
      </c>
      <c r="K1336" s="153"/>
    </row>
    <row r="1337" spans="1:11" x14ac:dyDescent="0.25">
      <c r="A1337" s="157"/>
      <c r="B1337" s="154"/>
      <c r="C1337" s="155"/>
      <c r="D1337" s="154"/>
      <c r="E1337" s="155"/>
      <c r="F1337" s="154"/>
      <c r="G1337" s="155"/>
      <c r="H1337" s="154"/>
      <c r="I1337" s="155"/>
      <c r="J1337" s="154"/>
      <c r="K1337" s="155"/>
    </row>
    <row r="1338" spans="1:11" x14ac:dyDescent="0.25">
      <c r="A1338" s="157"/>
      <c r="B1338" s="148"/>
      <c r="C1338" s="149"/>
      <c r="D1338" s="148"/>
      <c r="E1338" s="149"/>
      <c r="F1338" s="148"/>
      <c r="G1338" s="149"/>
      <c r="H1338" s="148"/>
      <c r="I1338" s="149"/>
      <c r="J1338" s="148"/>
      <c r="K1338" s="149"/>
    </row>
    <row r="1339" spans="1:11" x14ac:dyDescent="0.25">
      <c r="A1339" s="157"/>
      <c r="B1339" s="150"/>
      <c r="C1339" s="151"/>
      <c r="D1339" s="150"/>
      <c r="E1339" s="151"/>
      <c r="F1339" s="150"/>
      <c r="G1339" s="151"/>
      <c r="H1339" s="150"/>
      <c r="I1339" s="151"/>
      <c r="J1339" s="150"/>
      <c r="K1339" s="151"/>
    </row>
    <row r="1340" spans="1:11" x14ac:dyDescent="0.25">
      <c r="A1340" s="157"/>
      <c r="B1340" s="144">
        <v>0.64583333333333337</v>
      </c>
      <c r="C1340" s="145"/>
      <c r="D1340" s="144">
        <v>0.64583333333333337</v>
      </c>
      <c r="E1340" s="145"/>
      <c r="F1340" s="144">
        <v>0.64583333333333337</v>
      </c>
      <c r="G1340" s="145"/>
      <c r="H1340" s="144">
        <v>0.64583333333333337</v>
      </c>
      <c r="I1340" s="145"/>
      <c r="J1340" s="144">
        <v>0.64583333333333337</v>
      </c>
      <c r="K1340" s="145"/>
    </row>
    <row r="1341" spans="1:11" ht="16.5" thickBot="1" x14ac:dyDescent="0.3">
      <c r="A1341" s="158"/>
      <c r="B1341" s="146">
        <v>0.72916666666666663</v>
      </c>
      <c r="C1341" s="147"/>
      <c r="D1341" s="146">
        <v>0.72916666666666663</v>
      </c>
      <c r="E1341" s="147"/>
      <c r="F1341" s="146">
        <v>0.72916666666666663</v>
      </c>
      <c r="G1341" s="147"/>
      <c r="H1341" s="146">
        <v>0.72916666666666663</v>
      </c>
      <c r="I1341" s="147"/>
      <c r="J1341" s="146">
        <v>0.72916666666666663</v>
      </c>
      <c r="K1341" s="147"/>
    </row>
    <row r="1345" spans="1:11" ht="16.5" thickBot="1" x14ac:dyDescent="0.3"/>
    <row r="1346" spans="1:11" ht="16.5" thickBot="1" x14ac:dyDescent="0.3">
      <c r="A1346" s="167">
        <f>A1314+1</f>
        <v>29</v>
      </c>
      <c r="B1346" s="162" t="s">
        <v>105</v>
      </c>
      <c r="C1346" s="163"/>
      <c r="D1346" s="164" t="s">
        <v>106</v>
      </c>
      <c r="E1346" s="164"/>
      <c r="F1346" s="162" t="s">
        <v>107</v>
      </c>
      <c r="G1346" s="164"/>
      <c r="H1346" s="162" t="s">
        <v>108</v>
      </c>
      <c r="I1346" s="164"/>
      <c r="J1346" s="162" t="s">
        <v>109</v>
      </c>
      <c r="K1346" s="163"/>
    </row>
    <row r="1347" spans="1:11" ht="16.5" thickBot="1" x14ac:dyDescent="0.3">
      <c r="A1347" s="168"/>
      <c r="B1347" s="165">
        <f>J1315+3</f>
        <v>46587</v>
      </c>
      <c r="C1347" s="166"/>
      <c r="D1347" s="165">
        <f>B1347+1</f>
        <v>46588</v>
      </c>
      <c r="E1347" s="166"/>
      <c r="F1347" s="165">
        <f t="shared" ref="F1347" si="126">D1347+1</f>
        <v>46589</v>
      </c>
      <c r="G1347" s="166"/>
      <c r="H1347" s="165">
        <f t="shared" ref="H1347" si="127">F1347+1</f>
        <v>46590</v>
      </c>
      <c r="I1347" s="166"/>
      <c r="J1347" s="165">
        <f t="shared" ref="J1347" si="128">H1347+1</f>
        <v>46591</v>
      </c>
      <c r="K1347" s="166"/>
    </row>
    <row r="1348" spans="1:11" ht="16.5" thickBot="1" x14ac:dyDescent="0.3">
      <c r="A1348" s="169"/>
      <c r="B1348" s="44" t="s">
        <v>147</v>
      </c>
      <c r="C1348" s="45" t="s">
        <v>110</v>
      </c>
      <c r="D1348" s="46" t="s">
        <v>147</v>
      </c>
      <c r="E1348" s="47" t="s">
        <v>110</v>
      </c>
      <c r="F1348" s="46" t="s">
        <v>147</v>
      </c>
      <c r="G1348" s="47" t="s">
        <v>110</v>
      </c>
      <c r="H1348" s="46" t="s">
        <v>147</v>
      </c>
      <c r="I1348" s="47" t="s">
        <v>110</v>
      </c>
      <c r="J1348" s="46" t="s">
        <v>147</v>
      </c>
      <c r="K1348" s="48" t="s">
        <v>110</v>
      </c>
    </row>
    <row r="1349" spans="1:11" x14ac:dyDescent="0.25">
      <c r="A1349" s="156" t="s">
        <v>111</v>
      </c>
      <c r="B1349" s="152" t="s">
        <v>203</v>
      </c>
      <c r="C1349" s="153"/>
      <c r="D1349" s="152" t="s">
        <v>203</v>
      </c>
      <c r="E1349" s="153"/>
      <c r="F1349" s="152" t="s">
        <v>203</v>
      </c>
      <c r="G1349" s="153"/>
      <c r="H1349" s="152" t="s">
        <v>203</v>
      </c>
      <c r="I1349" s="153"/>
      <c r="J1349" s="152" t="s">
        <v>203</v>
      </c>
      <c r="K1349" s="153"/>
    </row>
    <row r="1350" spans="1:11" x14ac:dyDescent="0.25">
      <c r="A1350" s="157"/>
      <c r="B1350" s="154"/>
      <c r="C1350" s="155"/>
      <c r="D1350" s="154"/>
      <c r="E1350" s="155"/>
      <c r="F1350" s="154"/>
      <c r="G1350" s="155"/>
      <c r="H1350" s="154"/>
      <c r="I1350" s="155"/>
      <c r="J1350" s="154"/>
      <c r="K1350" s="155"/>
    </row>
    <row r="1351" spans="1:11" x14ac:dyDescent="0.25">
      <c r="A1351" s="157"/>
      <c r="B1351" s="148"/>
      <c r="C1351" s="149"/>
      <c r="D1351" s="148"/>
      <c r="E1351" s="149"/>
      <c r="F1351" s="148"/>
      <c r="G1351" s="149"/>
      <c r="H1351" s="148"/>
      <c r="I1351" s="149"/>
      <c r="J1351" s="148"/>
      <c r="K1351" s="149"/>
    </row>
    <row r="1352" spans="1:11" x14ac:dyDescent="0.25">
      <c r="A1352" s="157"/>
      <c r="B1352" s="150"/>
      <c r="C1352" s="151"/>
      <c r="D1352" s="150"/>
      <c r="E1352" s="151"/>
      <c r="F1352" s="150"/>
      <c r="G1352" s="151"/>
      <c r="H1352" s="150"/>
      <c r="I1352" s="151"/>
      <c r="J1352" s="150"/>
      <c r="K1352" s="151"/>
    </row>
    <row r="1353" spans="1:11" x14ac:dyDescent="0.25">
      <c r="A1353" s="157"/>
      <c r="B1353" s="144">
        <v>0.35416666666666669</v>
      </c>
      <c r="C1353" s="145"/>
      <c r="D1353" s="144">
        <v>0.35416666666666669</v>
      </c>
      <c r="E1353" s="145"/>
      <c r="F1353" s="144">
        <v>0.35416666666666669</v>
      </c>
      <c r="G1353" s="145"/>
      <c r="H1353" s="144">
        <v>0.35416666666666669</v>
      </c>
      <c r="I1353" s="145"/>
      <c r="J1353" s="144">
        <v>0.35416666666666669</v>
      </c>
      <c r="K1353" s="145"/>
    </row>
    <row r="1354" spans="1:11" ht="16.5" thickBot="1" x14ac:dyDescent="0.3">
      <c r="A1354" s="158"/>
      <c r="B1354" s="146">
        <v>0.4375</v>
      </c>
      <c r="C1354" s="147"/>
      <c r="D1354" s="146">
        <v>0.4375</v>
      </c>
      <c r="E1354" s="147"/>
      <c r="F1354" s="146">
        <v>0.4375</v>
      </c>
      <c r="G1354" s="147"/>
      <c r="H1354" s="146">
        <v>0.4375</v>
      </c>
      <c r="I1354" s="147"/>
      <c r="J1354" s="146">
        <v>0.4375</v>
      </c>
      <c r="K1354" s="147"/>
    </row>
    <row r="1355" spans="1:11" x14ac:dyDescent="0.25">
      <c r="A1355" s="156" t="s">
        <v>112</v>
      </c>
      <c r="B1355" s="152" t="s">
        <v>203</v>
      </c>
      <c r="C1355" s="153"/>
      <c r="D1355" s="152" t="s">
        <v>203</v>
      </c>
      <c r="E1355" s="153"/>
      <c r="F1355" s="152" t="s">
        <v>203</v>
      </c>
      <c r="G1355" s="153"/>
      <c r="H1355" s="152" t="s">
        <v>203</v>
      </c>
      <c r="I1355" s="153"/>
      <c r="J1355" s="152" t="s">
        <v>203</v>
      </c>
      <c r="K1355" s="153"/>
    </row>
    <row r="1356" spans="1:11" x14ac:dyDescent="0.25">
      <c r="A1356" s="157"/>
      <c r="B1356" s="154"/>
      <c r="C1356" s="155"/>
      <c r="D1356" s="154"/>
      <c r="E1356" s="155"/>
      <c r="F1356" s="154"/>
      <c r="G1356" s="155"/>
      <c r="H1356" s="154"/>
      <c r="I1356" s="155"/>
      <c r="J1356" s="154"/>
      <c r="K1356" s="155"/>
    </row>
    <row r="1357" spans="1:11" x14ac:dyDescent="0.25">
      <c r="A1357" s="157"/>
      <c r="B1357" s="148"/>
      <c r="C1357" s="149"/>
      <c r="D1357" s="148"/>
      <c r="E1357" s="149"/>
      <c r="F1357" s="148"/>
      <c r="G1357" s="149"/>
      <c r="H1357" s="148"/>
      <c r="I1357" s="149"/>
      <c r="J1357" s="148"/>
      <c r="K1357" s="149"/>
    </row>
    <row r="1358" spans="1:11" x14ac:dyDescent="0.25">
      <c r="A1358" s="157"/>
      <c r="B1358" s="150"/>
      <c r="C1358" s="151"/>
      <c r="D1358" s="150"/>
      <c r="E1358" s="151"/>
      <c r="F1358" s="150"/>
      <c r="G1358" s="151"/>
      <c r="H1358" s="150"/>
      <c r="I1358" s="151"/>
      <c r="J1358" s="150"/>
      <c r="K1358" s="151"/>
    </row>
    <row r="1359" spans="1:11" x14ac:dyDescent="0.25">
      <c r="A1359" s="157"/>
      <c r="B1359" s="144">
        <v>0.4375</v>
      </c>
      <c r="C1359" s="145"/>
      <c r="D1359" s="144">
        <v>0.4375</v>
      </c>
      <c r="E1359" s="145"/>
      <c r="F1359" s="144">
        <v>0.4375</v>
      </c>
      <c r="G1359" s="145"/>
      <c r="H1359" s="144">
        <v>0.4375</v>
      </c>
      <c r="I1359" s="145"/>
      <c r="J1359" s="144">
        <v>0.4375</v>
      </c>
      <c r="K1359" s="145"/>
    </row>
    <row r="1360" spans="1:11" ht="16.5" thickBot="1" x14ac:dyDescent="0.3">
      <c r="A1360" s="157"/>
      <c r="B1360" s="146">
        <v>0.52083333333333337</v>
      </c>
      <c r="C1360" s="147"/>
      <c r="D1360" s="146">
        <v>0.52083333333333337</v>
      </c>
      <c r="E1360" s="147"/>
      <c r="F1360" s="146">
        <v>0.52083333333333337</v>
      </c>
      <c r="G1360" s="147"/>
      <c r="H1360" s="146">
        <v>0.52083333333333337</v>
      </c>
      <c r="I1360" s="147"/>
      <c r="J1360" s="146">
        <v>0.52083333333333337</v>
      </c>
      <c r="K1360" s="147"/>
    </row>
    <row r="1361" spans="1:11" ht="16.5" thickBot="1" x14ac:dyDescent="0.3">
      <c r="A1361" s="50"/>
      <c r="B1361" s="51"/>
      <c r="C1361" s="51"/>
      <c r="D1361" s="51"/>
      <c r="E1361" s="51"/>
      <c r="F1361" s="51"/>
      <c r="G1361" s="51"/>
      <c r="H1361" s="51"/>
      <c r="I1361" s="51"/>
      <c r="J1361" s="51"/>
      <c r="K1361" s="51"/>
    </row>
    <row r="1362" spans="1:11" x14ac:dyDescent="0.25">
      <c r="A1362" s="157" t="s">
        <v>113</v>
      </c>
      <c r="B1362" s="152" t="s">
        <v>203</v>
      </c>
      <c r="C1362" s="153"/>
      <c r="D1362" s="152" t="s">
        <v>203</v>
      </c>
      <c r="E1362" s="153"/>
      <c r="F1362" s="152" t="s">
        <v>203</v>
      </c>
      <c r="G1362" s="153"/>
      <c r="H1362" s="152" t="s">
        <v>203</v>
      </c>
      <c r="I1362" s="153"/>
      <c r="J1362" s="152" t="s">
        <v>203</v>
      </c>
      <c r="K1362" s="153"/>
    </row>
    <row r="1363" spans="1:11" x14ac:dyDescent="0.25">
      <c r="A1363" s="157"/>
      <c r="B1363" s="154"/>
      <c r="C1363" s="155"/>
      <c r="D1363" s="154"/>
      <c r="E1363" s="155"/>
      <c r="F1363" s="154"/>
      <c r="G1363" s="155"/>
      <c r="H1363" s="154"/>
      <c r="I1363" s="155"/>
      <c r="J1363" s="154"/>
      <c r="K1363" s="155"/>
    </row>
    <row r="1364" spans="1:11" x14ac:dyDescent="0.25">
      <c r="A1364" s="157"/>
      <c r="B1364" s="148"/>
      <c r="C1364" s="149"/>
      <c r="D1364" s="148"/>
      <c r="E1364" s="149"/>
      <c r="F1364" s="148"/>
      <c r="G1364" s="149"/>
      <c r="H1364" s="148"/>
      <c r="I1364" s="149"/>
      <c r="J1364" s="148"/>
      <c r="K1364" s="149"/>
    </row>
    <row r="1365" spans="1:11" x14ac:dyDescent="0.25">
      <c r="A1365" s="157"/>
      <c r="B1365" s="150"/>
      <c r="C1365" s="151"/>
      <c r="D1365" s="150"/>
      <c r="E1365" s="151"/>
      <c r="F1365" s="150"/>
      <c r="G1365" s="151"/>
      <c r="H1365" s="150"/>
      <c r="I1365" s="151"/>
      <c r="J1365" s="150"/>
      <c r="K1365" s="151"/>
    </row>
    <row r="1366" spans="1:11" x14ac:dyDescent="0.25">
      <c r="A1366" s="157"/>
      <c r="B1366" s="144">
        <v>0.5625</v>
      </c>
      <c r="C1366" s="145"/>
      <c r="D1366" s="144">
        <v>0.5625</v>
      </c>
      <c r="E1366" s="145"/>
      <c r="F1366" s="144">
        <v>0.5625</v>
      </c>
      <c r="G1366" s="145"/>
      <c r="H1366" s="144">
        <v>0.5625</v>
      </c>
      <c r="I1366" s="145"/>
      <c r="J1366" s="144">
        <v>0.5625</v>
      </c>
      <c r="K1366" s="145"/>
    </row>
    <row r="1367" spans="1:11" ht="16.5" thickBot="1" x14ac:dyDescent="0.3">
      <c r="A1367" s="158"/>
      <c r="B1367" s="146">
        <v>0.64583333333333337</v>
      </c>
      <c r="C1367" s="147"/>
      <c r="D1367" s="146">
        <v>0.64583333333333337</v>
      </c>
      <c r="E1367" s="147"/>
      <c r="F1367" s="146">
        <v>0.64583333333333337</v>
      </c>
      <c r="G1367" s="147"/>
      <c r="H1367" s="146">
        <v>0.64583333333333337</v>
      </c>
      <c r="I1367" s="147"/>
      <c r="J1367" s="146">
        <v>0.64583333333333337</v>
      </c>
      <c r="K1367" s="147"/>
    </row>
    <row r="1368" spans="1:11" x14ac:dyDescent="0.25">
      <c r="A1368" s="156" t="s">
        <v>114</v>
      </c>
      <c r="B1368" s="152" t="s">
        <v>203</v>
      </c>
      <c r="C1368" s="153"/>
      <c r="D1368" s="152" t="s">
        <v>203</v>
      </c>
      <c r="E1368" s="153"/>
      <c r="F1368" s="152" t="s">
        <v>203</v>
      </c>
      <c r="G1368" s="153"/>
      <c r="H1368" s="152" t="s">
        <v>203</v>
      </c>
      <c r="I1368" s="153"/>
      <c r="J1368" s="152" t="s">
        <v>203</v>
      </c>
      <c r="K1368" s="153"/>
    </row>
    <row r="1369" spans="1:11" x14ac:dyDescent="0.25">
      <c r="A1369" s="157"/>
      <c r="B1369" s="154"/>
      <c r="C1369" s="155"/>
      <c r="D1369" s="154"/>
      <c r="E1369" s="155"/>
      <c r="F1369" s="154"/>
      <c r="G1369" s="155"/>
      <c r="H1369" s="154"/>
      <c r="I1369" s="155"/>
      <c r="J1369" s="154"/>
      <c r="K1369" s="155"/>
    </row>
    <row r="1370" spans="1:11" x14ac:dyDescent="0.25">
      <c r="A1370" s="157"/>
      <c r="B1370" s="148"/>
      <c r="C1370" s="149"/>
      <c r="D1370" s="148"/>
      <c r="E1370" s="149"/>
      <c r="F1370" s="148"/>
      <c r="G1370" s="149"/>
      <c r="H1370" s="148"/>
      <c r="I1370" s="149"/>
      <c r="J1370" s="148"/>
      <c r="K1370" s="149"/>
    </row>
    <row r="1371" spans="1:11" x14ac:dyDescent="0.25">
      <c r="A1371" s="157"/>
      <c r="B1371" s="150"/>
      <c r="C1371" s="151"/>
      <c r="D1371" s="150"/>
      <c r="E1371" s="151"/>
      <c r="F1371" s="150"/>
      <c r="G1371" s="151"/>
      <c r="H1371" s="150"/>
      <c r="I1371" s="151"/>
      <c r="J1371" s="150"/>
      <c r="K1371" s="151"/>
    </row>
    <row r="1372" spans="1:11" x14ac:dyDescent="0.25">
      <c r="A1372" s="157"/>
      <c r="B1372" s="144">
        <v>0.64583333333333337</v>
      </c>
      <c r="C1372" s="145"/>
      <c r="D1372" s="144">
        <v>0.64583333333333337</v>
      </c>
      <c r="E1372" s="145"/>
      <c r="F1372" s="144">
        <v>0.64583333333333337</v>
      </c>
      <c r="G1372" s="145"/>
      <c r="H1372" s="144">
        <v>0.64583333333333337</v>
      </c>
      <c r="I1372" s="145"/>
      <c r="J1372" s="144">
        <v>0.64583333333333337</v>
      </c>
      <c r="K1372" s="145"/>
    </row>
    <row r="1373" spans="1:11" ht="16.5" thickBot="1" x14ac:dyDescent="0.3">
      <c r="A1373" s="158"/>
      <c r="B1373" s="146">
        <v>0.72916666666666663</v>
      </c>
      <c r="C1373" s="147"/>
      <c r="D1373" s="146">
        <v>0.72916666666666663</v>
      </c>
      <c r="E1373" s="147"/>
      <c r="F1373" s="146">
        <v>0.72916666666666663</v>
      </c>
      <c r="G1373" s="147"/>
      <c r="H1373" s="146">
        <v>0.72916666666666663</v>
      </c>
      <c r="I1373" s="147"/>
      <c r="J1373" s="146">
        <v>0.72916666666666663</v>
      </c>
      <c r="K1373" s="147"/>
    </row>
    <row r="1377" spans="1:11" ht="16.5" thickBot="1" x14ac:dyDescent="0.3"/>
    <row r="1378" spans="1:11" ht="16.5" thickBot="1" x14ac:dyDescent="0.3">
      <c r="A1378" s="167">
        <f>A1346+1</f>
        <v>30</v>
      </c>
      <c r="B1378" s="162" t="s">
        <v>105</v>
      </c>
      <c r="C1378" s="163"/>
      <c r="D1378" s="164" t="s">
        <v>106</v>
      </c>
      <c r="E1378" s="164"/>
      <c r="F1378" s="162" t="s">
        <v>107</v>
      </c>
      <c r="G1378" s="164"/>
      <c r="H1378" s="162" t="s">
        <v>108</v>
      </c>
      <c r="I1378" s="164"/>
      <c r="J1378" s="162" t="s">
        <v>109</v>
      </c>
      <c r="K1378" s="163"/>
    </row>
    <row r="1379" spans="1:11" ht="16.5" thickBot="1" x14ac:dyDescent="0.3">
      <c r="A1379" s="168"/>
      <c r="B1379" s="165">
        <f>J1347+3</f>
        <v>46594</v>
      </c>
      <c r="C1379" s="166"/>
      <c r="D1379" s="165">
        <f>B1379+1</f>
        <v>46595</v>
      </c>
      <c r="E1379" s="166"/>
      <c r="F1379" s="165">
        <f t="shared" ref="F1379" si="129">D1379+1</f>
        <v>46596</v>
      </c>
      <c r="G1379" s="166"/>
      <c r="H1379" s="165">
        <f t="shared" ref="H1379" si="130">F1379+1</f>
        <v>46597</v>
      </c>
      <c r="I1379" s="166"/>
      <c r="J1379" s="165">
        <f t="shared" ref="J1379" si="131">H1379+1</f>
        <v>46598</v>
      </c>
      <c r="K1379" s="166"/>
    </row>
    <row r="1380" spans="1:11" ht="16.5" thickBot="1" x14ac:dyDescent="0.3">
      <c r="A1380" s="169"/>
      <c r="B1380" s="44" t="s">
        <v>147</v>
      </c>
      <c r="C1380" s="45" t="s">
        <v>110</v>
      </c>
      <c r="D1380" s="46" t="s">
        <v>147</v>
      </c>
      <c r="E1380" s="47" t="s">
        <v>110</v>
      </c>
      <c r="F1380" s="46" t="s">
        <v>147</v>
      </c>
      <c r="G1380" s="47" t="s">
        <v>110</v>
      </c>
      <c r="H1380" s="46" t="s">
        <v>147</v>
      </c>
      <c r="I1380" s="47" t="s">
        <v>110</v>
      </c>
      <c r="J1380" s="46" t="s">
        <v>147</v>
      </c>
      <c r="K1380" s="48" t="s">
        <v>110</v>
      </c>
    </row>
    <row r="1381" spans="1:11" x14ac:dyDescent="0.25">
      <c r="A1381" s="156" t="s">
        <v>111</v>
      </c>
      <c r="B1381" s="152" t="s">
        <v>203</v>
      </c>
      <c r="C1381" s="153"/>
      <c r="D1381" s="152" t="s">
        <v>203</v>
      </c>
      <c r="E1381" s="153"/>
      <c r="F1381" s="152" t="s">
        <v>203</v>
      </c>
      <c r="G1381" s="153"/>
      <c r="H1381" s="152" t="s">
        <v>203</v>
      </c>
      <c r="I1381" s="153"/>
      <c r="J1381" s="152" t="s">
        <v>203</v>
      </c>
      <c r="K1381" s="153"/>
    </row>
    <row r="1382" spans="1:11" x14ac:dyDescent="0.25">
      <c r="A1382" s="157"/>
      <c r="B1382" s="154"/>
      <c r="C1382" s="155"/>
      <c r="D1382" s="154"/>
      <c r="E1382" s="155"/>
      <c r="F1382" s="154"/>
      <c r="G1382" s="155"/>
      <c r="H1382" s="154"/>
      <c r="I1382" s="155"/>
      <c r="J1382" s="154"/>
      <c r="K1382" s="155"/>
    </row>
    <row r="1383" spans="1:11" x14ac:dyDescent="0.25">
      <c r="A1383" s="157"/>
      <c r="B1383" s="148"/>
      <c r="C1383" s="149"/>
      <c r="D1383" s="148"/>
      <c r="E1383" s="149"/>
      <c r="F1383" s="148"/>
      <c r="G1383" s="149"/>
      <c r="H1383" s="148"/>
      <c r="I1383" s="149"/>
      <c r="J1383" s="148"/>
      <c r="K1383" s="149"/>
    </row>
    <row r="1384" spans="1:11" x14ac:dyDescent="0.25">
      <c r="A1384" s="157"/>
      <c r="B1384" s="150"/>
      <c r="C1384" s="151"/>
      <c r="D1384" s="150"/>
      <c r="E1384" s="151"/>
      <c r="F1384" s="150"/>
      <c r="G1384" s="151"/>
      <c r="H1384" s="150"/>
      <c r="I1384" s="151"/>
      <c r="J1384" s="150"/>
      <c r="K1384" s="151"/>
    </row>
    <row r="1385" spans="1:11" x14ac:dyDescent="0.25">
      <c r="A1385" s="157"/>
      <c r="B1385" s="144">
        <v>0.35416666666666669</v>
      </c>
      <c r="C1385" s="145"/>
      <c r="D1385" s="144">
        <v>0.35416666666666669</v>
      </c>
      <c r="E1385" s="145"/>
      <c r="F1385" s="144">
        <v>0.35416666666666669</v>
      </c>
      <c r="G1385" s="145"/>
      <c r="H1385" s="144">
        <v>0.35416666666666669</v>
      </c>
      <c r="I1385" s="145"/>
      <c r="J1385" s="144">
        <v>0.35416666666666669</v>
      </c>
      <c r="K1385" s="145"/>
    </row>
    <row r="1386" spans="1:11" ht="16.5" thickBot="1" x14ac:dyDescent="0.3">
      <c r="A1386" s="158"/>
      <c r="B1386" s="146">
        <v>0.4375</v>
      </c>
      <c r="C1386" s="147"/>
      <c r="D1386" s="146">
        <v>0.4375</v>
      </c>
      <c r="E1386" s="147"/>
      <c r="F1386" s="146">
        <v>0.4375</v>
      </c>
      <c r="G1386" s="147"/>
      <c r="H1386" s="146">
        <v>0.4375</v>
      </c>
      <c r="I1386" s="147"/>
      <c r="J1386" s="146">
        <v>0.4375</v>
      </c>
      <c r="K1386" s="147"/>
    </row>
    <row r="1387" spans="1:11" x14ac:dyDescent="0.25">
      <c r="A1387" s="156" t="s">
        <v>112</v>
      </c>
      <c r="B1387" s="152" t="s">
        <v>203</v>
      </c>
      <c r="C1387" s="153"/>
      <c r="D1387" s="152" t="s">
        <v>203</v>
      </c>
      <c r="E1387" s="153"/>
      <c r="F1387" s="152" t="s">
        <v>203</v>
      </c>
      <c r="G1387" s="153"/>
      <c r="H1387" s="152" t="s">
        <v>203</v>
      </c>
      <c r="I1387" s="153"/>
      <c r="J1387" s="152" t="s">
        <v>203</v>
      </c>
      <c r="K1387" s="153"/>
    </row>
    <row r="1388" spans="1:11" x14ac:dyDescent="0.25">
      <c r="A1388" s="157"/>
      <c r="B1388" s="154"/>
      <c r="C1388" s="155"/>
      <c r="D1388" s="154"/>
      <c r="E1388" s="155"/>
      <c r="F1388" s="154"/>
      <c r="G1388" s="155"/>
      <c r="H1388" s="154"/>
      <c r="I1388" s="155"/>
      <c r="J1388" s="154"/>
      <c r="K1388" s="155"/>
    </row>
    <row r="1389" spans="1:11" x14ac:dyDescent="0.25">
      <c r="A1389" s="157"/>
      <c r="B1389" s="148"/>
      <c r="C1389" s="149"/>
      <c r="D1389" s="148"/>
      <c r="E1389" s="149"/>
      <c r="F1389" s="148"/>
      <c r="G1389" s="149"/>
      <c r="H1389" s="148"/>
      <c r="I1389" s="149"/>
      <c r="J1389" s="148"/>
      <c r="K1389" s="149"/>
    </row>
    <row r="1390" spans="1:11" x14ac:dyDescent="0.25">
      <c r="A1390" s="157"/>
      <c r="B1390" s="150"/>
      <c r="C1390" s="151"/>
      <c r="D1390" s="150"/>
      <c r="E1390" s="151"/>
      <c r="F1390" s="150"/>
      <c r="G1390" s="151"/>
      <c r="H1390" s="150"/>
      <c r="I1390" s="151"/>
      <c r="J1390" s="150"/>
      <c r="K1390" s="151"/>
    </row>
    <row r="1391" spans="1:11" x14ac:dyDescent="0.25">
      <c r="A1391" s="157"/>
      <c r="B1391" s="144">
        <v>0.4375</v>
      </c>
      <c r="C1391" s="145"/>
      <c r="D1391" s="144">
        <v>0.4375</v>
      </c>
      <c r="E1391" s="145"/>
      <c r="F1391" s="144">
        <v>0.4375</v>
      </c>
      <c r="G1391" s="145"/>
      <c r="H1391" s="144">
        <v>0.4375</v>
      </c>
      <c r="I1391" s="145"/>
      <c r="J1391" s="144">
        <v>0.4375</v>
      </c>
      <c r="K1391" s="145"/>
    </row>
    <row r="1392" spans="1:11" ht="16.5" thickBot="1" x14ac:dyDescent="0.3">
      <c r="A1392" s="157"/>
      <c r="B1392" s="146">
        <v>0.52083333333333337</v>
      </c>
      <c r="C1392" s="147"/>
      <c r="D1392" s="146">
        <v>0.52083333333333337</v>
      </c>
      <c r="E1392" s="147"/>
      <c r="F1392" s="146">
        <v>0.52083333333333337</v>
      </c>
      <c r="G1392" s="147"/>
      <c r="H1392" s="146">
        <v>0.52083333333333337</v>
      </c>
      <c r="I1392" s="147"/>
      <c r="J1392" s="146">
        <v>0.52083333333333337</v>
      </c>
      <c r="K1392" s="147"/>
    </row>
    <row r="1393" spans="1:11" ht="16.5" thickBot="1" x14ac:dyDescent="0.3">
      <c r="A1393" s="50"/>
      <c r="B1393" s="51"/>
      <c r="C1393" s="51"/>
      <c r="D1393" s="51"/>
      <c r="E1393" s="51"/>
      <c r="F1393" s="51"/>
      <c r="G1393" s="51"/>
      <c r="H1393" s="51"/>
      <c r="I1393" s="51"/>
      <c r="J1393" s="51"/>
      <c r="K1393" s="51"/>
    </row>
    <row r="1394" spans="1:11" x14ac:dyDescent="0.25">
      <c r="A1394" s="157" t="s">
        <v>113</v>
      </c>
      <c r="B1394" s="152" t="s">
        <v>203</v>
      </c>
      <c r="C1394" s="153"/>
      <c r="D1394" s="152" t="s">
        <v>203</v>
      </c>
      <c r="E1394" s="153"/>
      <c r="F1394" s="152" t="s">
        <v>203</v>
      </c>
      <c r="G1394" s="153"/>
      <c r="H1394" s="152" t="s">
        <v>203</v>
      </c>
      <c r="I1394" s="153"/>
      <c r="J1394" s="152" t="s">
        <v>203</v>
      </c>
      <c r="K1394" s="153"/>
    </row>
    <row r="1395" spans="1:11" x14ac:dyDescent="0.25">
      <c r="A1395" s="157"/>
      <c r="B1395" s="154"/>
      <c r="C1395" s="155"/>
      <c r="D1395" s="154"/>
      <c r="E1395" s="155"/>
      <c r="F1395" s="154"/>
      <c r="G1395" s="155"/>
      <c r="H1395" s="154"/>
      <c r="I1395" s="155"/>
      <c r="J1395" s="154"/>
      <c r="K1395" s="155"/>
    </row>
    <row r="1396" spans="1:11" x14ac:dyDescent="0.25">
      <c r="A1396" s="157"/>
      <c r="B1396" s="148"/>
      <c r="C1396" s="149"/>
      <c r="D1396" s="148"/>
      <c r="E1396" s="149"/>
      <c r="F1396" s="148"/>
      <c r="G1396" s="149"/>
      <c r="H1396" s="148"/>
      <c r="I1396" s="149"/>
      <c r="J1396" s="148"/>
      <c r="K1396" s="149"/>
    </row>
    <row r="1397" spans="1:11" x14ac:dyDescent="0.25">
      <c r="A1397" s="157"/>
      <c r="B1397" s="150"/>
      <c r="C1397" s="151"/>
      <c r="D1397" s="150"/>
      <c r="E1397" s="151"/>
      <c r="F1397" s="150"/>
      <c r="G1397" s="151"/>
      <c r="H1397" s="150"/>
      <c r="I1397" s="151"/>
      <c r="J1397" s="150"/>
      <c r="K1397" s="151"/>
    </row>
    <row r="1398" spans="1:11" x14ac:dyDescent="0.25">
      <c r="A1398" s="157"/>
      <c r="B1398" s="144">
        <v>0.5625</v>
      </c>
      <c r="C1398" s="145"/>
      <c r="D1398" s="144">
        <v>0.5625</v>
      </c>
      <c r="E1398" s="145"/>
      <c r="F1398" s="144">
        <v>0.5625</v>
      </c>
      <c r="G1398" s="145"/>
      <c r="H1398" s="144">
        <v>0.5625</v>
      </c>
      <c r="I1398" s="145"/>
      <c r="J1398" s="144">
        <v>0.5625</v>
      </c>
      <c r="K1398" s="145"/>
    </row>
    <row r="1399" spans="1:11" ht="16.5" thickBot="1" x14ac:dyDescent="0.3">
      <c r="A1399" s="158"/>
      <c r="B1399" s="146">
        <v>0.64583333333333337</v>
      </c>
      <c r="C1399" s="147"/>
      <c r="D1399" s="146">
        <v>0.64583333333333337</v>
      </c>
      <c r="E1399" s="147"/>
      <c r="F1399" s="146">
        <v>0.64583333333333337</v>
      </c>
      <c r="G1399" s="147"/>
      <c r="H1399" s="146">
        <v>0.64583333333333337</v>
      </c>
      <c r="I1399" s="147"/>
      <c r="J1399" s="146">
        <v>0.64583333333333337</v>
      </c>
      <c r="K1399" s="147"/>
    </row>
    <row r="1400" spans="1:11" x14ac:dyDescent="0.25">
      <c r="A1400" s="156" t="s">
        <v>114</v>
      </c>
      <c r="B1400" s="152" t="s">
        <v>203</v>
      </c>
      <c r="C1400" s="153"/>
      <c r="D1400" s="152" t="s">
        <v>203</v>
      </c>
      <c r="E1400" s="153"/>
      <c r="F1400" s="152" t="s">
        <v>203</v>
      </c>
      <c r="G1400" s="153"/>
      <c r="H1400" s="152" t="s">
        <v>203</v>
      </c>
      <c r="I1400" s="153"/>
      <c r="J1400" s="152" t="s">
        <v>203</v>
      </c>
      <c r="K1400" s="153"/>
    </row>
    <row r="1401" spans="1:11" x14ac:dyDescent="0.25">
      <c r="A1401" s="157"/>
      <c r="B1401" s="154"/>
      <c r="C1401" s="155"/>
      <c r="D1401" s="154"/>
      <c r="E1401" s="155"/>
      <c r="F1401" s="154"/>
      <c r="G1401" s="155"/>
      <c r="H1401" s="154"/>
      <c r="I1401" s="155"/>
      <c r="J1401" s="154"/>
      <c r="K1401" s="155"/>
    </row>
    <row r="1402" spans="1:11" x14ac:dyDescent="0.25">
      <c r="A1402" s="157"/>
      <c r="B1402" s="148"/>
      <c r="C1402" s="149"/>
      <c r="D1402" s="148"/>
      <c r="E1402" s="149"/>
      <c r="F1402" s="148"/>
      <c r="G1402" s="149"/>
      <c r="H1402" s="148"/>
      <c r="I1402" s="149"/>
      <c r="J1402" s="148"/>
      <c r="K1402" s="149"/>
    </row>
    <row r="1403" spans="1:11" x14ac:dyDescent="0.25">
      <c r="A1403" s="157"/>
      <c r="B1403" s="150"/>
      <c r="C1403" s="151"/>
      <c r="D1403" s="150"/>
      <c r="E1403" s="151"/>
      <c r="F1403" s="150"/>
      <c r="G1403" s="151"/>
      <c r="H1403" s="150"/>
      <c r="I1403" s="151"/>
      <c r="J1403" s="150"/>
      <c r="K1403" s="151"/>
    </row>
    <row r="1404" spans="1:11" x14ac:dyDescent="0.25">
      <c r="A1404" s="157"/>
      <c r="B1404" s="144">
        <v>0.64583333333333337</v>
      </c>
      <c r="C1404" s="145"/>
      <c r="D1404" s="144">
        <v>0.64583333333333337</v>
      </c>
      <c r="E1404" s="145"/>
      <c r="F1404" s="144">
        <v>0.64583333333333337</v>
      </c>
      <c r="G1404" s="145"/>
      <c r="H1404" s="144">
        <v>0.64583333333333337</v>
      </c>
      <c r="I1404" s="145"/>
      <c r="J1404" s="144">
        <v>0.64583333333333337</v>
      </c>
      <c r="K1404" s="145"/>
    </row>
    <row r="1405" spans="1:11" ht="16.5" thickBot="1" x14ac:dyDescent="0.3">
      <c r="A1405" s="158"/>
      <c r="B1405" s="146">
        <v>0.72916666666666663</v>
      </c>
      <c r="C1405" s="147"/>
      <c r="D1405" s="146">
        <v>0.72916666666666663</v>
      </c>
      <c r="E1405" s="147"/>
      <c r="F1405" s="146">
        <v>0.72916666666666663</v>
      </c>
      <c r="G1405" s="147"/>
      <c r="H1405" s="146">
        <v>0.72916666666666663</v>
      </c>
      <c r="I1405" s="147"/>
      <c r="J1405" s="146">
        <v>0.72916666666666663</v>
      </c>
      <c r="K1405" s="147"/>
    </row>
    <row r="1409" spans="1:11" ht="16.5" thickBot="1" x14ac:dyDescent="0.3"/>
    <row r="1410" spans="1:11" ht="16.5" thickBot="1" x14ac:dyDescent="0.3">
      <c r="A1410" s="167">
        <f>A1378+1</f>
        <v>31</v>
      </c>
      <c r="B1410" s="162" t="s">
        <v>105</v>
      </c>
      <c r="C1410" s="163"/>
      <c r="D1410" s="164" t="s">
        <v>106</v>
      </c>
      <c r="E1410" s="164"/>
      <c r="F1410" s="162" t="s">
        <v>107</v>
      </c>
      <c r="G1410" s="164"/>
      <c r="H1410" s="162" t="s">
        <v>108</v>
      </c>
      <c r="I1410" s="164"/>
      <c r="J1410" s="162" t="s">
        <v>109</v>
      </c>
      <c r="K1410" s="163"/>
    </row>
    <row r="1411" spans="1:11" ht="16.5" thickBot="1" x14ac:dyDescent="0.3">
      <c r="A1411" s="168"/>
      <c r="B1411" s="165">
        <f>J1379+3</f>
        <v>46601</v>
      </c>
      <c r="C1411" s="166"/>
      <c r="D1411" s="165">
        <f>B1411+1</f>
        <v>46602</v>
      </c>
      <c r="E1411" s="166"/>
      <c r="F1411" s="165">
        <f t="shared" ref="F1411" si="132">D1411+1</f>
        <v>46603</v>
      </c>
      <c r="G1411" s="166"/>
      <c r="H1411" s="165">
        <f t="shared" ref="H1411" si="133">F1411+1</f>
        <v>46604</v>
      </c>
      <c r="I1411" s="166"/>
      <c r="J1411" s="165">
        <f t="shared" ref="J1411" si="134">H1411+1</f>
        <v>46605</v>
      </c>
      <c r="K1411" s="166"/>
    </row>
    <row r="1412" spans="1:11" ht="16.5" thickBot="1" x14ac:dyDescent="0.3">
      <c r="A1412" s="169"/>
      <c r="B1412" s="44" t="s">
        <v>147</v>
      </c>
      <c r="C1412" s="45" t="s">
        <v>110</v>
      </c>
      <c r="D1412" s="46" t="s">
        <v>147</v>
      </c>
      <c r="E1412" s="47" t="s">
        <v>110</v>
      </c>
      <c r="F1412" s="46" t="s">
        <v>147</v>
      </c>
      <c r="G1412" s="47" t="s">
        <v>110</v>
      </c>
      <c r="H1412" s="46" t="s">
        <v>147</v>
      </c>
      <c r="I1412" s="47" t="s">
        <v>110</v>
      </c>
      <c r="J1412" s="46" t="s">
        <v>147</v>
      </c>
      <c r="K1412" s="48" t="s">
        <v>110</v>
      </c>
    </row>
    <row r="1413" spans="1:11" x14ac:dyDescent="0.25">
      <c r="A1413" s="156" t="s">
        <v>111</v>
      </c>
      <c r="B1413" s="152" t="s">
        <v>203</v>
      </c>
      <c r="C1413" s="153"/>
      <c r="D1413" s="152" t="s">
        <v>203</v>
      </c>
      <c r="E1413" s="153"/>
      <c r="F1413" s="152" t="s">
        <v>203</v>
      </c>
      <c r="G1413" s="153"/>
      <c r="H1413" s="152" t="s">
        <v>203</v>
      </c>
      <c r="I1413" s="153"/>
      <c r="J1413" s="152" t="s">
        <v>203</v>
      </c>
      <c r="K1413" s="153"/>
    </row>
    <row r="1414" spans="1:11" x14ac:dyDescent="0.25">
      <c r="A1414" s="157"/>
      <c r="B1414" s="154"/>
      <c r="C1414" s="155"/>
      <c r="D1414" s="154"/>
      <c r="E1414" s="155"/>
      <c r="F1414" s="154"/>
      <c r="G1414" s="155"/>
      <c r="H1414" s="154"/>
      <c r="I1414" s="155"/>
      <c r="J1414" s="154"/>
      <c r="K1414" s="155"/>
    </row>
    <row r="1415" spans="1:11" x14ac:dyDescent="0.25">
      <c r="A1415" s="157"/>
      <c r="B1415" s="148"/>
      <c r="C1415" s="149"/>
      <c r="D1415" s="148"/>
      <c r="E1415" s="149"/>
      <c r="F1415" s="148"/>
      <c r="G1415" s="149"/>
      <c r="H1415" s="148"/>
      <c r="I1415" s="149"/>
      <c r="J1415" s="148"/>
      <c r="K1415" s="149"/>
    </row>
    <row r="1416" spans="1:11" x14ac:dyDescent="0.25">
      <c r="A1416" s="157"/>
      <c r="B1416" s="150"/>
      <c r="C1416" s="151"/>
      <c r="D1416" s="150"/>
      <c r="E1416" s="151"/>
      <c r="F1416" s="150"/>
      <c r="G1416" s="151"/>
      <c r="H1416" s="150"/>
      <c r="I1416" s="151"/>
      <c r="J1416" s="150"/>
      <c r="K1416" s="151"/>
    </row>
    <row r="1417" spans="1:11" x14ac:dyDescent="0.25">
      <c r="A1417" s="157"/>
      <c r="B1417" s="144">
        <v>0.35416666666666669</v>
      </c>
      <c r="C1417" s="145"/>
      <c r="D1417" s="144">
        <v>0.35416666666666669</v>
      </c>
      <c r="E1417" s="145"/>
      <c r="F1417" s="144">
        <v>0.35416666666666669</v>
      </c>
      <c r="G1417" s="145"/>
      <c r="H1417" s="144">
        <v>0.35416666666666669</v>
      </c>
      <c r="I1417" s="145"/>
      <c r="J1417" s="144">
        <v>0.35416666666666669</v>
      </c>
      <c r="K1417" s="145"/>
    </row>
    <row r="1418" spans="1:11" ht="16.5" thickBot="1" x14ac:dyDescent="0.3">
      <c r="A1418" s="158"/>
      <c r="B1418" s="146">
        <v>0.4375</v>
      </c>
      <c r="C1418" s="147"/>
      <c r="D1418" s="146">
        <v>0.4375</v>
      </c>
      <c r="E1418" s="147"/>
      <c r="F1418" s="146">
        <v>0.4375</v>
      </c>
      <c r="G1418" s="147"/>
      <c r="H1418" s="146">
        <v>0.4375</v>
      </c>
      <c r="I1418" s="147"/>
      <c r="J1418" s="146">
        <v>0.4375</v>
      </c>
      <c r="K1418" s="147"/>
    </row>
    <row r="1419" spans="1:11" x14ac:dyDescent="0.25">
      <c r="A1419" s="156" t="s">
        <v>112</v>
      </c>
      <c r="B1419" s="152" t="s">
        <v>203</v>
      </c>
      <c r="C1419" s="153"/>
      <c r="D1419" s="152" t="s">
        <v>203</v>
      </c>
      <c r="E1419" s="153"/>
      <c r="F1419" s="152" t="s">
        <v>203</v>
      </c>
      <c r="G1419" s="153"/>
      <c r="H1419" s="152" t="s">
        <v>203</v>
      </c>
      <c r="I1419" s="153"/>
      <c r="J1419" s="152" t="s">
        <v>203</v>
      </c>
      <c r="K1419" s="153"/>
    </row>
    <row r="1420" spans="1:11" x14ac:dyDescent="0.25">
      <c r="A1420" s="157"/>
      <c r="B1420" s="154"/>
      <c r="C1420" s="155"/>
      <c r="D1420" s="154"/>
      <c r="E1420" s="155"/>
      <c r="F1420" s="154"/>
      <c r="G1420" s="155"/>
      <c r="H1420" s="154"/>
      <c r="I1420" s="155"/>
      <c r="J1420" s="154"/>
      <c r="K1420" s="155"/>
    </row>
    <row r="1421" spans="1:11" x14ac:dyDescent="0.25">
      <c r="A1421" s="157"/>
      <c r="B1421" s="148"/>
      <c r="C1421" s="149"/>
      <c r="D1421" s="148"/>
      <c r="E1421" s="149"/>
      <c r="F1421" s="148"/>
      <c r="G1421" s="149"/>
      <c r="H1421" s="148"/>
      <c r="I1421" s="149"/>
      <c r="J1421" s="148"/>
      <c r="K1421" s="149"/>
    </row>
    <row r="1422" spans="1:11" x14ac:dyDescent="0.25">
      <c r="A1422" s="157"/>
      <c r="B1422" s="150"/>
      <c r="C1422" s="151"/>
      <c r="D1422" s="150"/>
      <c r="E1422" s="151"/>
      <c r="F1422" s="150"/>
      <c r="G1422" s="151"/>
      <c r="H1422" s="150"/>
      <c r="I1422" s="151"/>
      <c r="J1422" s="150"/>
      <c r="K1422" s="151"/>
    </row>
    <row r="1423" spans="1:11" x14ac:dyDescent="0.25">
      <c r="A1423" s="157"/>
      <c r="B1423" s="144">
        <v>0.4375</v>
      </c>
      <c r="C1423" s="145"/>
      <c r="D1423" s="144">
        <v>0.4375</v>
      </c>
      <c r="E1423" s="145"/>
      <c r="F1423" s="144">
        <v>0.4375</v>
      </c>
      <c r="G1423" s="145"/>
      <c r="H1423" s="144">
        <v>0.4375</v>
      </c>
      <c r="I1423" s="145"/>
      <c r="J1423" s="144">
        <v>0.4375</v>
      </c>
      <c r="K1423" s="145"/>
    </row>
    <row r="1424" spans="1:11" ht="16.5" thickBot="1" x14ac:dyDescent="0.3">
      <c r="A1424" s="157"/>
      <c r="B1424" s="146">
        <v>0.52083333333333337</v>
      </c>
      <c r="C1424" s="147"/>
      <c r="D1424" s="146">
        <v>0.52083333333333337</v>
      </c>
      <c r="E1424" s="147"/>
      <c r="F1424" s="146">
        <v>0.52083333333333337</v>
      </c>
      <c r="G1424" s="147"/>
      <c r="H1424" s="146">
        <v>0.52083333333333337</v>
      </c>
      <c r="I1424" s="147"/>
      <c r="J1424" s="146">
        <v>0.52083333333333337</v>
      </c>
      <c r="K1424" s="147"/>
    </row>
    <row r="1425" spans="1:11" ht="16.5" thickBot="1" x14ac:dyDescent="0.3">
      <c r="A1425" s="50"/>
      <c r="B1425" s="51"/>
      <c r="C1425" s="51"/>
      <c r="D1425" s="51"/>
      <c r="E1425" s="51"/>
      <c r="F1425" s="51"/>
      <c r="G1425" s="51"/>
      <c r="H1425" s="51"/>
      <c r="I1425" s="51"/>
      <c r="J1425" s="51"/>
      <c r="K1425" s="51"/>
    </row>
    <row r="1426" spans="1:11" x14ac:dyDescent="0.25">
      <c r="A1426" s="157" t="s">
        <v>113</v>
      </c>
      <c r="B1426" s="152" t="s">
        <v>203</v>
      </c>
      <c r="C1426" s="153"/>
      <c r="D1426" s="152" t="s">
        <v>203</v>
      </c>
      <c r="E1426" s="153"/>
      <c r="F1426" s="152" t="s">
        <v>203</v>
      </c>
      <c r="G1426" s="153"/>
      <c r="H1426" s="152" t="s">
        <v>203</v>
      </c>
      <c r="I1426" s="153"/>
      <c r="J1426" s="152" t="s">
        <v>203</v>
      </c>
      <c r="K1426" s="153"/>
    </row>
    <row r="1427" spans="1:11" x14ac:dyDescent="0.25">
      <c r="A1427" s="157"/>
      <c r="B1427" s="154"/>
      <c r="C1427" s="155"/>
      <c r="D1427" s="154"/>
      <c r="E1427" s="155"/>
      <c r="F1427" s="154"/>
      <c r="G1427" s="155"/>
      <c r="H1427" s="154"/>
      <c r="I1427" s="155"/>
      <c r="J1427" s="154"/>
      <c r="K1427" s="155"/>
    </row>
    <row r="1428" spans="1:11" x14ac:dyDescent="0.25">
      <c r="A1428" s="157"/>
      <c r="B1428" s="148"/>
      <c r="C1428" s="149"/>
      <c r="D1428" s="148"/>
      <c r="E1428" s="149"/>
      <c r="F1428" s="148"/>
      <c r="G1428" s="149"/>
      <c r="H1428" s="148"/>
      <c r="I1428" s="149"/>
      <c r="J1428" s="148"/>
      <c r="K1428" s="149"/>
    </row>
    <row r="1429" spans="1:11" x14ac:dyDescent="0.25">
      <c r="A1429" s="157"/>
      <c r="B1429" s="150"/>
      <c r="C1429" s="151"/>
      <c r="D1429" s="150"/>
      <c r="E1429" s="151"/>
      <c r="F1429" s="150"/>
      <c r="G1429" s="151"/>
      <c r="H1429" s="150"/>
      <c r="I1429" s="151"/>
      <c r="J1429" s="150"/>
      <c r="K1429" s="151"/>
    </row>
    <row r="1430" spans="1:11" x14ac:dyDescent="0.25">
      <c r="A1430" s="157"/>
      <c r="B1430" s="144">
        <v>0.5625</v>
      </c>
      <c r="C1430" s="145"/>
      <c r="D1430" s="144">
        <v>0.5625</v>
      </c>
      <c r="E1430" s="145"/>
      <c r="F1430" s="144">
        <v>0.5625</v>
      </c>
      <c r="G1430" s="145"/>
      <c r="H1430" s="144">
        <v>0.5625</v>
      </c>
      <c r="I1430" s="145"/>
      <c r="J1430" s="144">
        <v>0.5625</v>
      </c>
      <c r="K1430" s="145"/>
    </row>
    <row r="1431" spans="1:11" ht="16.5" thickBot="1" x14ac:dyDescent="0.3">
      <c r="A1431" s="158"/>
      <c r="B1431" s="146">
        <v>0.64583333333333337</v>
      </c>
      <c r="C1431" s="147"/>
      <c r="D1431" s="146">
        <v>0.64583333333333337</v>
      </c>
      <c r="E1431" s="147"/>
      <c r="F1431" s="146">
        <v>0.64583333333333337</v>
      </c>
      <c r="G1431" s="147"/>
      <c r="H1431" s="146">
        <v>0.64583333333333337</v>
      </c>
      <c r="I1431" s="147"/>
      <c r="J1431" s="146">
        <v>0.64583333333333337</v>
      </c>
      <c r="K1431" s="147"/>
    </row>
    <row r="1432" spans="1:11" x14ac:dyDescent="0.25">
      <c r="A1432" s="156" t="s">
        <v>114</v>
      </c>
      <c r="B1432" s="152" t="s">
        <v>203</v>
      </c>
      <c r="C1432" s="153"/>
      <c r="D1432" s="152" t="s">
        <v>203</v>
      </c>
      <c r="E1432" s="153"/>
      <c r="F1432" s="152" t="s">
        <v>203</v>
      </c>
      <c r="G1432" s="153"/>
      <c r="H1432" s="152" t="s">
        <v>203</v>
      </c>
      <c r="I1432" s="153"/>
      <c r="J1432" s="152" t="s">
        <v>203</v>
      </c>
      <c r="K1432" s="153"/>
    </row>
    <row r="1433" spans="1:11" x14ac:dyDescent="0.25">
      <c r="A1433" s="157"/>
      <c r="B1433" s="154"/>
      <c r="C1433" s="155"/>
      <c r="D1433" s="154"/>
      <c r="E1433" s="155"/>
      <c r="F1433" s="154"/>
      <c r="G1433" s="155"/>
      <c r="H1433" s="154"/>
      <c r="I1433" s="155"/>
      <c r="J1433" s="154"/>
      <c r="K1433" s="155"/>
    </row>
    <row r="1434" spans="1:11" x14ac:dyDescent="0.25">
      <c r="A1434" s="157"/>
      <c r="B1434" s="148"/>
      <c r="C1434" s="149"/>
      <c r="D1434" s="148"/>
      <c r="E1434" s="149"/>
      <c r="F1434" s="148"/>
      <c r="G1434" s="149"/>
      <c r="H1434" s="148"/>
      <c r="I1434" s="149"/>
      <c r="J1434" s="148"/>
      <c r="K1434" s="149"/>
    </row>
    <row r="1435" spans="1:11" x14ac:dyDescent="0.25">
      <c r="A1435" s="157"/>
      <c r="B1435" s="150"/>
      <c r="C1435" s="151"/>
      <c r="D1435" s="150"/>
      <c r="E1435" s="151"/>
      <c r="F1435" s="150"/>
      <c r="G1435" s="151"/>
      <c r="H1435" s="150"/>
      <c r="I1435" s="151"/>
      <c r="J1435" s="150"/>
      <c r="K1435" s="151"/>
    </row>
    <row r="1436" spans="1:11" x14ac:dyDescent="0.25">
      <c r="A1436" s="157"/>
      <c r="B1436" s="144">
        <v>0.64583333333333337</v>
      </c>
      <c r="C1436" s="145"/>
      <c r="D1436" s="144">
        <v>0.64583333333333337</v>
      </c>
      <c r="E1436" s="145"/>
      <c r="F1436" s="144">
        <v>0.64583333333333337</v>
      </c>
      <c r="G1436" s="145"/>
      <c r="H1436" s="144">
        <v>0.64583333333333337</v>
      </c>
      <c r="I1436" s="145"/>
      <c r="J1436" s="144">
        <v>0.64583333333333337</v>
      </c>
      <c r="K1436" s="145"/>
    </row>
    <row r="1437" spans="1:11" ht="16.5" thickBot="1" x14ac:dyDescent="0.3">
      <c r="A1437" s="158"/>
      <c r="B1437" s="146">
        <v>0.72916666666666663</v>
      </c>
      <c r="C1437" s="147"/>
      <c r="D1437" s="146">
        <v>0.72916666666666663</v>
      </c>
      <c r="E1437" s="147"/>
      <c r="F1437" s="146">
        <v>0.72916666666666663</v>
      </c>
      <c r="G1437" s="147"/>
      <c r="H1437" s="146">
        <v>0.72916666666666663</v>
      </c>
      <c r="I1437" s="147"/>
      <c r="J1437" s="146">
        <v>0.72916666666666663</v>
      </c>
      <c r="K1437" s="147"/>
    </row>
    <row r="1441" spans="1:11" ht="16.5" thickBot="1" x14ac:dyDescent="0.3"/>
    <row r="1442" spans="1:11" ht="16.5" thickBot="1" x14ac:dyDescent="0.3">
      <c r="A1442" s="167">
        <f>A1410+1</f>
        <v>32</v>
      </c>
      <c r="B1442" s="162" t="s">
        <v>105</v>
      </c>
      <c r="C1442" s="163"/>
      <c r="D1442" s="164" t="s">
        <v>106</v>
      </c>
      <c r="E1442" s="164"/>
      <c r="F1442" s="162" t="s">
        <v>107</v>
      </c>
      <c r="G1442" s="164"/>
      <c r="H1442" s="162" t="s">
        <v>108</v>
      </c>
      <c r="I1442" s="164"/>
      <c r="J1442" s="162" t="s">
        <v>109</v>
      </c>
      <c r="K1442" s="163"/>
    </row>
    <row r="1443" spans="1:11" ht="16.5" thickBot="1" x14ac:dyDescent="0.3">
      <c r="A1443" s="168"/>
      <c r="B1443" s="165">
        <f>J1411+3</f>
        <v>46608</v>
      </c>
      <c r="C1443" s="166"/>
      <c r="D1443" s="165">
        <f>B1443+1</f>
        <v>46609</v>
      </c>
      <c r="E1443" s="166"/>
      <c r="F1443" s="165">
        <f t="shared" ref="F1443" si="135">D1443+1</f>
        <v>46610</v>
      </c>
      <c r="G1443" s="166"/>
      <c r="H1443" s="165">
        <f t="shared" ref="H1443" si="136">F1443+1</f>
        <v>46611</v>
      </c>
      <c r="I1443" s="166"/>
      <c r="J1443" s="165">
        <f t="shared" ref="J1443" si="137">H1443+1</f>
        <v>46612</v>
      </c>
      <c r="K1443" s="166"/>
    </row>
    <row r="1444" spans="1:11" ht="16.5" thickBot="1" x14ac:dyDescent="0.3">
      <c r="A1444" s="169"/>
      <c r="B1444" s="44" t="s">
        <v>147</v>
      </c>
      <c r="C1444" s="45" t="s">
        <v>110</v>
      </c>
      <c r="D1444" s="46" t="s">
        <v>147</v>
      </c>
      <c r="E1444" s="47" t="s">
        <v>110</v>
      </c>
      <c r="F1444" s="46" t="s">
        <v>147</v>
      </c>
      <c r="G1444" s="47" t="s">
        <v>110</v>
      </c>
      <c r="H1444" s="46" t="s">
        <v>147</v>
      </c>
      <c r="I1444" s="47" t="s">
        <v>110</v>
      </c>
      <c r="J1444" s="46" t="s">
        <v>147</v>
      </c>
      <c r="K1444" s="48" t="s">
        <v>110</v>
      </c>
    </row>
    <row r="1445" spans="1:11" x14ac:dyDescent="0.25">
      <c r="A1445" s="156" t="s">
        <v>111</v>
      </c>
      <c r="B1445" s="152" t="s">
        <v>203</v>
      </c>
      <c r="C1445" s="153"/>
      <c r="D1445" s="152" t="s">
        <v>203</v>
      </c>
      <c r="E1445" s="153"/>
      <c r="F1445" s="152" t="s">
        <v>203</v>
      </c>
      <c r="G1445" s="153"/>
      <c r="H1445" s="152" t="s">
        <v>203</v>
      </c>
      <c r="I1445" s="153"/>
      <c r="J1445" s="152" t="s">
        <v>203</v>
      </c>
      <c r="K1445" s="153"/>
    </row>
    <row r="1446" spans="1:11" x14ac:dyDescent="0.25">
      <c r="A1446" s="157"/>
      <c r="B1446" s="154"/>
      <c r="C1446" s="155"/>
      <c r="D1446" s="154"/>
      <c r="E1446" s="155"/>
      <c r="F1446" s="154"/>
      <c r="G1446" s="155"/>
      <c r="H1446" s="154"/>
      <c r="I1446" s="155"/>
      <c r="J1446" s="154"/>
      <c r="K1446" s="155"/>
    </row>
    <row r="1447" spans="1:11" x14ac:dyDescent="0.25">
      <c r="A1447" s="157"/>
      <c r="B1447" s="148"/>
      <c r="C1447" s="149"/>
      <c r="D1447" s="148"/>
      <c r="E1447" s="149"/>
      <c r="F1447" s="148"/>
      <c r="G1447" s="149"/>
      <c r="H1447" s="148"/>
      <c r="I1447" s="149"/>
      <c r="J1447" s="148"/>
      <c r="K1447" s="149"/>
    </row>
    <row r="1448" spans="1:11" x14ac:dyDescent="0.25">
      <c r="A1448" s="157"/>
      <c r="B1448" s="150"/>
      <c r="C1448" s="151"/>
      <c r="D1448" s="150"/>
      <c r="E1448" s="151"/>
      <c r="F1448" s="150"/>
      <c r="G1448" s="151"/>
      <c r="H1448" s="150"/>
      <c r="I1448" s="151"/>
      <c r="J1448" s="150"/>
      <c r="K1448" s="151"/>
    </row>
    <row r="1449" spans="1:11" x14ac:dyDescent="0.25">
      <c r="A1449" s="157"/>
      <c r="B1449" s="144">
        <v>0.35416666666666669</v>
      </c>
      <c r="C1449" s="145"/>
      <c r="D1449" s="144">
        <v>0.35416666666666669</v>
      </c>
      <c r="E1449" s="145"/>
      <c r="F1449" s="144">
        <v>0.35416666666666669</v>
      </c>
      <c r="G1449" s="145"/>
      <c r="H1449" s="144">
        <v>0.35416666666666669</v>
      </c>
      <c r="I1449" s="145"/>
      <c r="J1449" s="144">
        <v>0.35416666666666669</v>
      </c>
      <c r="K1449" s="145"/>
    </row>
    <row r="1450" spans="1:11" ht="16.5" thickBot="1" x14ac:dyDescent="0.3">
      <c r="A1450" s="158"/>
      <c r="B1450" s="146">
        <v>0.4375</v>
      </c>
      <c r="C1450" s="147"/>
      <c r="D1450" s="146">
        <v>0.4375</v>
      </c>
      <c r="E1450" s="147"/>
      <c r="F1450" s="146">
        <v>0.4375</v>
      </c>
      <c r="G1450" s="147"/>
      <c r="H1450" s="146">
        <v>0.4375</v>
      </c>
      <c r="I1450" s="147"/>
      <c r="J1450" s="146">
        <v>0.4375</v>
      </c>
      <c r="K1450" s="147"/>
    </row>
    <row r="1451" spans="1:11" x14ac:dyDescent="0.25">
      <c r="A1451" s="156" t="s">
        <v>112</v>
      </c>
      <c r="B1451" s="152" t="s">
        <v>203</v>
      </c>
      <c r="C1451" s="153"/>
      <c r="D1451" s="152" t="s">
        <v>203</v>
      </c>
      <c r="E1451" s="153"/>
      <c r="F1451" s="152" t="s">
        <v>203</v>
      </c>
      <c r="G1451" s="153"/>
      <c r="H1451" s="152" t="s">
        <v>203</v>
      </c>
      <c r="I1451" s="153"/>
      <c r="J1451" s="152" t="s">
        <v>203</v>
      </c>
      <c r="K1451" s="153"/>
    </row>
    <row r="1452" spans="1:11" x14ac:dyDescent="0.25">
      <c r="A1452" s="157"/>
      <c r="B1452" s="154"/>
      <c r="C1452" s="155"/>
      <c r="D1452" s="154"/>
      <c r="E1452" s="155"/>
      <c r="F1452" s="154"/>
      <c r="G1452" s="155"/>
      <c r="H1452" s="154"/>
      <c r="I1452" s="155"/>
      <c r="J1452" s="154"/>
      <c r="K1452" s="155"/>
    </row>
    <row r="1453" spans="1:11" x14ac:dyDescent="0.25">
      <c r="A1453" s="157"/>
      <c r="B1453" s="148"/>
      <c r="C1453" s="149"/>
      <c r="D1453" s="148"/>
      <c r="E1453" s="149"/>
      <c r="F1453" s="148"/>
      <c r="G1453" s="149"/>
      <c r="H1453" s="148"/>
      <c r="I1453" s="149"/>
      <c r="J1453" s="148"/>
      <c r="K1453" s="149"/>
    </row>
    <row r="1454" spans="1:11" x14ac:dyDescent="0.25">
      <c r="A1454" s="157"/>
      <c r="B1454" s="150"/>
      <c r="C1454" s="151"/>
      <c r="D1454" s="150"/>
      <c r="E1454" s="151"/>
      <c r="F1454" s="150"/>
      <c r="G1454" s="151"/>
      <c r="H1454" s="150"/>
      <c r="I1454" s="151"/>
      <c r="J1454" s="150"/>
      <c r="K1454" s="151"/>
    </row>
    <row r="1455" spans="1:11" x14ac:dyDescent="0.25">
      <c r="A1455" s="157"/>
      <c r="B1455" s="144">
        <v>0.4375</v>
      </c>
      <c r="C1455" s="145"/>
      <c r="D1455" s="144">
        <v>0.4375</v>
      </c>
      <c r="E1455" s="145"/>
      <c r="F1455" s="144">
        <v>0.4375</v>
      </c>
      <c r="G1455" s="145"/>
      <c r="H1455" s="144">
        <v>0.4375</v>
      </c>
      <c r="I1455" s="145"/>
      <c r="J1455" s="144">
        <v>0.4375</v>
      </c>
      <c r="K1455" s="145"/>
    </row>
    <row r="1456" spans="1:11" ht="16.5" thickBot="1" x14ac:dyDescent="0.3">
      <c r="A1456" s="157"/>
      <c r="B1456" s="146">
        <v>0.52083333333333337</v>
      </c>
      <c r="C1456" s="147"/>
      <c r="D1456" s="146">
        <v>0.52083333333333337</v>
      </c>
      <c r="E1456" s="147"/>
      <c r="F1456" s="146">
        <v>0.52083333333333337</v>
      </c>
      <c r="G1456" s="147"/>
      <c r="H1456" s="146">
        <v>0.52083333333333337</v>
      </c>
      <c r="I1456" s="147"/>
      <c r="J1456" s="146">
        <v>0.52083333333333337</v>
      </c>
      <c r="K1456" s="147"/>
    </row>
    <row r="1457" spans="1:11" ht="16.5" thickBot="1" x14ac:dyDescent="0.3">
      <c r="A1457" s="50"/>
      <c r="B1457" s="51"/>
      <c r="C1457" s="51"/>
      <c r="D1457" s="51"/>
      <c r="E1457" s="51"/>
      <c r="F1457" s="51"/>
      <c r="G1457" s="51"/>
      <c r="H1457" s="51"/>
      <c r="I1457" s="51"/>
      <c r="J1457" s="51"/>
      <c r="K1457" s="51"/>
    </row>
    <row r="1458" spans="1:11" x14ac:dyDescent="0.25">
      <c r="A1458" s="157" t="s">
        <v>113</v>
      </c>
      <c r="B1458" s="152" t="s">
        <v>203</v>
      </c>
      <c r="C1458" s="153"/>
      <c r="D1458" s="152" t="s">
        <v>203</v>
      </c>
      <c r="E1458" s="153"/>
      <c r="F1458" s="152" t="s">
        <v>203</v>
      </c>
      <c r="G1458" s="153"/>
      <c r="H1458" s="152" t="s">
        <v>203</v>
      </c>
      <c r="I1458" s="153"/>
      <c r="J1458" s="152" t="s">
        <v>203</v>
      </c>
      <c r="K1458" s="153"/>
    </row>
    <row r="1459" spans="1:11" x14ac:dyDescent="0.25">
      <c r="A1459" s="157"/>
      <c r="B1459" s="154"/>
      <c r="C1459" s="155"/>
      <c r="D1459" s="154"/>
      <c r="E1459" s="155"/>
      <c r="F1459" s="154"/>
      <c r="G1459" s="155"/>
      <c r="H1459" s="154"/>
      <c r="I1459" s="155"/>
      <c r="J1459" s="154"/>
      <c r="K1459" s="155"/>
    </row>
    <row r="1460" spans="1:11" x14ac:dyDescent="0.25">
      <c r="A1460" s="157"/>
      <c r="B1460" s="148"/>
      <c r="C1460" s="149"/>
      <c r="D1460" s="148"/>
      <c r="E1460" s="149"/>
      <c r="F1460" s="148"/>
      <c r="G1460" s="149"/>
      <c r="H1460" s="148"/>
      <c r="I1460" s="149"/>
      <c r="J1460" s="148"/>
      <c r="K1460" s="149"/>
    </row>
    <row r="1461" spans="1:11" x14ac:dyDescent="0.25">
      <c r="A1461" s="157"/>
      <c r="B1461" s="150"/>
      <c r="C1461" s="151"/>
      <c r="D1461" s="150"/>
      <c r="E1461" s="151"/>
      <c r="F1461" s="150"/>
      <c r="G1461" s="151"/>
      <c r="H1461" s="150"/>
      <c r="I1461" s="151"/>
      <c r="J1461" s="150"/>
      <c r="K1461" s="151"/>
    </row>
    <row r="1462" spans="1:11" x14ac:dyDescent="0.25">
      <c r="A1462" s="157"/>
      <c r="B1462" s="144">
        <v>0.5625</v>
      </c>
      <c r="C1462" s="145"/>
      <c r="D1462" s="144">
        <v>0.5625</v>
      </c>
      <c r="E1462" s="145"/>
      <c r="F1462" s="144">
        <v>0.5625</v>
      </c>
      <c r="G1462" s="145"/>
      <c r="H1462" s="144">
        <v>0.5625</v>
      </c>
      <c r="I1462" s="145"/>
      <c r="J1462" s="144">
        <v>0.5625</v>
      </c>
      <c r="K1462" s="145"/>
    </row>
    <row r="1463" spans="1:11" ht="16.5" thickBot="1" x14ac:dyDescent="0.3">
      <c r="A1463" s="158"/>
      <c r="B1463" s="146">
        <v>0.64583333333333337</v>
      </c>
      <c r="C1463" s="147"/>
      <c r="D1463" s="146">
        <v>0.64583333333333337</v>
      </c>
      <c r="E1463" s="147"/>
      <c r="F1463" s="146">
        <v>0.64583333333333337</v>
      </c>
      <c r="G1463" s="147"/>
      <c r="H1463" s="146">
        <v>0.64583333333333337</v>
      </c>
      <c r="I1463" s="147"/>
      <c r="J1463" s="146">
        <v>0.64583333333333337</v>
      </c>
      <c r="K1463" s="147"/>
    </row>
    <row r="1464" spans="1:11" x14ac:dyDescent="0.25">
      <c r="A1464" s="156" t="s">
        <v>114</v>
      </c>
      <c r="B1464" s="152" t="s">
        <v>203</v>
      </c>
      <c r="C1464" s="153"/>
      <c r="D1464" s="152" t="s">
        <v>203</v>
      </c>
      <c r="E1464" s="153"/>
      <c r="F1464" s="152" t="s">
        <v>203</v>
      </c>
      <c r="G1464" s="153"/>
      <c r="H1464" s="152" t="s">
        <v>203</v>
      </c>
      <c r="I1464" s="153"/>
      <c r="J1464" s="152" t="s">
        <v>203</v>
      </c>
      <c r="K1464" s="153"/>
    </row>
    <row r="1465" spans="1:11" x14ac:dyDescent="0.25">
      <c r="A1465" s="157"/>
      <c r="B1465" s="154"/>
      <c r="C1465" s="155"/>
      <c r="D1465" s="154"/>
      <c r="E1465" s="155"/>
      <c r="F1465" s="154"/>
      <c r="G1465" s="155"/>
      <c r="H1465" s="154"/>
      <c r="I1465" s="155"/>
      <c r="J1465" s="154"/>
      <c r="K1465" s="155"/>
    </row>
    <row r="1466" spans="1:11" x14ac:dyDescent="0.25">
      <c r="A1466" s="157"/>
      <c r="B1466" s="148"/>
      <c r="C1466" s="149"/>
      <c r="D1466" s="148"/>
      <c r="E1466" s="149"/>
      <c r="F1466" s="148"/>
      <c r="G1466" s="149"/>
      <c r="H1466" s="148"/>
      <c r="I1466" s="149"/>
      <c r="J1466" s="148"/>
      <c r="K1466" s="149"/>
    </row>
    <row r="1467" spans="1:11" x14ac:dyDescent="0.25">
      <c r="A1467" s="157"/>
      <c r="B1467" s="150"/>
      <c r="C1467" s="151"/>
      <c r="D1467" s="150"/>
      <c r="E1467" s="151"/>
      <c r="F1467" s="150"/>
      <c r="G1467" s="151"/>
      <c r="H1467" s="150"/>
      <c r="I1467" s="151"/>
      <c r="J1467" s="150"/>
      <c r="K1467" s="151"/>
    </row>
    <row r="1468" spans="1:11" x14ac:dyDescent="0.25">
      <c r="A1468" s="157"/>
      <c r="B1468" s="144">
        <v>0.64583333333333337</v>
      </c>
      <c r="C1468" s="145"/>
      <c r="D1468" s="144">
        <v>0.64583333333333337</v>
      </c>
      <c r="E1468" s="145"/>
      <c r="F1468" s="144">
        <v>0.64583333333333337</v>
      </c>
      <c r="G1468" s="145"/>
      <c r="H1468" s="144">
        <v>0.64583333333333337</v>
      </c>
      <c r="I1468" s="145"/>
      <c r="J1468" s="144">
        <v>0.64583333333333337</v>
      </c>
      <c r="K1468" s="145"/>
    </row>
    <row r="1469" spans="1:11" ht="16.5" thickBot="1" x14ac:dyDescent="0.3">
      <c r="A1469" s="158"/>
      <c r="B1469" s="146">
        <v>0.72916666666666663</v>
      </c>
      <c r="C1469" s="147"/>
      <c r="D1469" s="146">
        <v>0.72916666666666663</v>
      </c>
      <c r="E1469" s="147"/>
      <c r="F1469" s="146">
        <v>0.72916666666666663</v>
      </c>
      <c r="G1469" s="147"/>
      <c r="H1469" s="146">
        <v>0.72916666666666663</v>
      </c>
      <c r="I1469" s="147"/>
      <c r="J1469" s="146">
        <v>0.72916666666666663</v>
      </c>
      <c r="K1469" s="147"/>
    </row>
    <row r="1473" spans="1:11" ht="16.5" thickBot="1" x14ac:dyDescent="0.3"/>
    <row r="1474" spans="1:11" ht="16.5" thickBot="1" x14ac:dyDescent="0.3">
      <c r="A1474" s="167">
        <f>A1442+1</f>
        <v>33</v>
      </c>
      <c r="B1474" s="162" t="s">
        <v>105</v>
      </c>
      <c r="C1474" s="163"/>
      <c r="D1474" s="164" t="s">
        <v>106</v>
      </c>
      <c r="E1474" s="164"/>
      <c r="F1474" s="162" t="s">
        <v>107</v>
      </c>
      <c r="G1474" s="164"/>
      <c r="H1474" s="162" t="s">
        <v>108</v>
      </c>
      <c r="I1474" s="164"/>
      <c r="J1474" s="162" t="s">
        <v>109</v>
      </c>
      <c r="K1474" s="163"/>
    </row>
    <row r="1475" spans="1:11" ht="16.5" thickBot="1" x14ac:dyDescent="0.3">
      <c r="A1475" s="168"/>
      <c r="B1475" s="165">
        <f>J1443+3</f>
        <v>46615</v>
      </c>
      <c r="C1475" s="166"/>
      <c r="D1475" s="165">
        <f>B1475+1</f>
        <v>46616</v>
      </c>
      <c r="E1475" s="166"/>
      <c r="F1475" s="165">
        <f t="shared" ref="F1475" si="138">D1475+1</f>
        <v>46617</v>
      </c>
      <c r="G1475" s="166"/>
      <c r="H1475" s="165">
        <f t="shared" ref="H1475" si="139">F1475+1</f>
        <v>46618</v>
      </c>
      <c r="I1475" s="166"/>
      <c r="J1475" s="165">
        <f t="shared" ref="J1475" si="140">H1475+1</f>
        <v>46619</v>
      </c>
      <c r="K1475" s="166"/>
    </row>
    <row r="1476" spans="1:11" ht="16.5" thickBot="1" x14ac:dyDescent="0.3">
      <c r="A1476" s="169"/>
      <c r="B1476" s="44" t="s">
        <v>147</v>
      </c>
      <c r="C1476" s="45" t="s">
        <v>110</v>
      </c>
      <c r="D1476" s="46" t="s">
        <v>147</v>
      </c>
      <c r="E1476" s="47" t="s">
        <v>110</v>
      </c>
      <c r="F1476" s="46" t="s">
        <v>147</v>
      </c>
      <c r="G1476" s="47" t="s">
        <v>110</v>
      </c>
      <c r="H1476" s="46" t="s">
        <v>147</v>
      </c>
      <c r="I1476" s="47" t="s">
        <v>110</v>
      </c>
      <c r="J1476" s="46" t="s">
        <v>147</v>
      </c>
      <c r="K1476" s="48" t="s">
        <v>110</v>
      </c>
    </row>
    <row r="1477" spans="1:11" x14ac:dyDescent="0.25">
      <c r="A1477" s="156" t="s">
        <v>111</v>
      </c>
      <c r="B1477" s="152" t="s">
        <v>203</v>
      </c>
      <c r="C1477" s="153"/>
      <c r="D1477" s="152" t="s">
        <v>203</v>
      </c>
      <c r="E1477" s="153"/>
      <c r="F1477" s="152" t="s">
        <v>203</v>
      </c>
      <c r="G1477" s="153"/>
      <c r="H1477" s="152" t="s">
        <v>203</v>
      </c>
      <c r="I1477" s="153"/>
      <c r="J1477" s="152" t="s">
        <v>203</v>
      </c>
      <c r="K1477" s="153"/>
    </row>
    <row r="1478" spans="1:11" x14ac:dyDescent="0.25">
      <c r="A1478" s="157"/>
      <c r="B1478" s="154"/>
      <c r="C1478" s="155"/>
      <c r="D1478" s="154"/>
      <c r="E1478" s="155"/>
      <c r="F1478" s="154"/>
      <c r="G1478" s="155"/>
      <c r="H1478" s="154"/>
      <c r="I1478" s="155"/>
      <c r="J1478" s="154"/>
      <c r="K1478" s="155"/>
    </row>
    <row r="1479" spans="1:11" x14ac:dyDescent="0.25">
      <c r="A1479" s="157"/>
      <c r="B1479" s="148"/>
      <c r="C1479" s="149"/>
      <c r="D1479" s="148"/>
      <c r="E1479" s="149"/>
      <c r="F1479" s="148"/>
      <c r="G1479" s="149"/>
      <c r="H1479" s="148"/>
      <c r="I1479" s="149"/>
      <c r="J1479" s="148"/>
      <c r="K1479" s="149"/>
    </row>
    <row r="1480" spans="1:11" x14ac:dyDescent="0.25">
      <c r="A1480" s="157"/>
      <c r="B1480" s="150"/>
      <c r="C1480" s="151"/>
      <c r="D1480" s="150"/>
      <c r="E1480" s="151"/>
      <c r="F1480" s="150"/>
      <c r="G1480" s="151"/>
      <c r="H1480" s="150"/>
      <c r="I1480" s="151"/>
      <c r="J1480" s="150"/>
      <c r="K1480" s="151"/>
    </row>
    <row r="1481" spans="1:11" x14ac:dyDescent="0.25">
      <c r="A1481" s="157"/>
      <c r="B1481" s="144">
        <v>0.35416666666666669</v>
      </c>
      <c r="C1481" s="145"/>
      <c r="D1481" s="144">
        <v>0.35416666666666669</v>
      </c>
      <c r="E1481" s="145"/>
      <c r="F1481" s="144">
        <v>0.35416666666666669</v>
      </c>
      <c r="G1481" s="145"/>
      <c r="H1481" s="144">
        <v>0.35416666666666669</v>
      </c>
      <c r="I1481" s="145"/>
      <c r="J1481" s="144">
        <v>0.35416666666666669</v>
      </c>
      <c r="K1481" s="145"/>
    </row>
    <row r="1482" spans="1:11" ht="16.5" thickBot="1" x14ac:dyDescent="0.3">
      <c r="A1482" s="158"/>
      <c r="B1482" s="146">
        <v>0.4375</v>
      </c>
      <c r="C1482" s="147"/>
      <c r="D1482" s="146">
        <v>0.4375</v>
      </c>
      <c r="E1482" s="147"/>
      <c r="F1482" s="146">
        <v>0.4375</v>
      </c>
      <c r="G1482" s="147"/>
      <c r="H1482" s="146">
        <v>0.4375</v>
      </c>
      <c r="I1482" s="147"/>
      <c r="J1482" s="146">
        <v>0.4375</v>
      </c>
      <c r="K1482" s="147"/>
    </row>
    <row r="1483" spans="1:11" x14ac:dyDescent="0.25">
      <c r="A1483" s="156" t="s">
        <v>112</v>
      </c>
      <c r="B1483" s="152" t="s">
        <v>203</v>
      </c>
      <c r="C1483" s="153"/>
      <c r="D1483" s="152" t="s">
        <v>203</v>
      </c>
      <c r="E1483" s="153"/>
      <c r="F1483" s="152" t="s">
        <v>203</v>
      </c>
      <c r="G1483" s="153"/>
      <c r="H1483" s="152" t="s">
        <v>203</v>
      </c>
      <c r="I1483" s="153"/>
      <c r="J1483" s="152" t="s">
        <v>203</v>
      </c>
      <c r="K1483" s="153"/>
    </row>
    <row r="1484" spans="1:11" x14ac:dyDescent="0.25">
      <c r="A1484" s="157"/>
      <c r="B1484" s="154"/>
      <c r="C1484" s="155"/>
      <c r="D1484" s="154"/>
      <c r="E1484" s="155"/>
      <c r="F1484" s="154"/>
      <c r="G1484" s="155"/>
      <c r="H1484" s="154"/>
      <c r="I1484" s="155"/>
      <c r="J1484" s="154"/>
      <c r="K1484" s="155"/>
    </row>
    <row r="1485" spans="1:11" x14ac:dyDescent="0.25">
      <c r="A1485" s="157"/>
      <c r="B1485" s="148"/>
      <c r="C1485" s="149"/>
      <c r="D1485" s="148"/>
      <c r="E1485" s="149"/>
      <c r="F1485" s="148"/>
      <c r="G1485" s="149"/>
      <c r="H1485" s="148"/>
      <c r="I1485" s="149"/>
      <c r="J1485" s="148"/>
      <c r="K1485" s="149"/>
    </row>
    <row r="1486" spans="1:11" x14ac:dyDescent="0.25">
      <c r="A1486" s="157"/>
      <c r="B1486" s="150"/>
      <c r="C1486" s="151"/>
      <c r="D1486" s="150"/>
      <c r="E1486" s="151"/>
      <c r="F1486" s="150"/>
      <c r="G1486" s="151"/>
      <c r="H1486" s="150"/>
      <c r="I1486" s="151"/>
      <c r="J1486" s="150"/>
      <c r="K1486" s="151"/>
    </row>
    <row r="1487" spans="1:11" x14ac:dyDescent="0.25">
      <c r="A1487" s="157"/>
      <c r="B1487" s="144">
        <v>0.4375</v>
      </c>
      <c r="C1487" s="145"/>
      <c r="D1487" s="144">
        <v>0.4375</v>
      </c>
      <c r="E1487" s="145"/>
      <c r="F1487" s="144">
        <v>0.4375</v>
      </c>
      <c r="G1487" s="145"/>
      <c r="H1487" s="144">
        <v>0.4375</v>
      </c>
      <c r="I1487" s="145"/>
      <c r="J1487" s="144">
        <v>0.4375</v>
      </c>
      <c r="K1487" s="145"/>
    </row>
    <row r="1488" spans="1:11" ht="16.5" thickBot="1" x14ac:dyDescent="0.3">
      <c r="A1488" s="157"/>
      <c r="B1488" s="146">
        <v>0.52083333333333337</v>
      </c>
      <c r="C1488" s="147"/>
      <c r="D1488" s="146">
        <v>0.52083333333333337</v>
      </c>
      <c r="E1488" s="147"/>
      <c r="F1488" s="146">
        <v>0.52083333333333337</v>
      </c>
      <c r="G1488" s="147"/>
      <c r="H1488" s="146">
        <v>0.52083333333333337</v>
      </c>
      <c r="I1488" s="147"/>
      <c r="J1488" s="146">
        <v>0.52083333333333337</v>
      </c>
      <c r="K1488" s="147"/>
    </row>
    <row r="1489" spans="1:11" ht="16.5" thickBot="1" x14ac:dyDescent="0.3">
      <c r="A1489" s="50"/>
      <c r="B1489" s="51"/>
      <c r="C1489" s="51"/>
      <c r="D1489" s="51"/>
      <c r="E1489" s="51"/>
      <c r="F1489" s="51"/>
      <c r="G1489" s="51"/>
      <c r="H1489" s="51"/>
      <c r="I1489" s="51"/>
      <c r="J1489" s="51"/>
      <c r="K1489" s="51"/>
    </row>
    <row r="1490" spans="1:11" x14ac:dyDescent="0.25">
      <c r="A1490" s="157" t="s">
        <v>113</v>
      </c>
      <c r="B1490" s="152" t="s">
        <v>203</v>
      </c>
      <c r="C1490" s="153"/>
      <c r="D1490" s="152" t="s">
        <v>203</v>
      </c>
      <c r="E1490" s="153"/>
      <c r="F1490" s="152" t="s">
        <v>203</v>
      </c>
      <c r="G1490" s="153"/>
      <c r="H1490" s="152" t="s">
        <v>203</v>
      </c>
      <c r="I1490" s="153"/>
      <c r="J1490" s="152" t="s">
        <v>203</v>
      </c>
      <c r="K1490" s="153"/>
    </row>
    <row r="1491" spans="1:11" x14ac:dyDescent="0.25">
      <c r="A1491" s="157"/>
      <c r="B1491" s="154"/>
      <c r="C1491" s="155"/>
      <c r="D1491" s="154"/>
      <c r="E1491" s="155"/>
      <c r="F1491" s="154"/>
      <c r="G1491" s="155"/>
      <c r="H1491" s="154"/>
      <c r="I1491" s="155"/>
      <c r="J1491" s="154"/>
      <c r="K1491" s="155"/>
    </row>
    <row r="1492" spans="1:11" x14ac:dyDescent="0.25">
      <c r="A1492" s="157"/>
      <c r="B1492" s="148"/>
      <c r="C1492" s="149"/>
      <c r="D1492" s="148"/>
      <c r="E1492" s="149"/>
      <c r="F1492" s="148"/>
      <c r="G1492" s="149"/>
      <c r="H1492" s="148"/>
      <c r="I1492" s="149"/>
      <c r="J1492" s="148"/>
      <c r="K1492" s="149"/>
    </row>
    <row r="1493" spans="1:11" x14ac:dyDescent="0.25">
      <c r="A1493" s="157"/>
      <c r="B1493" s="150"/>
      <c r="C1493" s="151"/>
      <c r="D1493" s="150"/>
      <c r="E1493" s="151"/>
      <c r="F1493" s="150"/>
      <c r="G1493" s="151"/>
      <c r="H1493" s="150"/>
      <c r="I1493" s="151"/>
      <c r="J1493" s="150"/>
      <c r="K1493" s="151"/>
    </row>
    <row r="1494" spans="1:11" x14ac:dyDescent="0.25">
      <c r="A1494" s="157"/>
      <c r="B1494" s="144">
        <v>0.5625</v>
      </c>
      <c r="C1494" s="145"/>
      <c r="D1494" s="144">
        <v>0.5625</v>
      </c>
      <c r="E1494" s="145"/>
      <c r="F1494" s="144">
        <v>0.5625</v>
      </c>
      <c r="G1494" s="145"/>
      <c r="H1494" s="144">
        <v>0.5625</v>
      </c>
      <c r="I1494" s="145"/>
      <c r="J1494" s="144">
        <v>0.5625</v>
      </c>
      <c r="K1494" s="145"/>
    </row>
    <row r="1495" spans="1:11" ht="16.5" thickBot="1" x14ac:dyDescent="0.3">
      <c r="A1495" s="158"/>
      <c r="B1495" s="146">
        <v>0.64583333333333337</v>
      </c>
      <c r="C1495" s="147"/>
      <c r="D1495" s="146">
        <v>0.64583333333333337</v>
      </c>
      <c r="E1495" s="147"/>
      <c r="F1495" s="146">
        <v>0.64583333333333337</v>
      </c>
      <c r="G1495" s="147"/>
      <c r="H1495" s="146">
        <v>0.64583333333333337</v>
      </c>
      <c r="I1495" s="147"/>
      <c r="J1495" s="146">
        <v>0.64583333333333337</v>
      </c>
      <c r="K1495" s="147"/>
    </row>
    <row r="1496" spans="1:11" x14ac:dyDescent="0.25">
      <c r="A1496" s="156" t="s">
        <v>114</v>
      </c>
      <c r="B1496" s="152" t="s">
        <v>203</v>
      </c>
      <c r="C1496" s="153"/>
      <c r="D1496" s="152" t="s">
        <v>203</v>
      </c>
      <c r="E1496" s="153"/>
      <c r="F1496" s="152" t="s">
        <v>203</v>
      </c>
      <c r="G1496" s="153"/>
      <c r="H1496" s="152" t="s">
        <v>203</v>
      </c>
      <c r="I1496" s="153"/>
      <c r="J1496" s="152" t="s">
        <v>203</v>
      </c>
      <c r="K1496" s="153"/>
    </row>
    <row r="1497" spans="1:11" x14ac:dyDescent="0.25">
      <c r="A1497" s="157"/>
      <c r="B1497" s="154"/>
      <c r="C1497" s="155"/>
      <c r="D1497" s="154"/>
      <c r="E1497" s="155"/>
      <c r="F1497" s="154"/>
      <c r="G1497" s="155"/>
      <c r="H1497" s="154"/>
      <c r="I1497" s="155"/>
      <c r="J1497" s="154"/>
      <c r="K1497" s="155"/>
    </row>
    <row r="1498" spans="1:11" x14ac:dyDescent="0.25">
      <c r="A1498" s="157"/>
      <c r="B1498" s="148"/>
      <c r="C1498" s="149"/>
      <c r="D1498" s="148"/>
      <c r="E1498" s="149"/>
      <c r="F1498" s="148"/>
      <c r="G1498" s="149"/>
      <c r="H1498" s="148"/>
      <c r="I1498" s="149"/>
      <c r="J1498" s="148"/>
      <c r="K1498" s="149"/>
    </row>
    <row r="1499" spans="1:11" x14ac:dyDescent="0.25">
      <c r="A1499" s="157"/>
      <c r="B1499" s="150"/>
      <c r="C1499" s="151"/>
      <c r="D1499" s="150"/>
      <c r="E1499" s="151"/>
      <c r="F1499" s="150"/>
      <c r="G1499" s="151"/>
      <c r="H1499" s="150"/>
      <c r="I1499" s="151"/>
      <c r="J1499" s="150"/>
      <c r="K1499" s="151"/>
    </row>
    <row r="1500" spans="1:11" x14ac:dyDescent="0.25">
      <c r="A1500" s="157"/>
      <c r="B1500" s="144">
        <v>0.64583333333333337</v>
      </c>
      <c r="C1500" s="145"/>
      <c r="D1500" s="144">
        <v>0.64583333333333337</v>
      </c>
      <c r="E1500" s="145"/>
      <c r="F1500" s="144">
        <v>0.64583333333333337</v>
      </c>
      <c r="G1500" s="145"/>
      <c r="H1500" s="144">
        <v>0.64583333333333337</v>
      </c>
      <c r="I1500" s="145"/>
      <c r="J1500" s="144">
        <v>0.64583333333333337</v>
      </c>
      <c r="K1500" s="145"/>
    </row>
    <row r="1501" spans="1:11" ht="16.5" thickBot="1" x14ac:dyDescent="0.3">
      <c r="A1501" s="158"/>
      <c r="B1501" s="146">
        <v>0.72916666666666663</v>
      </c>
      <c r="C1501" s="147"/>
      <c r="D1501" s="146">
        <v>0.72916666666666663</v>
      </c>
      <c r="E1501" s="147"/>
      <c r="F1501" s="146">
        <v>0.72916666666666663</v>
      </c>
      <c r="G1501" s="147"/>
      <c r="H1501" s="146">
        <v>0.72916666666666663</v>
      </c>
      <c r="I1501" s="147"/>
      <c r="J1501" s="146">
        <v>0.72916666666666663</v>
      </c>
      <c r="K1501" s="147"/>
    </row>
    <row r="1505" spans="1:11" ht="16.5" thickBot="1" x14ac:dyDescent="0.3"/>
    <row r="1506" spans="1:11" ht="16.5" thickBot="1" x14ac:dyDescent="0.3">
      <c r="A1506" s="167">
        <f>A1474+1</f>
        <v>34</v>
      </c>
      <c r="B1506" s="162" t="s">
        <v>105</v>
      </c>
      <c r="C1506" s="163"/>
      <c r="D1506" s="164" t="s">
        <v>106</v>
      </c>
      <c r="E1506" s="164"/>
      <c r="F1506" s="162" t="s">
        <v>107</v>
      </c>
      <c r="G1506" s="164"/>
      <c r="H1506" s="162" t="s">
        <v>108</v>
      </c>
      <c r="I1506" s="164"/>
      <c r="J1506" s="162" t="s">
        <v>109</v>
      </c>
      <c r="K1506" s="163"/>
    </row>
    <row r="1507" spans="1:11" ht="16.5" thickBot="1" x14ac:dyDescent="0.3">
      <c r="A1507" s="168"/>
      <c r="B1507" s="165">
        <f>J1475+3</f>
        <v>46622</v>
      </c>
      <c r="C1507" s="166"/>
      <c r="D1507" s="165">
        <f>B1507+1</f>
        <v>46623</v>
      </c>
      <c r="E1507" s="166"/>
      <c r="F1507" s="165">
        <f t="shared" ref="F1507" si="141">D1507+1</f>
        <v>46624</v>
      </c>
      <c r="G1507" s="166"/>
      <c r="H1507" s="165">
        <f t="shared" ref="H1507" si="142">F1507+1</f>
        <v>46625</v>
      </c>
      <c r="I1507" s="166"/>
      <c r="J1507" s="165">
        <f t="shared" ref="J1507" si="143">H1507+1</f>
        <v>46626</v>
      </c>
      <c r="K1507" s="166"/>
    </row>
    <row r="1508" spans="1:11" ht="16.5" thickBot="1" x14ac:dyDescent="0.3">
      <c r="A1508" s="169"/>
      <c r="B1508" s="44" t="s">
        <v>147</v>
      </c>
      <c r="C1508" s="45" t="s">
        <v>110</v>
      </c>
      <c r="D1508" s="46" t="s">
        <v>147</v>
      </c>
      <c r="E1508" s="47" t="s">
        <v>110</v>
      </c>
      <c r="F1508" s="46" t="s">
        <v>147</v>
      </c>
      <c r="G1508" s="47" t="s">
        <v>110</v>
      </c>
      <c r="H1508" s="46" t="s">
        <v>147</v>
      </c>
      <c r="I1508" s="47" t="s">
        <v>110</v>
      </c>
      <c r="J1508" s="46" t="s">
        <v>147</v>
      </c>
      <c r="K1508" s="48" t="s">
        <v>110</v>
      </c>
    </row>
    <row r="1509" spans="1:11" x14ac:dyDescent="0.25">
      <c r="A1509" s="156" t="s">
        <v>111</v>
      </c>
      <c r="B1509" s="152" t="s">
        <v>203</v>
      </c>
      <c r="C1509" s="153"/>
      <c r="D1509" s="152" t="s">
        <v>203</v>
      </c>
      <c r="E1509" s="153"/>
      <c r="F1509" s="152" t="s">
        <v>203</v>
      </c>
      <c r="G1509" s="153"/>
      <c r="H1509" s="152" t="s">
        <v>203</v>
      </c>
      <c r="I1509" s="153"/>
      <c r="J1509" s="152" t="s">
        <v>203</v>
      </c>
      <c r="K1509" s="153"/>
    </row>
    <row r="1510" spans="1:11" x14ac:dyDescent="0.25">
      <c r="A1510" s="157"/>
      <c r="B1510" s="154"/>
      <c r="C1510" s="155"/>
      <c r="D1510" s="154"/>
      <c r="E1510" s="155"/>
      <c r="F1510" s="154"/>
      <c r="G1510" s="155"/>
      <c r="H1510" s="154"/>
      <c r="I1510" s="155"/>
      <c r="J1510" s="154"/>
      <c r="K1510" s="155"/>
    </row>
    <row r="1511" spans="1:11" x14ac:dyDescent="0.25">
      <c r="A1511" s="157"/>
      <c r="B1511" s="148"/>
      <c r="C1511" s="149"/>
      <c r="D1511" s="148"/>
      <c r="E1511" s="149"/>
      <c r="F1511" s="148"/>
      <c r="G1511" s="149"/>
      <c r="H1511" s="148"/>
      <c r="I1511" s="149"/>
      <c r="J1511" s="148"/>
      <c r="K1511" s="149"/>
    </row>
    <row r="1512" spans="1:11" x14ac:dyDescent="0.25">
      <c r="A1512" s="157"/>
      <c r="B1512" s="150"/>
      <c r="C1512" s="151"/>
      <c r="D1512" s="150"/>
      <c r="E1512" s="151"/>
      <c r="F1512" s="150"/>
      <c r="G1512" s="151"/>
      <c r="H1512" s="150"/>
      <c r="I1512" s="151"/>
      <c r="J1512" s="150"/>
      <c r="K1512" s="151"/>
    </row>
    <row r="1513" spans="1:11" x14ac:dyDescent="0.25">
      <c r="A1513" s="157"/>
      <c r="B1513" s="144">
        <v>0.35416666666666669</v>
      </c>
      <c r="C1513" s="145"/>
      <c r="D1513" s="144">
        <v>0.35416666666666669</v>
      </c>
      <c r="E1513" s="145"/>
      <c r="F1513" s="144">
        <v>0.35416666666666669</v>
      </c>
      <c r="G1513" s="145"/>
      <c r="H1513" s="144">
        <v>0.35416666666666669</v>
      </c>
      <c r="I1513" s="145"/>
      <c r="J1513" s="144">
        <v>0.35416666666666669</v>
      </c>
      <c r="K1513" s="145"/>
    </row>
    <row r="1514" spans="1:11" ht="16.5" thickBot="1" x14ac:dyDescent="0.3">
      <c r="A1514" s="158"/>
      <c r="B1514" s="146">
        <v>0.4375</v>
      </c>
      <c r="C1514" s="147"/>
      <c r="D1514" s="146">
        <v>0.4375</v>
      </c>
      <c r="E1514" s="147"/>
      <c r="F1514" s="146">
        <v>0.4375</v>
      </c>
      <c r="G1514" s="147"/>
      <c r="H1514" s="146">
        <v>0.4375</v>
      </c>
      <c r="I1514" s="147"/>
      <c r="J1514" s="146">
        <v>0.4375</v>
      </c>
      <c r="K1514" s="147"/>
    </row>
    <row r="1515" spans="1:11" x14ac:dyDescent="0.25">
      <c r="A1515" s="156" t="s">
        <v>112</v>
      </c>
      <c r="B1515" s="152" t="s">
        <v>203</v>
      </c>
      <c r="C1515" s="153"/>
      <c r="D1515" s="152" t="s">
        <v>203</v>
      </c>
      <c r="E1515" s="153"/>
      <c r="F1515" s="152" t="s">
        <v>203</v>
      </c>
      <c r="G1515" s="153"/>
      <c r="H1515" s="152" t="s">
        <v>203</v>
      </c>
      <c r="I1515" s="153"/>
      <c r="J1515" s="152" t="s">
        <v>203</v>
      </c>
      <c r="K1515" s="153"/>
    </row>
    <row r="1516" spans="1:11" x14ac:dyDescent="0.25">
      <c r="A1516" s="157"/>
      <c r="B1516" s="154"/>
      <c r="C1516" s="155"/>
      <c r="D1516" s="154"/>
      <c r="E1516" s="155"/>
      <c r="F1516" s="154"/>
      <c r="G1516" s="155"/>
      <c r="H1516" s="154"/>
      <c r="I1516" s="155"/>
      <c r="J1516" s="154"/>
      <c r="K1516" s="155"/>
    </row>
    <row r="1517" spans="1:11" x14ac:dyDescent="0.25">
      <c r="A1517" s="157"/>
      <c r="B1517" s="148"/>
      <c r="C1517" s="149"/>
      <c r="D1517" s="148"/>
      <c r="E1517" s="149"/>
      <c r="F1517" s="148"/>
      <c r="G1517" s="149"/>
      <c r="H1517" s="148"/>
      <c r="I1517" s="149"/>
      <c r="J1517" s="148"/>
      <c r="K1517" s="149"/>
    </row>
    <row r="1518" spans="1:11" x14ac:dyDescent="0.25">
      <c r="A1518" s="157"/>
      <c r="B1518" s="150"/>
      <c r="C1518" s="151"/>
      <c r="D1518" s="150"/>
      <c r="E1518" s="151"/>
      <c r="F1518" s="150"/>
      <c r="G1518" s="151"/>
      <c r="H1518" s="150"/>
      <c r="I1518" s="151"/>
      <c r="J1518" s="150"/>
      <c r="K1518" s="151"/>
    </row>
    <row r="1519" spans="1:11" x14ac:dyDescent="0.25">
      <c r="A1519" s="157"/>
      <c r="B1519" s="144">
        <v>0.4375</v>
      </c>
      <c r="C1519" s="145"/>
      <c r="D1519" s="144">
        <v>0.4375</v>
      </c>
      <c r="E1519" s="145"/>
      <c r="F1519" s="144">
        <v>0.4375</v>
      </c>
      <c r="G1519" s="145"/>
      <c r="H1519" s="144">
        <v>0.4375</v>
      </c>
      <c r="I1519" s="145"/>
      <c r="J1519" s="144">
        <v>0.4375</v>
      </c>
      <c r="K1519" s="145"/>
    </row>
    <row r="1520" spans="1:11" ht="16.5" thickBot="1" x14ac:dyDescent="0.3">
      <c r="A1520" s="157"/>
      <c r="B1520" s="146">
        <v>0.52083333333333337</v>
      </c>
      <c r="C1520" s="147"/>
      <c r="D1520" s="146">
        <v>0.52083333333333337</v>
      </c>
      <c r="E1520" s="147"/>
      <c r="F1520" s="146">
        <v>0.52083333333333337</v>
      </c>
      <c r="G1520" s="147"/>
      <c r="H1520" s="146">
        <v>0.52083333333333337</v>
      </c>
      <c r="I1520" s="147"/>
      <c r="J1520" s="146">
        <v>0.52083333333333337</v>
      </c>
      <c r="K1520" s="147"/>
    </row>
    <row r="1521" spans="1:11" ht="16.5" thickBot="1" x14ac:dyDescent="0.3">
      <c r="A1521" s="50"/>
      <c r="B1521" s="51"/>
      <c r="C1521" s="51"/>
      <c r="D1521" s="51"/>
      <c r="E1521" s="51"/>
      <c r="F1521" s="51"/>
      <c r="G1521" s="51"/>
      <c r="H1521" s="51"/>
      <c r="I1521" s="51"/>
      <c r="J1521" s="51"/>
      <c r="K1521" s="51"/>
    </row>
    <row r="1522" spans="1:11" x14ac:dyDescent="0.25">
      <c r="A1522" s="157" t="s">
        <v>113</v>
      </c>
      <c r="B1522" s="152" t="s">
        <v>203</v>
      </c>
      <c r="C1522" s="153"/>
      <c r="D1522" s="152" t="s">
        <v>203</v>
      </c>
      <c r="E1522" s="153"/>
      <c r="F1522" s="152" t="s">
        <v>203</v>
      </c>
      <c r="G1522" s="153"/>
      <c r="H1522" s="152" t="s">
        <v>203</v>
      </c>
      <c r="I1522" s="153"/>
      <c r="J1522" s="152" t="s">
        <v>203</v>
      </c>
      <c r="K1522" s="153"/>
    </row>
    <row r="1523" spans="1:11" x14ac:dyDescent="0.25">
      <c r="A1523" s="157"/>
      <c r="B1523" s="154"/>
      <c r="C1523" s="155"/>
      <c r="D1523" s="154"/>
      <c r="E1523" s="155"/>
      <c r="F1523" s="154"/>
      <c r="G1523" s="155"/>
      <c r="H1523" s="154"/>
      <c r="I1523" s="155"/>
      <c r="J1523" s="154"/>
      <c r="K1523" s="155"/>
    </row>
    <row r="1524" spans="1:11" x14ac:dyDescent="0.25">
      <c r="A1524" s="157"/>
      <c r="B1524" s="148"/>
      <c r="C1524" s="149"/>
      <c r="D1524" s="148"/>
      <c r="E1524" s="149"/>
      <c r="F1524" s="148"/>
      <c r="G1524" s="149"/>
      <c r="H1524" s="148"/>
      <c r="I1524" s="149"/>
      <c r="J1524" s="148"/>
      <c r="K1524" s="149"/>
    </row>
    <row r="1525" spans="1:11" x14ac:dyDescent="0.25">
      <c r="A1525" s="157"/>
      <c r="B1525" s="150"/>
      <c r="C1525" s="151"/>
      <c r="D1525" s="150"/>
      <c r="E1525" s="151"/>
      <c r="F1525" s="150"/>
      <c r="G1525" s="151"/>
      <c r="H1525" s="150"/>
      <c r="I1525" s="151"/>
      <c r="J1525" s="150"/>
      <c r="K1525" s="151"/>
    </row>
    <row r="1526" spans="1:11" x14ac:dyDescent="0.25">
      <c r="A1526" s="157"/>
      <c r="B1526" s="144">
        <v>0.5625</v>
      </c>
      <c r="C1526" s="145"/>
      <c r="D1526" s="144">
        <v>0.5625</v>
      </c>
      <c r="E1526" s="145"/>
      <c r="F1526" s="144">
        <v>0.5625</v>
      </c>
      <c r="G1526" s="145"/>
      <c r="H1526" s="144">
        <v>0.5625</v>
      </c>
      <c r="I1526" s="145"/>
      <c r="J1526" s="144">
        <v>0.5625</v>
      </c>
      <c r="K1526" s="145"/>
    </row>
    <row r="1527" spans="1:11" ht="16.5" thickBot="1" x14ac:dyDescent="0.3">
      <c r="A1527" s="158"/>
      <c r="B1527" s="146">
        <v>0.64583333333333337</v>
      </c>
      <c r="C1527" s="147"/>
      <c r="D1527" s="146">
        <v>0.64583333333333337</v>
      </c>
      <c r="E1527" s="147"/>
      <c r="F1527" s="146">
        <v>0.64583333333333337</v>
      </c>
      <c r="G1527" s="147"/>
      <c r="H1527" s="146">
        <v>0.64583333333333337</v>
      </c>
      <c r="I1527" s="147"/>
      <c r="J1527" s="146">
        <v>0.64583333333333337</v>
      </c>
      <c r="K1527" s="147"/>
    </row>
    <row r="1528" spans="1:11" x14ac:dyDescent="0.25">
      <c r="A1528" s="156" t="s">
        <v>114</v>
      </c>
      <c r="B1528" s="152" t="s">
        <v>203</v>
      </c>
      <c r="C1528" s="153"/>
      <c r="D1528" s="152" t="s">
        <v>203</v>
      </c>
      <c r="E1528" s="153"/>
      <c r="F1528" s="152" t="s">
        <v>203</v>
      </c>
      <c r="G1528" s="153"/>
      <c r="H1528" s="152" t="s">
        <v>203</v>
      </c>
      <c r="I1528" s="153"/>
      <c r="J1528" s="152" t="s">
        <v>203</v>
      </c>
      <c r="K1528" s="153"/>
    </row>
    <row r="1529" spans="1:11" x14ac:dyDescent="0.25">
      <c r="A1529" s="157"/>
      <c r="B1529" s="154"/>
      <c r="C1529" s="155"/>
      <c r="D1529" s="154"/>
      <c r="E1529" s="155"/>
      <c r="F1529" s="154"/>
      <c r="G1529" s="155"/>
      <c r="H1529" s="154"/>
      <c r="I1529" s="155"/>
      <c r="J1529" s="154"/>
      <c r="K1529" s="155"/>
    </row>
    <row r="1530" spans="1:11" x14ac:dyDescent="0.25">
      <c r="A1530" s="157"/>
      <c r="B1530" s="148"/>
      <c r="C1530" s="149"/>
      <c r="D1530" s="148"/>
      <c r="E1530" s="149"/>
      <c r="F1530" s="148"/>
      <c r="G1530" s="149"/>
      <c r="H1530" s="148"/>
      <c r="I1530" s="149"/>
      <c r="J1530" s="148"/>
      <c r="K1530" s="149"/>
    </row>
    <row r="1531" spans="1:11" x14ac:dyDescent="0.25">
      <c r="A1531" s="157"/>
      <c r="B1531" s="150"/>
      <c r="C1531" s="151"/>
      <c r="D1531" s="150"/>
      <c r="E1531" s="151"/>
      <c r="F1531" s="150"/>
      <c r="G1531" s="151"/>
      <c r="H1531" s="150"/>
      <c r="I1531" s="151"/>
      <c r="J1531" s="150"/>
      <c r="K1531" s="151"/>
    </row>
    <row r="1532" spans="1:11" x14ac:dyDescent="0.25">
      <c r="A1532" s="157"/>
      <c r="B1532" s="144">
        <v>0.64583333333333337</v>
      </c>
      <c r="C1532" s="145"/>
      <c r="D1532" s="144">
        <v>0.64583333333333337</v>
      </c>
      <c r="E1532" s="145"/>
      <c r="F1532" s="144">
        <v>0.64583333333333337</v>
      </c>
      <c r="G1532" s="145"/>
      <c r="H1532" s="144">
        <v>0.64583333333333337</v>
      </c>
      <c r="I1532" s="145"/>
      <c r="J1532" s="144">
        <v>0.64583333333333337</v>
      </c>
      <c r="K1532" s="145"/>
    </row>
    <row r="1533" spans="1:11" ht="16.5" thickBot="1" x14ac:dyDescent="0.3">
      <c r="A1533" s="158"/>
      <c r="B1533" s="146">
        <v>0.72916666666666663</v>
      </c>
      <c r="C1533" s="147"/>
      <c r="D1533" s="146">
        <v>0.72916666666666663</v>
      </c>
      <c r="E1533" s="147"/>
      <c r="F1533" s="146">
        <v>0.72916666666666663</v>
      </c>
      <c r="G1533" s="147"/>
      <c r="H1533" s="146">
        <v>0.72916666666666663</v>
      </c>
      <c r="I1533" s="147"/>
      <c r="J1533" s="146">
        <v>0.72916666666666663</v>
      </c>
      <c r="K1533" s="147"/>
    </row>
    <row r="1537" spans="1:11" ht="16.5" thickBot="1" x14ac:dyDescent="0.3"/>
    <row r="1538" spans="1:11" ht="16.5" thickBot="1" x14ac:dyDescent="0.3">
      <c r="A1538" s="167">
        <f>A1506+1</f>
        <v>35</v>
      </c>
      <c r="B1538" s="162" t="s">
        <v>105</v>
      </c>
      <c r="C1538" s="163"/>
      <c r="D1538" s="164" t="s">
        <v>106</v>
      </c>
      <c r="E1538" s="164"/>
      <c r="F1538" s="162" t="s">
        <v>107</v>
      </c>
      <c r="G1538" s="164"/>
      <c r="H1538" s="162" t="s">
        <v>108</v>
      </c>
      <c r="I1538" s="164"/>
      <c r="J1538" s="162" t="s">
        <v>109</v>
      </c>
      <c r="K1538" s="163"/>
    </row>
    <row r="1539" spans="1:11" ht="16.5" thickBot="1" x14ac:dyDescent="0.3">
      <c r="A1539" s="168"/>
      <c r="B1539" s="165">
        <f>J1507+3</f>
        <v>46629</v>
      </c>
      <c r="C1539" s="166"/>
      <c r="D1539" s="165">
        <f>B1539+1</f>
        <v>46630</v>
      </c>
      <c r="E1539" s="166"/>
      <c r="F1539" s="165">
        <f t="shared" ref="F1539" si="144">D1539+1</f>
        <v>46631</v>
      </c>
      <c r="G1539" s="166"/>
      <c r="H1539" s="165">
        <f t="shared" ref="H1539" si="145">F1539+1</f>
        <v>46632</v>
      </c>
      <c r="I1539" s="166"/>
      <c r="J1539" s="165">
        <f t="shared" ref="J1539" si="146">H1539+1</f>
        <v>46633</v>
      </c>
      <c r="K1539" s="166"/>
    </row>
    <row r="1540" spans="1:11" ht="16.5" thickBot="1" x14ac:dyDescent="0.3">
      <c r="A1540" s="169"/>
      <c r="B1540" s="44" t="s">
        <v>147</v>
      </c>
      <c r="C1540" s="45" t="s">
        <v>110</v>
      </c>
      <c r="D1540" s="46" t="s">
        <v>147</v>
      </c>
      <c r="E1540" s="47" t="s">
        <v>110</v>
      </c>
      <c r="F1540" s="46" t="s">
        <v>147</v>
      </c>
      <c r="G1540" s="47" t="s">
        <v>110</v>
      </c>
      <c r="H1540" s="46" t="s">
        <v>147</v>
      </c>
      <c r="I1540" s="47" t="s">
        <v>110</v>
      </c>
      <c r="J1540" s="46" t="s">
        <v>147</v>
      </c>
      <c r="K1540" s="48" t="s">
        <v>110</v>
      </c>
    </row>
    <row r="1541" spans="1:11" x14ac:dyDescent="0.25">
      <c r="A1541" s="156" t="s">
        <v>111</v>
      </c>
      <c r="B1541" s="152" t="s">
        <v>203</v>
      </c>
      <c r="C1541" s="153"/>
      <c r="D1541" s="152" t="s">
        <v>203</v>
      </c>
      <c r="E1541" s="153"/>
      <c r="F1541" s="152" t="s">
        <v>203</v>
      </c>
      <c r="G1541" s="153"/>
      <c r="H1541" s="152" t="s">
        <v>203</v>
      </c>
      <c r="I1541" s="153"/>
      <c r="J1541" s="152" t="s">
        <v>203</v>
      </c>
      <c r="K1541" s="153"/>
    </row>
    <row r="1542" spans="1:11" x14ac:dyDescent="0.25">
      <c r="A1542" s="157"/>
      <c r="B1542" s="154"/>
      <c r="C1542" s="155"/>
      <c r="D1542" s="154"/>
      <c r="E1542" s="155"/>
      <c r="F1542" s="154"/>
      <c r="G1542" s="155"/>
      <c r="H1542" s="154"/>
      <c r="I1542" s="155"/>
      <c r="J1542" s="154"/>
      <c r="K1542" s="155"/>
    </row>
    <row r="1543" spans="1:11" x14ac:dyDescent="0.25">
      <c r="A1543" s="157"/>
      <c r="B1543" s="148"/>
      <c r="C1543" s="149"/>
      <c r="D1543" s="148"/>
      <c r="E1543" s="149"/>
      <c r="F1543" s="148"/>
      <c r="G1543" s="149"/>
      <c r="H1543" s="148"/>
      <c r="I1543" s="149"/>
      <c r="J1543" s="148"/>
      <c r="K1543" s="149"/>
    </row>
    <row r="1544" spans="1:11" x14ac:dyDescent="0.25">
      <c r="A1544" s="157"/>
      <c r="B1544" s="150"/>
      <c r="C1544" s="151"/>
      <c r="D1544" s="150"/>
      <c r="E1544" s="151"/>
      <c r="F1544" s="150"/>
      <c r="G1544" s="151"/>
      <c r="H1544" s="150"/>
      <c r="I1544" s="151"/>
      <c r="J1544" s="150"/>
      <c r="K1544" s="151"/>
    </row>
    <row r="1545" spans="1:11" x14ac:dyDescent="0.25">
      <c r="A1545" s="157"/>
      <c r="B1545" s="144">
        <v>0.35416666666666669</v>
      </c>
      <c r="C1545" s="145"/>
      <c r="D1545" s="144">
        <v>0.35416666666666669</v>
      </c>
      <c r="E1545" s="145"/>
      <c r="F1545" s="144">
        <v>0.35416666666666669</v>
      </c>
      <c r="G1545" s="145"/>
      <c r="H1545" s="144">
        <v>0.35416666666666669</v>
      </c>
      <c r="I1545" s="145"/>
      <c r="J1545" s="144">
        <v>0.35416666666666669</v>
      </c>
      <c r="K1545" s="145"/>
    </row>
    <row r="1546" spans="1:11" ht="16.5" thickBot="1" x14ac:dyDescent="0.3">
      <c r="A1546" s="158"/>
      <c r="B1546" s="146">
        <v>0.4375</v>
      </c>
      <c r="C1546" s="147"/>
      <c r="D1546" s="146">
        <v>0.4375</v>
      </c>
      <c r="E1546" s="147"/>
      <c r="F1546" s="146">
        <v>0.4375</v>
      </c>
      <c r="G1546" s="147"/>
      <c r="H1546" s="146">
        <v>0.4375</v>
      </c>
      <c r="I1546" s="147"/>
      <c r="J1546" s="146">
        <v>0.4375</v>
      </c>
      <c r="K1546" s="147"/>
    </row>
    <row r="1547" spans="1:11" x14ac:dyDescent="0.25">
      <c r="A1547" s="156" t="s">
        <v>112</v>
      </c>
      <c r="B1547" s="152" t="s">
        <v>203</v>
      </c>
      <c r="C1547" s="153"/>
      <c r="D1547" s="152" t="s">
        <v>203</v>
      </c>
      <c r="E1547" s="153"/>
      <c r="F1547" s="152" t="s">
        <v>203</v>
      </c>
      <c r="G1547" s="153"/>
      <c r="H1547" s="152" t="s">
        <v>203</v>
      </c>
      <c r="I1547" s="153"/>
      <c r="J1547" s="152" t="s">
        <v>203</v>
      </c>
      <c r="K1547" s="153"/>
    </row>
    <row r="1548" spans="1:11" x14ac:dyDescent="0.25">
      <c r="A1548" s="157"/>
      <c r="B1548" s="154"/>
      <c r="C1548" s="155"/>
      <c r="D1548" s="154"/>
      <c r="E1548" s="155"/>
      <c r="F1548" s="154"/>
      <c r="G1548" s="155"/>
      <c r="H1548" s="154"/>
      <c r="I1548" s="155"/>
      <c r="J1548" s="154"/>
      <c r="K1548" s="155"/>
    </row>
    <row r="1549" spans="1:11" x14ac:dyDescent="0.25">
      <c r="A1549" s="157"/>
      <c r="B1549" s="148"/>
      <c r="C1549" s="149"/>
      <c r="D1549" s="148"/>
      <c r="E1549" s="149"/>
      <c r="F1549" s="148"/>
      <c r="G1549" s="149"/>
      <c r="H1549" s="148"/>
      <c r="I1549" s="149"/>
      <c r="J1549" s="148"/>
      <c r="K1549" s="149"/>
    </row>
    <row r="1550" spans="1:11" x14ac:dyDescent="0.25">
      <c r="A1550" s="157"/>
      <c r="B1550" s="150"/>
      <c r="C1550" s="151"/>
      <c r="D1550" s="150"/>
      <c r="E1550" s="151"/>
      <c r="F1550" s="150"/>
      <c r="G1550" s="151"/>
      <c r="H1550" s="150"/>
      <c r="I1550" s="151"/>
      <c r="J1550" s="150"/>
      <c r="K1550" s="151"/>
    </row>
    <row r="1551" spans="1:11" x14ac:dyDescent="0.25">
      <c r="A1551" s="157"/>
      <c r="B1551" s="144">
        <v>0.4375</v>
      </c>
      <c r="C1551" s="145"/>
      <c r="D1551" s="144">
        <v>0.4375</v>
      </c>
      <c r="E1551" s="145"/>
      <c r="F1551" s="144">
        <v>0.4375</v>
      </c>
      <c r="G1551" s="145"/>
      <c r="H1551" s="144">
        <v>0.4375</v>
      </c>
      <c r="I1551" s="145"/>
      <c r="J1551" s="144">
        <v>0.4375</v>
      </c>
      <c r="K1551" s="145"/>
    </row>
    <row r="1552" spans="1:11" ht="16.5" thickBot="1" x14ac:dyDescent="0.3">
      <c r="A1552" s="157"/>
      <c r="B1552" s="146">
        <v>0.52083333333333337</v>
      </c>
      <c r="C1552" s="147"/>
      <c r="D1552" s="146">
        <v>0.52083333333333337</v>
      </c>
      <c r="E1552" s="147"/>
      <c r="F1552" s="146">
        <v>0.52083333333333337</v>
      </c>
      <c r="G1552" s="147"/>
      <c r="H1552" s="146">
        <v>0.52083333333333337</v>
      </c>
      <c r="I1552" s="147"/>
      <c r="J1552" s="146">
        <v>0.52083333333333337</v>
      </c>
      <c r="K1552" s="147"/>
    </row>
    <row r="1553" spans="1:11" ht="16.5" thickBot="1" x14ac:dyDescent="0.3">
      <c r="A1553" s="50"/>
      <c r="B1553" s="51"/>
      <c r="C1553" s="51"/>
      <c r="D1553" s="51"/>
      <c r="E1553" s="51"/>
      <c r="F1553" s="51"/>
      <c r="G1553" s="51"/>
      <c r="H1553" s="51"/>
      <c r="I1553" s="51"/>
      <c r="J1553" s="51"/>
      <c r="K1553" s="51"/>
    </row>
    <row r="1554" spans="1:11" x14ac:dyDescent="0.25">
      <c r="A1554" s="157" t="s">
        <v>113</v>
      </c>
      <c r="B1554" s="152" t="s">
        <v>203</v>
      </c>
      <c r="C1554" s="153"/>
      <c r="D1554" s="152" t="s">
        <v>203</v>
      </c>
      <c r="E1554" s="153"/>
      <c r="F1554" s="152" t="s">
        <v>203</v>
      </c>
      <c r="G1554" s="153"/>
      <c r="H1554" s="152" t="s">
        <v>203</v>
      </c>
      <c r="I1554" s="153"/>
      <c r="J1554" s="152" t="s">
        <v>203</v>
      </c>
      <c r="K1554" s="153"/>
    </row>
    <row r="1555" spans="1:11" x14ac:dyDescent="0.25">
      <c r="A1555" s="157"/>
      <c r="B1555" s="154"/>
      <c r="C1555" s="155"/>
      <c r="D1555" s="154"/>
      <c r="E1555" s="155"/>
      <c r="F1555" s="154"/>
      <c r="G1555" s="155"/>
      <c r="H1555" s="154"/>
      <c r="I1555" s="155"/>
      <c r="J1555" s="154"/>
      <c r="K1555" s="155"/>
    </row>
    <row r="1556" spans="1:11" x14ac:dyDescent="0.25">
      <c r="A1556" s="157"/>
      <c r="B1556" s="148"/>
      <c r="C1556" s="149"/>
      <c r="D1556" s="148"/>
      <c r="E1556" s="149"/>
      <c r="F1556" s="148"/>
      <c r="G1556" s="149"/>
      <c r="H1556" s="148"/>
      <c r="I1556" s="149"/>
      <c r="J1556" s="148"/>
      <c r="K1556" s="149"/>
    </row>
    <row r="1557" spans="1:11" x14ac:dyDescent="0.25">
      <c r="A1557" s="157"/>
      <c r="B1557" s="150"/>
      <c r="C1557" s="151"/>
      <c r="D1557" s="150"/>
      <c r="E1557" s="151"/>
      <c r="F1557" s="150"/>
      <c r="G1557" s="151"/>
      <c r="H1557" s="150"/>
      <c r="I1557" s="151"/>
      <c r="J1557" s="150"/>
      <c r="K1557" s="151"/>
    </row>
    <row r="1558" spans="1:11" x14ac:dyDescent="0.25">
      <c r="A1558" s="157"/>
      <c r="B1558" s="144">
        <v>0.5625</v>
      </c>
      <c r="C1558" s="145"/>
      <c r="D1558" s="144">
        <v>0.5625</v>
      </c>
      <c r="E1558" s="145"/>
      <c r="F1558" s="144">
        <v>0.5625</v>
      </c>
      <c r="G1558" s="145"/>
      <c r="H1558" s="144">
        <v>0.5625</v>
      </c>
      <c r="I1558" s="145"/>
      <c r="J1558" s="144">
        <v>0.5625</v>
      </c>
      <c r="K1558" s="145"/>
    </row>
    <row r="1559" spans="1:11" ht="16.5" thickBot="1" x14ac:dyDescent="0.3">
      <c r="A1559" s="158"/>
      <c r="B1559" s="146">
        <v>0.64583333333333337</v>
      </c>
      <c r="C1559" s="147"/>
      <c r="D1559" s="146">
        <v>0.64583333333333337</v>
      </c>
      <c r="E1559" s="147"/>
      <c r="F1559" s="146">
        <v>0.64583333333333337</v>
      </c>
      <c r="G1559" s="147"/>
      <c r="H1559" s="146">
        <v>0.64583333333333337</v>
      </c>
      <c r="I1559" s="147"/>
      <c r="J1559" s="146">
        <v>0.64583333333333337</v>
      </c>
      <c r="K1559" s="147"/>
    </row>
    <row r="1560" spans="1:11" x14ac:dyDescent="0.25">
      <c r="A1560" s="156" t="s">
        <v>114</v>
      </c>
      <c r="B1560" s="152" t="s">
        <v>203</v>
      </c>
      <c r="C1560" s="153"/>
      <c r="D1560" s="152" t="s">
        <v>203</v>
      </c>
      <c r="E1560" s="153"/>
      <c r="F1560" s="152" t="s">
        <v>203</v>
      </c>
      <c r="G1560" s="153"/>
      <c r="H1560" s="152" t="s">
        <v>203</v>
      </c>
      <c r="I1560" s="153"/>
      <c r="J1560" s="152" t="s">
        <v>203</v>
      </c>
      <c r="K1560" s="153"/>
    </row>
    <row r="1561" spans="1:11" x14ac:dyDescent="0.25">
      <c r="A1561" s="157"/>
      <c r="B1561" s="154"/>
      <c r="C1561" s="155"/>
      <c r="D1561" s="154"/>
      <c r="E1561" s="155"/>
      <c r="F1561" s="154"/>
      <c r="G1561" s="155"/>
      <c r="H1561" s="154"/>
      <c r="I1561" s="155"/>
      <c r="J1561" s="154"/>
      <c r="K1561" s="155"/>
    </row>
    <row r="1562" spans="1:11" x14ac:dyDescent="0.25">
      <c r="A1562" s="157"/>
      <c r="B1562" s="148"/>
      <c r="C1562" s="149"/>
      <c r="D1562" s="148"/>
      <c r="E1562" s="149"/>
      <c r="F1562" s="148"/>
      <c r="G1562" s="149"/>
      <c r="H1562" s="148"/>
      <c r="I1562" s="149"/>
      <c r="J1562" s="148"/>
      <c r="K1562" s="149"/>
    </row>
    <row r="1563" spans="1:11" x14ac:dyDescent="0.25">
      <c r="A1563" s="157"/>
      <c r="B1563" s="150"/>
      <c r="C1563" s="151"/>
      <c r="D1563" s="150"/>
      <c r="E1563" s="151"/>
      <c r="F1563" s="150"/>
      <c r="G1563" s="151"/>
      <c r="H1563" s="150"/>
      <c r="I1563" s="151"/>
      <c r="J1563" s="150"/>
      <c r="K1563" s="151"/>
    </row>
    <row r="1564" spans="1:11" x14ac:dyDescent="0.25">
      <c r="A1564" s="157"/>
      <c r="B1564" s="144">
        <v>0.64583333333333337</v>
      </c>
      <c r="C1564" s="145"/>
      <c r="D1564" s="144">
        <v>0.64583333333333337</v>
      </c>
      <c r="E1564" s="145"/>
      <c r="F1564" s="144">
        <v>0.64583333333333337</v>
      </c>
      <c r="G1564" s="145"/>
      <c r="H1564" s="144">
        <v>0.64583333333333337</v>
      </c>
      <c r="I1564" s="145"/>
      <c r="J1564" s="144">
        <v>0.64583333333333337</v>
      </c>
      <c r="K1564" s="145"/>
    </row>
    <row r="1565" spans="1:11" ht="16.5" thickBot="1" x14ac:dyDescent="0.3">
      <c r="A1565" s="158"/>
      <c r="B1565" s="146">
        <v>0.72916666666666663</v>
      </c>
      <c r="C1565" s="147"/>
      <c r="D1565" s="146">
        <v>0.72916666666666663</v>
      </c>
      <c r="E1565" s="147"/>
      <c r="F1565" s="146">
        <v>0.72916666666666663</v>
      </c>
      <c r="G1565" s="147"/>
      <c r="H1565" s="146">
        <v>0.72916666666666663</v>
      </c>
      <c r="I1565" s="147"/>
      <c r="J1565" s="146">
        <v>0.72916666666666663</v>
      </c>
      <c r="K1565" s="147"/>
    </row>
    <row r="1569" spans="1:11" ht="16.5" thickBot="1" x14ac:dyDescent="0.3"/>
    <row r="1570" spans="1:11" ht="16.5" thickBot="1" x14ac:dyDescent="0.3">
      <c r="A1570" s="167">
        <f>A1538+1</f>
        <v>36</v>
      </c>
      <c r="B1570" s="162" t="s">
        <v>105</v>
      </c>
      <c r="C1570" s="163"/>
      <c r="D1570" s="164" t="s">
        <v>106</v>
      </c>
      <c r="E1570" s="164"/>
      <c r="F1570" s="162" t="s">
        <v>107</v>
      </c>
      <c r="G1570" s="164"/>
      <c r="H1570" s="162" t="s">
        <v>108</v>
      </c>
      <c r="I1570" s="164"/>
      <c r="J1570" s="162" t="s">
        <v>109</v>
      </c>
      <c r="K1570" s="163"/>
    </row>
    <row r="1571" spans="1:11" ht="16.5" thickBot="1" x14ac:dyDescent="0.3">
      <c r="A1571" s="168"/>
      <c r="B1571" s="165">
        <f>J1539+3</f>
        <v>46636</v>
      </c>
      <c r="C1571" s="166"/>
      <c r="D1571" s="165">
        <f>B1571+1</f>
        <v>46637</v>
      </c>
      <c r="E1571" s="166"/>
      <c r="F1571" s="165">
        <f t="shared" ref="F1571" si="147">D1571+1</f>
        <v>46638</v>
      </c>
      <c r="G1571" s="166"/>
      <c r="H1571" s="165">
        <f t="shared" ref="H1571" si="148">F1571+1</f>
        <v>46639</v>
      </c>
      <c r="I1571" s="166"/>
      <c r="J1571" s="165">
        <f t="shared" ref="J1571" si="149">H1571+1</f>
        <v>46640</v>
      </c>
      <c r="K1571" s="166"/>
    </row>
    <row r="1572" spans="1:11" ht="16.5" thickBot="1" x14ac:dyDescent="0.3">
      <c r="A1572" s="169"/>
      <c r="B1572" s="44" t="s">
        <v>147</v>
      </c>
      <c r="C1572" s="45" t="s">
        <v>110</v>
      </c>
      <c r="D1572" s="46" t="s">
        <v>147</v>
      </c>
      <c r="E1572" s="47" t="s">
        <v>110</v>
      </c>
      <c r="F1572" s="46" t="s">
        <v>147</v>
      </c>
      <c r="G1572" s="47" t="s">
        <v>110</v>
      </c>
      <c r="H1572" s="46" t="s">
        <v>147</v>
      </c>
      <c r="I1572" s="47" t="s">
        <v>110</v>
      </c>
      <c r="J1572" s="46" t="s">
        <v>147</v>
      </c>
      <c r="K1572" s="48" t="s">
        <v>110</v>
      </c>
    </row>
    <row r="1573" spans="1:11" x14ac:dyDescent="0.25">
      <c r="A1573" s="156" t="s">
        <v>111</v>
      </c>
      <c r="B1573" s="152" t="s">
        <v>203</v>
      </c>
      <c r="C1573" s="153"/>
      <c r="D1573" s="152" t="s">
        <v>203</v>
      </c>
      <c r="E1573" s="153"/>
      <c r="F1573" s="152" t="s">
        <v>203</v>
      </c>
      <c r="G1573" s="153"/>
      <c r="H1573" s="152" t="s">
        <v>203</v>
      </c>
      <c r="I1573" s="153"/>
      <c r="J1573" s="152" t="s">
        <v>203</v>
      </c>
      <c r="K1573" s="153"/>
    </row>
    <row r="1574" spans="1:11" x14ac:dyDescent="0.25">
      <c r="A1574" s="157"/>
      <c r="B1574" s="154"/>
      <c r="C1574" s="155"/>
      <c r="D1574" s="154"/>
      <c r="E1574" s="155"/>
      <c r="F1574" s="154"/>
      <c r="G1574" s="155"/>
      <c r="H1574" s="154"/>
      <c r="I1574" s="155"/>
      <c r="J1574" s="154"/>
      <c r="K1574" s="155"/>
    </row>
    <row r="1575" spans="1:11" x14ac:dyDescent="0.25">
      <c r="A1575" s="157"/>
      <c r="B1575" s="148"/>
      <c r="C1575" s="149"/>
      <c r="D1575" s="148"/>
      <c r="E1575" s="149"/>
      <c r="F1575" s="148"/>
      <c r="G1575" s="149"/>
      <c r="H1575" s="148"/>
      <c r="I1575" s="149"/>
      <c r="J1575" s="148"/>
      <c r="K1575" s="149"/>
    </row>
    <row r="1576" spans="1:11" x14ac:dyDescent="0.25">
      <c r="A1576" s="157"/>
      <c r="B1576" s="150"/>
      <c r="C1576" s="151"/>
      <c r="D1576" s="150"/>
      <c r="E1576" s="151"/>
      <c r="F1576" s="150"/>
      <c r="G1576" s="151"/>
      <c r="H1576" s="150"/>
      <c r="I1576" s="151"/>
      <c r="J1576" s="150"/>
      <c r="K1576" s="151"/>
    </row>
    <row r="1577" spans="1:11" x14ac:dyDescent="0.25">
      <c r="A1577" s="157"/>
      <c r="B1577" s="144">
        <v>0.35416666666666669</v>
      </c>
      <c r="C1577" s="145"/>
      <c r="D1577" s="144">
        <v>0.35416666666666669</v>
      </c>
      <c r="E1577" s="145"/>
      <c r="F1577" s="144">
        <v>0.35416666666666669</v>
      </c>
      <c r="G1577" s="145"/>
      <c r="H1577" s="144">
        <v>0.35416666666666669</v>
      </c>
      <c r="I1577" s="145"/>
      <c r="J1577" s="144">
        <v>0.35416666666666669</v>
      </c>
      <c r="K1577" s="145"/>
    </row>
    <row r="1578" spans="1:11" ht="16.5" thickBot="1" x14ac:dyDescent="0.3">
      <c r="A1578" s="158"/>
      <c r="B1578" s="146">
        <v>0.4375</v>
      </c>
      <c r="C1578" s="147"/>
      <c r="D1578" s="146">
        <v>0.4375</v>
      </c>
      <c r="E1578" s="147"/>
      <c r="F1578" s="146">
        <v>0.4375</v>
      </c>
      <c r="G1578" s="147"/>
      <c r="H1578" s="146">
        <v>0.4375</v>
      </c>
      <c r="I1578" s="147"/>
      <c r="J1578" s="146">
        <v>0.4375</v>
      </c>
      <c r="K1578" s="147"/>
    </row>
    <row r="1579" spans="1:11" x14ac:dyDescent="0.25">
      <c r="A1579" s="156" t="s">
        <v>112</v>
      </c>
      <c r="B1579" s="152" t="s">
        <v>203</v>
      </c>
      <c r="C1579" s="153"/>
      <c r="D1579" s="152" t="s">
        <v>203</v>
      </c>
      <c r="E1579" s="153"/>
      <c r="F1579" s="152" t="s">
        <v>203</v>
      </c>
      <c r="G1579" s="153"/>
      <c r="H1579" s="152" t="s">
        <v>203</v>
      </c>
      <c r="I1579" s="153"/>
      <c r="J1579" s="152" t="s">
        <v>203</v>
      </c>
      <c r="K1579" s="153"/>
    </row>
    <row r="1580" spans="1:11" x14ac:dyDescent="0.25">
      <c r="A1580" s="157"/>
      <c r="B1580" s="154"/>
      <c r="C1580" s="155"/>
      <c r="D1580" s="154"/>
      <c r="E1580" s="155"/>
      <c r="F1580" s="154"/>
      <c r="G1580" s="155"/>
      <c r="H1580" s="154"/>
      <c r="I1580" s="155"/>
      <c r="J1580" s="154"/>
      <c r="K1580" s="155"/>
    </row>
    <row r="1581" spans="1:11" x14ac:dyDescent="0.25">
      <c r="A1581" s="157"/>
      <c r="B1581" s="148"/>
      <c r="C1581" s="149"/>
      <c r="D1581" s="148"/>
      <c r="E1581" s="149"/>
      <c r="F1581" s="148"/>
      <c r="G1581" s="149"/>
      <c r="H1581" s="148"/>
      <c r="I1581" s="149"/>
      <c r="J1581" s="148"/>
      <c r="K1581" s="149"/>
    </row>
    <row r="1582" spans="1:11" x14ac:dyDescent="0.25">
      <c r="A1582" s="157"/>
      <c r="B1582" s="150"/>
      <c r="C1582" s="151"/>
      <c r="D1582" s="150"/>
      <c r="E1582" s="151"/>
      <c r="F1582" s="150"/>
      <c r="G1582" s="151"/>
      <c r="H1582" s="150"/>
      <c r="I1582" s="151"/>
      <c r="J1582" s="150"/>
      <c r="K1582" s="151"/>
    </row>
    <row r="1583" spans="1:11" x14ac:dyDescent="0.25">
      <c r="A1583" s="157"/>
      <c r="B1583" s="144">
        <v>0.4375</v>
      </c>
      <c r="C1583" s="145"/>
      <c r="D1583" s="144">
        <v>0.4375</v>
      </c>
      <c r="E1583" s="145"/>
      <c r="F1583" s="144">
        <v>0.4375</v>
      </c>
      <c r="G1583" s="145"/>
      <c r="H1583" s="144">
        <v>0.4375</v>
      </c>
      <c r="I1583" s="145"/>
      <c r="J1583" s="144">
        <v>0.4375</v>
      </c>
      <c r="K1583" s="145"/>
    </row>
    <row r="1584" spans="1:11" ht="16.5" thickBot="1" x14ac:dyDescent="0.3">
      <c r="A1584" s="157"/>
      <c r="B1584" s="146">
        <v>0.52083333333333337</v>
      </c>
      <c r="C1584" s="147"/>
      <c r="D1584" s="146">
        <v>0.52083333333333337</v>
      </c>
      <c r="E1584" s="147"/>
      <c r="F1584" s="146">
        <v>0.52083333333333337</v>
      </c>
      <c r="G1584" s="147"/>
      <c r="H1584" s="146">
        <v>0.52083333333333337</v>
      </c>
      <c r="I1584" s="147"/>
      <c r="J1584" s="146">
        <v>0.52083333333333337</v>
      </c>
      <c r="K1584" s="147"/>
    </row>
    <row r="1585" spans="1:11" ht="16.5" thickBot="1" x14ac:dyDescent="0.3">
      <c r="A1585" s="50"/>
      <c r="B1585" s="51"/>
      <c r="C1585" s="51"/>
      <c r="D1585" s="51"/>
      <c r="E1585" s="51"/>
      <c r="F1585" s="51"/>
      <c r="G1585" s="51"/>
      <c r="H1585" s="51"/>
      <c r="I1585" s="51"/>
      <c r="J1585" s="51"/>
      <c r="K1585" s="51"/>
    </row>
    <row r="1586" spans="1:11" x14ac:dyDescent="0.25">
      <c r="A1586" s="157" t="s">
        <v>113</v>
      </c>
      <c r="B1586" s="152" t="s">
        <v>203</v>
      </c>
      <c r="C1586" s="153"/>
      <c r="D1586" s="152" t="s">
        <v>203</v>
      </c>
      <c r="E1586" s="153"/>
      <c r="F1586" s="152" t="s">
        <v>203</v>
      </c>
      <c r="G1586" s="153"/>
      <c r="H1586" s="152" t="s">
        <v>203</v>
      </c>
      <c r="I1586" s="153"/>
      <c r="J1586" s="152" t="s">
        <v>203</v>
      </c>
      <c r="K1586" s="153"/>
    </row>
    <row r="1587" spans="1:11" x14ac:dyDescent="0.25">
      <c r="A1587" s="157"/>
      <c r="B1587" s="154"/>
      <c r="C1587" s="155"/>
      <c r="D1587" s="154"/>
      <c r="E1587" s="155"/>
      <c r="F1587" s="154"/>
      <c r="G1587" s="155"/>
      <c r="H1587" s="154"/>
      <c r="I1587" s="155"/>
      <c r="J1587" s="154"/>
      <c r="K1587" s="155"/>
    </row>
    <row r="1588" spans="1:11" x14ac:dyDescent="0.25">
      <c r="A1588" s="157"/>
      <c r="B1588" s="148"/>
      <c r="C1588" s="149"/>
      <c r="D1588" s="148"/>
      <c r="E1588" s="149"/>
      <c r="F1588" s="148"/>
      <c r="G1588" s="149"/>
      <c r="H1588" s="148"/>
      <c r="I1588" s="149"/>
      <c r="J1588" s="148"/>
      <c r="K1588" s="149"/>
    </row>
    <row r="1589" spans="1:11" x14ac:dyDescent="0.25">
      <c r="A1589" s="157"/>
      <c r="B1589" s="150"/>
      <c r="C1589" s="151"/>
      <c r="D1589" s="150"/>
      <c r="E1589" s="151"/>
      <c r="F1589" s="150"/>
      <c r="G1589" s="151"/>
      <c r="H1589" s="150"/>
      <c r="I1589" s="151"/>
      <c r="J1589" s="150"/>
      <c r="K1589" s="151"/>
    </row>
    <row r="1590" spans="1:11" x14ac:dyDescent="0.25">
      <c r="A1590" s="157"/>
      <c r="B1590" s="144">
        <v>0.5625</v>
      </c>
      <c r="C1590" s="145"/>
      <c r="D1590" s="144">
        <v>0.5625</v>
      </c>
      <c r="E1590" s="145"/>
      <c r="F1590" s="144">
        <v>0.5625</v>
      </c>
      <c r="G1590" s="145"/>
      <c r="H1590" s="144">
        <v>0.5625</v>
      </c>
      <c r="I1590" s="145"/>
      <c r="J1590" s="144">
        <v>0.5625</v>
      </c>
      <c r="K1590" s="145"/>
    </row>
    <row r="1591" spans="1:11" ht="16.5" thickBot="1" x14ac:dyDescent="0.3">
      <c r="A1591" s="158"/>
      <c r="B1591" s="146">
        <v>0.64583333333333337</v>
      </c>
      <c r="C1591" s="147"/>
      <c r="D1591" s="146">
        <v>0.64583333333333337</v>
      </c>
      <c r="E1591" s="147"/>
      <c r="F1591" s="146">
        <v>0.64583333333333337</v>
      </c>
      <c r="G1591" s="147"/>
      <c r="H1591" s="146">
        <v>0.64583333333333337</v>
      </c>
      <c r="I1591" s="147"/>
      <c r="J1591" s="146">
        <v>0.64583333333333337</v>
      </c>
      <c r="K1591" s="147"/>
    </row>
    <row r="1592" spans="1:11" x14ac:dyDescent="0.25">
      <c r="A1592" s="156" t="s">
        <v>114</v>
      </c>
      <c r="B1592" s="152" t="s">
        <v>203</v>
      </c>
      <c r="C1592" s="153"/>
      <c r="D1592" s="152" t="s">
        <v>203</v>
      </c>
      <c r="E1592" s="153"/>
      <c r="F1592" s="152" t="s">
        <v>203</v>
      </c>
      <c r="G1592" s="153"/>
      <c r="H1592" s="152" t="s">
        <v>203</v>
      </c>
      <c r="I1592" s="153"/>
      <c r="J1592" s="152" t="s">
        <v>203</v>
      </c>
      <c r="K1592" s="153"/>
    </row>
    <row r="1593" spans="1:11" x14ac:dyDescent="0.25">
      <c r="A1593" s="157"/>
      <c r="B1593" s="154"/>
      <c r="C1593" s="155"/>
      <c r="D1593" s="154"/>
      <c r="E1593" s="155"/>
      <c r="F1593" s="154"/>
      <c r="G1593" s="155"/>
      <c r="H1593" s="154"/>
      <c r="I1593" s="155"/>
      <c r="J1593" s="154"/>
      <c r="K1593" s="155"/>
    </row>
    <row r="1594" spans="1:11" x14ac:dyDescent="0.25">
      <c r="A1594" s="157"/>
      <c r="B1594" s="148"/>
      <c r="C1594" s="149"/>
      <c r="D1594" s="148"/>
      <c r="E1594" s="149"/>
      <c r="F1594" s="148"/>
      <c r="G1594" s="149"/>
      <c r="H1594" s="148"/>
      <c r="I1594" s="149"/>
      <c r="J1594" s="148"/>
      <c r="K1594" s="149"/>
    </row>
    <row r="1595" spans="1:11" x14ac:dyDescent="0.25">
      <c r="A1595" s="157"/>
      <c r="B1595" s="150"/>
      <c r="C1595" s="151"/>
      <c r="D1595" s="150"/>
      <c r="E1595" s="151"/>
      <c r="F1595" s="150"/>
      <c r="G1595" s="151"/>
      <c r="H1595" s="150"/>
      <c r="I1595" s="151"/>
      <c r="J1595" s="150"/>
      <c r="K1595" s="151"/>
    </row>
    <row r="1596" spans="1:11" x14ac:dyDescent="0.25">
      <c r="A1596" s="157"/>
      <c r="B1596" s="144">
        <v>0.64583333333333337</v>
      </c>
      <c r="C1596" s="145"/>
      <c r="D1596" s="144">
        <v>0.64583333333333337</v>
      </c>
      <c r="E1596" s="145"/>
      <c r="F1596" s="144">
        <v>0.64583333333333337</v>
      </c>
      <c r="G1596" s="145"/>
      <c r="H1596" s="144">
        <v>0.64583333333333337</v>
      </c>
      <c r="I1596" s="145"/>
      <c r="J1596" s="144">
        <v>0.64583333333333337</v>
      </c>
      <c r="K1596" s="145"/>
    </row>
    <row r="1597" spans="1:11" ht="16.5" thickBot="1" x14ac:dyDescent="0.3">
      <c r="A1597" s="158"/>
      <c r="B1597" s="146">
        <v>0.72916666666666663</v>
      </c>
      <c r="C1597" s="147"/>
      <c r="D1597" s="146">
        <v>0.72916666666666663</v>
      </c>
      <c r="E1597" s="147"/>
      <c r="F1597" s="146">
        <v>0.72916666666666663</v>
      </c>
      <c r="G1597" s="147"/>
      <c r="H1597" s="146">
        <v>0.72916666666666663</v>
      </c>
      <c r="I1597" s="147"/>
      <c r="J1597" s="146">
        <v>0.72916666666666663</v>
      </c>
      <c r="K1597" s="147"/>
    </row>
    <row r="1601" spans="1:11" ht="16.5" thickBot="1" x14ac:dyDescent="0.3"/>
    <row r="1602" spans="1:11" ht="17.100000000000001" customHeight="1" thickBot="1" x14ac:dyDescent="0.3">
      <c r="A1602" s="167">
        <f>A1570+1</f>
        <v>37</v>
      </c>
      <c r="B1602" s="162" t="s">
        <v>105</v>
      </c>
      <c r="C1602" s="163"/>
      <c r="D1602" s="164" t="s">
        <v>106</v>
      </c>
      <c r="E1602" s="164"/>
      <c r="F1602" s="162" t="s">
        <v>107</v>
      </c>
      <c r="G1602" s="164"/>
      <c r="H1602" s="162" t="s">
        <v>108</v>
      </c>
      <c r="I1602" s="164"/>
      <c r="J1602" s="162" t="s">
        <v>109</v>
      </c>
      <c r="K1602" s="163"/>
    </row>
    <row r="1603" spans="1:11" ht="16.5" thickBot="1" x14ac:dyDescent="0.3">
      <c r="A1603" s="168"/>
      <c r="B1603" s="165">
        <f>J1571+3</f>
        <v>46643</v>
      </c>
      <c r="C1603" s="166"/>
      <c r="D1603" s="165">
        <f>B1603+1</f>
        <v>46644</v>
      </c>
      <c r="E1603" s="166"/>
      <c r="F1603" s="165">
        <f t="shared" ref="F1603" si="150">D1603+1</f>
        <v>46645</v>
      </c>
      <c r="G1603" s="166"/>
      <c r="H1603" s="165">
        <f t="shared" ref="H1603" si="151">F1603+1</f>
        <v>46646</v>
      </c>
      <c r="I1603" s="166"/>
      <c r="J1603" s="165">
        <f t="shared" ref="J1603" si="152">H1603+1</f>
        <v>46647</v>
      </c>
      <c r="K1603" s="166"/>
    </row>
    <row r="1604" spans="1:11" ht="16.5" thickBot="1" x14ac:dyDescent="0.3">
      <c r="A1604" s="169"/>
      <c r="B1604" s="44" t="s">
        <v>147</v>
      </c>
      <c r="C1604" s="45" t="s">
        <v>110</v>
      </c>
      <c r="D1604" s="46" t="s">
        <v>147</v>
      </c>
      <c r="E1604" s="47" t="s">
        <v>110</v>
      </c>
      <c r="F1604" s="46" t="s">
        <v>147</v>
      </c>
      <c r="G1604" s="47" t="s">
        <v>110</v>
      </c>
      <c r="H1604" s="46" t="s">
        <v>147</v>
      </c>
      <c r="I1604" s="47" t="s">
        <v>110</v>
      </c>
      <c r="J1604" s="46" t="s">
        <v>147</v>
      </c>
      <c r="K1604" s="48" t="s">
        <v>110</v>
      </c>
    </row>
    <row r="1605" spans="1:11" x14ac:dyDescent="0.25">
      <c r="A1605" s="156" t="s">
        <v>111</v>
      </c>
      <c r="B1605" s="133" t="s">
        <v>182</v>
      </c>
      <c r="C1605" s="134"/>
      <c r="D1605" s="133" t="s">
        <v>182</v>
      </c>
      <c r="E1605" s="134"/>
      <c r="F1605" s="133" t="s">
        <v>182</v>
      </c>
      <c r="G1605" s="134"/>
      <c r="H1605" s="133" t="s">
        <v>182</v>
      </c>
      <c r="I1605" s="134"/>
      <c r="J1605" s="133" t="s">
        <v>182</v>
      </c>
      <c r="K1605" s="134"/>
    </row>
    <row r="1606" spans="1:11" x14ac:dyDescent="0.25">
      <c r="A1606" s="157"/>
      <c r="B1606" s="135"/>
      <c r="C1606" s="136"/>
      <c r="D1606" s="135"/>
      <c r="E1606" s="136"/>
      <c r="F1606" s="135"/>
      <c r="G1606" s="136"/>
      <c r="H1606" s="135"/>
      <c r="I1606" s="136"/>
      <c r="J1606" s="135"/>
      <c r="K1606" s="136"/>
    </row>
    <row r="1607" spans="1:11" x14ac:dyDescent="0.25">
      <c r="A1607" s="157"/>
      <c r="B1607" s="137"/>
      <c r="C1607" s="138"/>
      <c r="D1607" s="137"/>
      <c r="E1607" s="138"/>
      <c r="F1607" s="137"/>
      <c r="G1607" s="138"/>
      <c r="H1607" s="137"/>
      <c r="I1607" s="138"/>
      <c r="J1607" s="137"/>
      <c r="K1607" s="138"/>
    </row>
    <row r="1608" spans="1:11" x14ac:dyDescent="0.25">
      <c r="A1608" s="157"/>
      <c r="B1608" s="139"/>
      <c r="C1608" s="140"/>
      <c r="D1608" s="139"/>
      <c r="E1608" s="140"/>
      <c r="F1608" s="139"/>
      <c r="G1608" s="140"/>
      <c r="H1608" s="139"/>
      <c r="I1608" s="140"/>
      <c r="J1608" s="139"/>
      <c r="K1608" s="140"/>
    </row>
    <row r="1609" spans="1:11" x14ac:dyDescent="0.25">
      <c r="A1609" s="157"/>
      <c r="B1609" s="141">
        <v>0.35416666666666669</v>
      </c>
      <c r="C1609" s="142"/>
      <c r="D1609" s="141">
        <v>0.35416666666666669</v>
      </c>
      <c r="E1609" s="142"/>
      <c r="F1609" s="141">
        <v>0.35416666666666669</v>
      </c>
      <c r="G1609" s="142"/>
      <c r="H1609" s="141">
        <v>0.35416666666666669</v>
      </c>
      <c r="I1609" s="142"/>
      <c r="J1609" s="141">
        <v>0.35416666666666669</v>
      </c>
      <c r="K1609" s="142"/>
    </row>
    <row r="1610" spans="1:11" ht="16.5" thickBot="1" x14ac:dyDescent="0.3">
      <c r="A1610" s="158"/>
      <c r="B1610" s="131">
        <v>0.4375</v>
      </c>
      <c r="C1610" s="132"/>
      <c r="D1610" s="131">
        <v>0.4375</v>
      </c>
      <c r="E1610" s="132"/>
      <c r="F1610" s="131">
        <v>0.4375</v>
      </c>
      <c r="G1610" s="132"/>
      <c r="H1610" s="131">
        <v>0.4375</v>
      </c>
      <c r="I1610" s="132"/>
      <c r="J1610" s="131">
        <v>0.4375</v>
      </c>
      <c r="K1610" s="132"/>
    </row>
    <row r="1611" spans="1:11" x14ac:dyDescent="0.25">
      <c r="A1611" s="156" t="s">
        <v>112</v>
      </c>
      <c r="B1611" s="133" t="s">
        <v>182</v>
      </c>
      <c r="C1611" s="134"/>
      <c r="D1611" s="133" t="s">
        <v>182</v>
      </c>
      <c r="E1611" s="134"/>
      <c r="F1611" s="133" t="s">
        <v>182</v>
      </c>
      <c r="G1611" s="134"/>
      <c r="H1611" s="133" t="s">
        <v>182</v>
      </c>
      <c r="I1611" s="134"/>
      <c r="J1611" s="133" t="s">
        <v>182</v>
      </c>
      <c r="K1611" s="134"/>
    </row>
    <row r="1612" spans="1:11" x14ac:dyDescent="0.25">
      <c r="A1612" s="157"/>
      <c r="B1612" s="135"/>
      <c r="C1612" s="136"/>
      <c r="D1612" s="135"/>
      <c r="E1612" s="136"/>
      <c r="F1612" s="135"/>
      <c r="G1612" s="136"/>
      <c r="H1612" s="135"/>
      <c r="I1612" s="136"/>
      <c r="J1612" s="135"/>
      <c r="K1612" s="136"/>
    </row>
    <row r="1613" spans="1:11" x14ac:dyDescent="0.25">
      <c r="A1613" s="157"/>
      <c r="B1613" s="137"/>
      <c r="C1613" s="138"/>
      <c r="D1613" s="137"/>
      <c r="E1613" s="138"/>
      <c r="F1613" s="137"/>
      <c r="G1613" s="138"/>
      <c r="H1613" s="137"/>
      <c r="I1613" s="138"/>
      <c r="J1613" s="137"/>
      <c r="K1613" s="138"/>
    </row>
    <row r="1614" spans="1:11" x14ac:dyDescent="0.25">
      <c r="A1614" s="157"/>
      <c r="B1614" s="139"/>
      <c r="C1614" s="140"/>
      <c r="D1614" s="139"/>
      <c r="E1614" s="140"/>
      <c r="F1614" s="139"/>
      <c r="G1614" s="140"/>
      <c r="H1614" s="139"/>
      <c r="I1614" s="140"/>
      <c r="J1614" s="139"/>
      <c r="K1614" s="140"/>
    </row>
    <row r="1615" spans="1:11" x14ac:dyDescent="0.25">
      <c r="A1615" s="157"/>
      <c r="B1615" s="141">
        <v>0.4375</v>
      </c>
      <c r="C1615" s="142"/>
      <c r="D1615" s="141">
        <v>0.4375</v>
      </c>
      <c r="E1615" s="142"/>
      <c r="F1615" s="141">
        <v>0.4375</v>
      </c>
      <c r="G1615" s="142"/>
      <c r="H1615" s="141">
        <v>0.4375</v>
      </c>
      <c r="I1615" s="142"/>
      <c r="J1615" s="141">
        <v>0.4375</v>
      </c>
      <c r="K1615" s="142"/>
    </row>
    <row r="1616" spans="1:11" ht="16.5" thickBot="1" x14ac:dyDescent="0.3">
      <c r="A1616" s="157"/>
      <c r="B1616" s="131">
        <v>0.52083333333333337</v>
      </c>
      <c r="C1616" s="132"/>
      <c r="D1616" s="131">
        <v>0.52083333333333337</v>
      </c>
      <c r="E1616" s="132"/>
      <c r="F1616" s="131">
        <v>0.52083333333333337</v>
      </c>
      <c r="G1616" s="132"/>
      <c r="H1616" s="131">
        <v>0.52083333333333337</v>
      </c>
      <c r="I1616" s="132"/>
      <c r="J1616" s="131">
        <v>0.52083333333333337</v>
      </c>
      <c r="K1616" s="132"/>
    </row>
    <row r="1617" spans="1:11" ht="16.5" thickBot="1" x14ac:dyDescent="0.3">
      <c r="A1617" s="50"/>
      <c r="B1617" s="51"/>
      <c r="C1617" s="51"/>
      <c r="D1617" s="51"/>
      <c r="E1617" s="51"/>
      <c r="F1617" s="51"/>
      <c r="G1617" s="51"/>
      <c r="H1617" s="51"/>
      <c r="I1617" s="51"/>
      <c r="J1617" s="51"/>
      <c r="K1617" s="52"/>
    </row>
    <row r="1618" spans="1:11" x14ac:dyDescent="0.25">
      <c r="A1618" s="157" t="s">
        <v>113</v>
      </c>
      <c r="B1618" s="133" t="s">
        <v>182</v>
      </c>
      <c r="C1618" s="134"/>
      <c r="D1618" s="133" t="s">
        <v>182</v>
      </c>
      <c r="E1618" s="134"/>
      <c r="F1618" s="133" t="s">
        <v>182</v>
      </c>
      <c r="G1618" s="134"/>
      <c r="H1618" s="133" t="s">
        <v>182</v>
      </c>
      <c r="I1618" s="134"/>
      <c r="J1618" s="133" t="s">
        <v>182</v>
      </c>
      <c r="K1618" s="134"/>
    </row>
    <row r="1619" spans="1:11" x14ac:dyDescent="0.25">
      <c r="A1619" s="157"/>
      <c r="B1619" s="135"/>
      <c r="C1619" s="136"/>
      <c r="D1619" s="135"/>
      <c r="E1619" s="136"/>
      <c r="F1619" s="135"/>
      <c r="G1619" s="136"/>
      <c r="H1619" s="135"/>
      <c r="I1619" s="136"/>
      <c r="J1619" s="135"/>
      <c r="K1619" s="136"/>
    </row>
    <row r="1620" spans="1:11" x14ac:dyDescent="0.25">
      <c r="A1620" s="157"/>
      <c r="B1620" s="137"/>
      <c r="C1620" s="138"/>
      <c r="D1620" s="137"/>
      <c r="E1620" s="138"/>
      <c r="F1620" s="137"/>
      <c r="G1620" s="138"/>
      <c r="H1620" s="137"/>
      <c r="I1620" s="138"/>
      <c r="J1620" s="137"/>
      <c r="K1620" s="138"/>
    </row>
    <row r="1621" spans="1:11" x14ac:dyDescent="0.25">
      <c r="A1621" s="157"/>
      <c r="B1621" s="139"/>
      <c r="C1621" s="140"/>
      <c r="D1621" s="139"/>
      <c r="E1621" s="140"/>
      <c r="F1621" s="139"/>
      <c r="G1621" s="140"/>
      <c r="H1621" s="139"/>
      <c r="I1621" s="140"/>
      <c r="J1621" s="139"/>
      <c r="K1621" s="140"/>
    </row>
    <row r="1622" spans="1:11" x14ac:dyDescent="0.25">
      <c r="A1622" s="157"/>
      <c r="B1622" s="141">
        <v>0.5625</v>
      </c>
      <c r="C1622" s="142"/>
      <c r="D1622" s="141">
        <v>0.5625</v>
      </c>
      <c r="E1622" s="142"/>
      <c r="F1622" s="141">
        <v>0.5625</v>
      </c>
      <c r="G1622" s="142"/>
      <c r="H1622" s="141">
        <v>0.5625</v>
      </c>
      <c r="I1622" s="142"/>
      <c r="J1622" s="141">
        <v>0.5625</v>
      </c>
      <c r="K1622" s="142"/>
    </row>
    <row r="1623" spans="1:11" ht="16.5" thickBot="1" x14ac:dyDescent="0.3">
      <c r="A1623" s="158"/>
      <c r="B1623" s="131">
        <v>0.64583333333333337</v>
      </c>
      <c r="C1623" s="132"/>
      <c r="D1623" s="131">
        <v>0.64583333333333337</v>
      </c>
      <c r="E1623" s="132"/>
      <c r="F1623" s="131">
        <v>0.64583333333333337</v>
      </c>
      <c r="G1623" s="132"/>
      <c r="H1623" s="131">
        <v>0.64583333333333337</v>
      </c>
      <c r="I1623" s="132"/>
      <c r="J1623" s="131">
        <v>0.64583333333333337</v>
      </c>
      <c r="K1623" s="132"/>
    </row>
    <row r="1624" spans="1:11" x14ac:dyDescent="0.25">
      <c r="A1624" s="156" t="s">
        <v>114</v>
      </c>
      <c r="B1624" s="133" t="s">
        <v>182</v>
      </c>
      <c r="C1624" s="134"/>
      <c r="D1624" s="133" t="s">
        <v>182</v>
      </c>
      <c r="E1624" s="134"/>
      <c r="F1624" s="133" t="s">
        <v>182</v>
      </c>
      <c r="G1624" s="134"/>
      <c r="H1624" s="133" t="s">
        <v>182</v>
      </c>
      <c r="I1624" s="134"/>
      <c r="J1624" s="133" t="s">
        <v>182</v>
      </c>
      <c r="K1624" s="134"/>
    </row>
    <row r="1625" spans="1:11" x14ac:dyDescent="0.25">
      <c r="A1625" s="157"/>
      <c r="B1625" s="135"/>
      <c r="C1625" s="136"/>
      <c r="D1625" s="135"/>
      <c r="E1625" s="136"/>
      <c r="F1625" s="135"/>
      <c r="G1625" s="136"/>
      <c r="H1625" s="135"/>
      <c r="I1625" s="136"/>
      <c r="J1625" s="135"/>
      <c r="K1625" s="136"/>
    </row>
    <row r="1626" spans="1:11" x14ac:dyDescent="0.25">
      <c r="A1626" s="157"/>
      <c r="B1626" s="137"/>
      <c r="C1626" s="138"/>
      <c r="D1626" s="137"/>
      <c r="E1626" s="138"/>
      <c r="F1626" s="137"/>
      <c r="G1626" s="138"/>
      <c r="H1626" s="137"/>
      <c r="I1626" s="138"/>
      <c r="J1626" s="137"/>
      <c r="K1626" s="138"/>
    </row>
    <row r="1627" spans="1:11" x14ac:dyDescent="0.25">
      <c r="A1627" s="157"/>
      <c r="B1627" s="139"/>
      <c r="C1627" s="140"/>
      <c r="D1627" s="139"/>
      <c r="E1627" s="140"/>
      <c r="F1627" s="139"/>
      <c r="G1627" s="140"/>
      <c r="H1627" s="139"/>
      <c r="I1627" s="140"/>
      <c r="J1627" s="139"/>
      <c r="K1627" s="140"/>
    </row>
    <row r="1628" spans="1:11" x14ac:dyDescent="0.25">
      <c r="A1628" s="157"/>
      <c r="B1628" s="141">
        <v>0.64583333333333337</v>
      </c>
      <c r="C1628" s="142"/>
      <c r="D1628" s="141">
        <v>0.64583333333333337</v>
      </c>
      <c r="E1628" s="142"/>
      <c r="F1628" s="141">
        <v>0.64583333333333337</v>
      </c>
      <c r="G1628" s="142"/>
      <c r="H1628" s="141">
        <v>0.64583333333333337</v>
      </c>
      <c r="I1628" s="142"/>
      <c r="J1628" s="141">
        <v>0.64583333333333337</v>
      </c>
      <c r="K1628" s="142"/>
    </row>
    <row r="1629" spans="1:11" ht="16.5" thickBot="1" x14ac:dyDescent="0.3">
      <c r="A1629" s="158"/>
      <c r="B1629" s="131">
        <v>0.72916666666666663</v>
      </c>
      <c r="C1629" s="132"/>
      <c r="D1629" s="131">
        <v>0.72916666666666663</v>
      </c>
      <c r="E1629" s="132"/>
      <c r="F1629" s="131">
        <v>0.72916666666666663</v>
      </c>
      <c r="G1629" s="132"/>
      <c r="H1629" s="131">
        <v>0.72916666666666663</v>
      </c>
      <c r="I1629" s="132"/>
      <c r="J1629" s="131">
        <v>0.72916666666666663</v>
      </c>
      <c r="K1629" s="132"/>
    </row>
  </sheetData>
  <mergeCells count="6131">
    <mergeCell ref="B2:C2"/>
    <mergeCell ref="D2:E2"/>
    <mergeCell ref="F2:G2"/>
    <mergeCell ref="H2:I2"/>
    <mergeCell ref="J2:K2"/>
    <mergeCell ref="B3:C3"/>
    <mergeCell ref="D3:E3"/>
    <mergeCell ref="F3:G3"/>
    <mergeCell ref="H3:I3"/>
    <mergeCell ref="J3:K3"/>
    <mergeCell ref="B28:C28"/>
    <mergeCell ref="B29:C29"/>
    <mergeCell ref="B22:C22"/>
    <mergeCell ref="F20:G20"/>
    <mergeCell ref="F21:G21"/>
    <mergeCell ref="F22:G22"/>
    <mergeCell ref="F23:G23"/>
    <mergeCell ref="F15:G15"/>
    <mergeCell ref="F16:G16"/>
    <mergeCell ref="F11:G11"/>
    <mergeCell ref="F12:G12"/>
    <mergeCell ref="F13:G13"/>
    <mergeCell ref="J40:K40"/>
    <mergeCell ref="J41:K41"/>
    <mergeCell ref="F14:G14"/>
    <mergeCell ref="A5:A10"/>
    <mergeCell ref="A11:A16"/>
    <mergeCell ref="A18:A23"/>
    <mergeCell ref="A24:A29"/>
    <mergeCell ref="B5:C5"/>
    <mergeCell ref="B11:C11"/>
    <mergeCell ref="B12:C12"/>
    <mergeCell ref="B13:C13"/>
    <mergeCell ref="B14:C14"/>
    <mergeCell ref="F5:G5"/>
    <mergeCell ref="F6:G6"/>
    <mergeCell ref="F7:G7"/>
    <mergeCell ref="F8:G8"/>
    <mergeCell ref="F9:G9"/>
    <mergeCell ref="F10:G10"/>
    <mergeCell ref="B23:C23"/>
    <mergeCell ref="B24:C24"/>
    <mergeCell ref="B25:C25"/>
    <mergeCell ref="B15:C15"/>
    <mergeCell ref="B40:C40"/>
    <mergeCell ref="H40:I40"/>
    <mergeCell ref="B41:C41"/>
    <mergeCell ref="B16:C16"/>
    <mergeCell ref="B18:C18"/>
    <mergeCell ref="B19:C19"/>
    <mergeCell ref="B20:C20"/>
    <mergeCell ref="B21:C21"/>
    <mergeCell ref="B7:C7"/>
    <mergeCell ref="B9:C9"/>
    <mergeCell ref="B10:C10"/>
    <mergeCell ref="B6:C6"/>
    <mergeCell ref="B8:C8"/>
    <mergeCell ref="F18:G18"/>
    <mergeCell ref="F19:G19"/>
    <mergeCell ref="J35:K35"/>
    <mergeCell ref="A37:A42"/>
    <mergeCell ref="F37:G37"/>
    <mergeCell ref="B34:C34"/>
    <mergeCell ref="D34:E34"/>
    <mergeCell ref="F34:G34"/>
    <mergeCell ref="H34:I34"/>
    <mergeCell ref="J34:K34"/>
    <mergeCell ref="F24:G24"/>
    <mergeCell ref="F25:G25"/>
    <mergeCell ref="F26:G26"/>
    <mergeCell ref="F27:G27"/>
    <mergeCell ref="F28:G28"/>
    <mergeCell ref="F29:G29"/>
    <mergeCell ref="J37:K37"/>
    <mergeCell ref="J38:K38"/>
    <mergeCell ref="J39:K39"/>
    <mergeCell ref="B54:C54"/>
    <mergeCell ref="F54:G54"/>
    <mergeCell ref="B55:C55"/>
    <mergeCell ref="F55:G55"/>
    <mergeCell ref="A50:A55"/>
    <mergeCell ref="B50:C50"/>
    <mergeCell ref="F50:G50"/>
    <mergeCell ref="B51:C51"/>
    <mergeCell ref="F51:G51"/>
    <mergeCell ref="B52:C52"/>
    <mergeCell ref="F52:G52"/>
    <mergeCell ref="J42:K42"/>
    <mergeCell ref="B26:C26"/>
    <mergeCell ref="B27:C27"/>
    <mergeCell ref="F44:G44"/>
    <mergeCell ref="F45:G45"/>
    <mergeCell ref="F41:G41"/>
    <mergeCell ref="F42:G42"/>
    <mergeCell ref="F38:G38"/>
    <mergeCell ref="F39:G39"/>
    <mergeCell ref="F40:G40"/>
    <mergeCell ref="B35:C35"/>
    <mergeCell ref="D35:E35"/>
    <mergeCell ref="F35:G35"/>
    <mergeCell ref="H35:I35"/>
    <mergeCell ref="J43:K43"/>
    <mergeCell ref="B37:C37"/>
    <mergeCell ref="H37:I37"/>
    <mergeCell ref="B38:C38"/>
    <mergeCell ref="H38:I38"/>
    <mergeCell ref="B39:C39"/>
    <mergeCell ref="H39:I39"/>
    <mergeCell ref="A43:A48"/>
    <mergeCell ref="F43:G43"/>
    <mergeCell ref="A69:A74"/>
    <mergeCell ref="F69:G69"/>
    <mergeCell ref="J69:K69"/>
    <mergeCell ref="J44:K44"/>
    <mergeCell ref="J45:K45"/>
    <mergeCell ref="J46:K46"/>
    <mergeCell ref="J47:K47"/>
    <mergeCell ref="J48:K48"/>
    <mergeCell ref="B66:C66"/>
    <mergeCell ref="D66:E66"/>
    <mergeCell ref="F66:G66"/>
    <mergeCell ref="H66:I66"/>
    <mergeCell ref="J66:K66"/>
    <mergeCell ref="B61:C61"/>
    <mergeCell ref="F61:G61"/>
    <mergeCell ref="B53:C53"/>
    <mergeCell ref="F53:G53"/>
    <mergeCell ref="F48:G48"/>
    <mergeCell ref="F46:G46"/>
    <mergeCell ref="J73:K73"/>
    <mergeCell ref="B59:C59"/>
    <mergeCell ref="F59:G59"/>
    <mergeCell ref="B60:C60"/>
    <mergeCell ref="F60:G60"/>
    <mergeCell ref="A56:A61"/>
    <mergeCell ref="B56:C56"/>
    <mergeCell ref="F56:G56"/>
    <mergeCell ref="B57:C57"/>
    <mergeCell ref="F57:G57"/>
    <mergeCell ref="B58:C58"/>
    <mergeCell ref="J74:K74"/>
    <mergeCell ref="H74:I74"/>
    <mergeCell ref="F70:G70"/>
    <mergeCell ref="J70:K70"/>
    <mergeCell ref="F71:G71"/>
    <mergeCell ref="J71:K71"/>
    <mergeCell ref="F72:G72"/>
    <mergeCell ref="J72:K72"/>
    <mergeCell ref="B67:C67"/>
    <mergeCell ref="D67:E67"/>
    <mergeCell ref="F67:G67"/>
    <mergeCell ref="H67:I67"/>
    <mergeCell ref="J67:K67"/>
    <mergeCell ref="H69:I69"/>
    <mergeCell ref="H70:I70"/>
    <mergeCell ref="H71:I71"/>
    <mergeCell ref="H72:I72"/>
    <mergeCell ref="H73:I73"/>
    <mergeCell ref="B69:C69"/>
    <mergeCell ref="B70:C70"/>
    <mergeCell ref="B71:C71"/>
    <mergeCell ref="B72:C72"/>
    <mergeCell ref="B73:C73"/>
    <mergeCell ref="B74:C74"/>
    <mergeCell ref="F73:G73"/>
    <mergeCell ref="A88:A93"/>
    <mergeCell ref="B88:C88"/>
    <mergeCell ref="B89:C89"/>
    <mergeCell ref="B90:C90"/>
    <mergeCell ref="B86:C86"/>
    <mergeCell ref="B87:C87"/>
    <mergeCell ref="B84:C84"/>
    <mergeCell ref="B85:C85"/>
    <mergeCell ref="F80:G80"/>
    <mergeCell ref="B93:C93"/>
    <mergeCell ref="B91:C91"/>
    <mergeCell ref="B92:C92"/>
    <mergeCell ref="J80:K80"/>
    <mergeCell ref="A82:A87"/>
    <mergeCell ref="B82:C82"/>
    <mergeCell ref="B83:C83"/>
    <mergeCell ref="F78:G78"/>
    <mergeCell ref="J78:K78"/>
    <mergeCell ref="F79:G79"/>
    <mergeCell ref="J79:K79"/>
    <mergeCell ref="A75:A80"/>
    <mergeCell ref="F75:G75"/>
    <mergeCell ref="J75:K75"/>
    <mergeCell ref="F76:G76"/>
    <mergeCell ref="J76:K76"/>
    <mergeCell ref="F77:G77"/>
    <mergeCell ref="J77:K77"/>
    <mergeCell ref="B75:C75"/>
    <mergeCell ref="H88:I88"/>
    <mergeCell ref="H89:I89"/>
    <mergeCell ref="H90:I90"/>
    <mergeCell ref="H91:I91"/>
    <mergeCell ref="H92:I92"/>
    <mergeCell ref="H93:I93"/>
    <mergeCell ref="H75:I75"/>
    <mergeCell ref="H76:I76"/>
    <mergeCell ref="H77:I77"/>
    <mergeCell ref="H78:I78"/>
    <mergeCell ref="H79:I79"/>
    <mergeCell ref="H80:I80"/>
    <mergeCell ref="B76:C76"/>
    <mergeCell ref="B77:C77"/>
    <mergeCell ref="B78:C78"/>
    <mergeCell ref="B79:C79"/>
    <mergeCell ref="B80:C80"/>
    <mergeCell ref="F86:G86"/>
    <mergeCell ref="H86:I86"/>
    <mergeCell ref="F87:G87"/>
    <mergeCell ref="H87:I87"/>
    <mergeCell ref="F88:G88"/>
    <mergeCell ref="F89:G89"/>
    <mergeCell ref="F90:G90"/>
    <mergeCell ref="F91:G91"/>
    <mergeCell ref="F92:G92"/>
    <mergeCell ref="F93:G93"/>
    <mergeCell ref="F103:G103"/>
    <mergeCell ref="H103:I103"/>
    <mergeCell ref="A101:A106"/>
    <mergeCell ref="F101:G101"/>
    <mergeCell ref="H101:I101"/>
    <mergeCell ref="F102:G102"/>
    <mergeCell ref="H102:I102"/>
    <mergeCell ref="B98:C98"/>
    <mergeCell ref="D98:E98"/>
    <mergeCell ref="F98:G98"/>
    <mergeCell ref="H98:I98"/>
    <mergeCell ref="J98:K98"/>
    <mergeCell ref="B99:C99"/>
    <mergeCell ref="D99:E99"/>
    <mergeCell ref="F99:G99"/>
    <mergeCell ref="H99:I99"/>
    <mergeCell ref="J99:K99"/>
    <mergeCell ref="B101:C101"/>
    <mergeCell ref="J101:K101"/>
    <mergeCell ref="B102:C102"/>
    <mergeCell ref="J102:K102"/>
    <mergeCell ref="B103:C103"/>
    <mergeCell ref="J103:K103"/>
    <mergeCell ref="B104:C104"/>
    <mergeCell ref="J104:K104"/>
    <mergeCell ref="B105:C105"/>
    <mergeCell ref="J105:K105"/>
    <mergeCell ref="J106:K106"/>
    <mergeCell ref="F106:G106"/>
    <mergeCell ref="H106:I106"/>
    <mergeCell ref="A107:A112"/>
    <mergeCell ref="F107:G107"/>
    <mergeCell ref="H107:I107"/>
    <mergeCell ref="B106:C106"/>
    <mergeCell ref="B107:C107"/>
    <mergeCell ref="B117:C117"/>
    <mergeCell ref="H117:I117"/>
    <mergeCell ref="B118:C118"/>
    <mergeCell ref="H118:I118"/>
    <mergeCell ref="B119:C119"/>
    <mergeCell ref="H119:I119"/>
    <mergeCell ref="F104:G104"/>
    <mergeCell ref="H104:I104"/>
    <mergeCell ref="F105:G105"/>
    <mergeCell ref="H105:I105"/>
    <mergeCell ref="F117:G117"/>
    <mergeCell ref="F118:G118"/>
    <mergeCell ref="F119:G119"/>
    <mergeCell ref="H123:I123"/>
    <mergeCell ref="H124:I124"/>
    <mergeCell ref="H125:I125"/>
    <mergeCell ref="F123:G123"/>
    <mergeCell ref="F124:G124"/>
    <mergeCell ref="F125:G125"/>
    <mergeCell ref="H120:I120"/>
    <mergeCell ref="H121:I121"/>
    <mergeCell ref="H122:I122"/>
    <mergeCell ref="F120:G120"/>
    <mergeCell ref="F121:G121"/>
    <mergeCell ref="F122:G122"/>
    <mergeCell ref="A114:A119"/>
    <mergeCell ref="F111:G111"/>
    <mergeCell ref="H111:I111"/>
    <mergeCell ref="F112:G112"/>
    <mergeCell ref="H112:I112"/>
    <mergeCell ref="J130:K130"/>
    <mergeCell ref="B131:C131"/>
    <mergeCell ref="D131:E131"/>
    <mergeCell ref="F131:G131"/>
    <mergeCell ref="H131:I131"/>
    <mergeCell ref="J131:K131"/>
    <mergeCell ref="A120:A125"/>
    <mergeCell ref="B133:C133"/>
    <mergeCell ref="B134:C134"/>
    <mergeCell ref="B135:C135"/>
    <mergeCell ref="B136:C136"/>
    <mergeCell ref="B120:C120"/>
    <mergeCell ref="B121:C121"/>
    <mergeCell ref="B122:C122"/>
    <mergeCell ref="B123:C123"/>
    <mergeCell ref="B124:C124"/>
    <mergeCell ref="B125:C125"/>
    <mergeCell ref="F133:G133"/>
    <mergeCell ref="F134:G134"/>
    <mergeCell ref="F135:G135"/>
    <mergeCell ref="F136:G136"/>
    <mergeCell ref="A152:A157"/>
    <mergeCell ref="H152:I152"/>
    <mergeCell ref="A146:A151"/>
    <mergeCell ref="A133:A138"/>
    <mergeCell ref="H133:I133"/>
    <mergeCell ref="H134:I134"/>
    <mergeCell ref="H135:I135"/>
    <mergeCell ref="H136:I136"/>
    <mergeCell ref="B130:C130"/>
    <mergeCell ref="D130:E130"/>
    <mergeCell ref="F130:G130"/>
    <mergeCell ref="H130:I130"/>
    <mergeCell ref="B137:C137"/>
    <mergeCell ref="B138:C138"/>
    <mergeCell ref="A139:A144"/>
    <mergeCell ref="H139:I139"/>
    <mergeCell ref="H140:I140"/>
    <mergeCell ref="H151:I151"/>
    <mergeCell ref="B152:C152"/>
    <mergeCell ref="B153:C153"/>
    <mergeCell ref="B154:C154"/>
    <mergeCell ref="B155:C155"/>
    <mergeCell ref="B156:C156"/>
    <mergeCell ref="B157:C157"/>
    <mergeCell ref="B146:C146"/>
    <mergeCell ref="B147:C147"/>
    <mergeCell ref="B148:C148"/>
    <mergeCell ref="B149:C149"/>
    <mergeCell ref="B150:C150"/>
    <mergeCell ref="B151:C151"/>
    <mergeCell ref="B139:C139"/>
    <mergeCell ref="B140:C140"/>
    <mergeCell ref="B141:C141"/>
    <mergeCell ref="B142:C142"/>
    <mergeCell ref="B143:C143"/>
    <mergeCell ref="B144:C144"/>
    <mergeCell ref="H157:I157"/>
    <mergeCell ref="H141:I141"/>
    <mergeCell ref="H155:I155"/>
    <mergeCell ref="H156:I156"/>
    <mergeCell ref="H153:I153"/>
    <mergeCell ref="H154:I154"/>
    <mergeCell ref="F155:G155"/>
    <mergeCell ref="F156:G156"/>
    <mergeCell ref="F157:G157"/>
    <mergeCell ref="J139:K139"/>
    <mergeCell ref="J140:K140"/>
    <mergeCell ref="J141:K141"/>
    <mergeCell ref="J142:K142"/>
    <mergeCell ref="J143:K143"/>
    <mergeCell ref="J144:K144"/>
    <mergeCell ref="J133:K133"/>
    <mergeCell ref="J134:K134"/>
    <mergeCell ref="J135:K135"/>
    <mergeCell ref="J136:K136"/>
    <mergeCell ref="J137:K137"/>
    <mergeCell ref="J138:K138"/>
    <mergeCell ref="H146:I146"/>
    <mergeCell ref="H147:I147"/>
    <mergeCell ref="H148:I148"/>
    <mergeCell ref="H149:I149"/>
    <mergeCell ref="H150:I150"/>
    <mergeCell ref="H142:I142"/>
    <mergeCell ref="H143:I143"/>
    <mergeCell ref="H144:I144"/>
    <mergeCell ref="H137:I137"/>
    <mergeCell ref="H138:I138"/>
    <mergeCell ref="B168:C168"/>
    <mergeCell ref="H168:I168"/>
    <mergeCell ref="J168:K168"/>
    <mergeCell ref="B169:C169"/>
    <mergeCell ref="H169:I169"/>
    <mergeCell ref="J169:K169"/>
    <mergeCell ref="A165:A170"/>
    <mergeCell ref="B165:C165"/>
    <mergeCell ref="H165:I165"/>
    <mergeCell ref="J165:K165"/>
    <mergeCell ref="B166:C166"/>
    <mergeCell ref="H166:I166"/>
    <mergeCell ref="J166:K166"/>
    <mergeCell ref="B167:C167"/>
    <mergeCell ref="H167:I167"/>
    <mergeCell ref="J167:K167"/>
    <mergeCell ref="B162:C162"/>
    <mergeCell ref="D162:E162"/>
    <mergeCell ref="F162:G162"/>
    <mergeCell ref="H162:I162"/>
    <mergeCell ref="J162:K162"/>
    <mergeCell ref="B163:C163"/>
    <mergeCell ref="D163:E163"/>
    <mergeCell ref="F163:G163"/>
    <mergeCell ref="H163:I163"/>
    <mergeCell ref="J163:K163"/>
    <mergeCell ref="F165:G165"/>
    <mergeCell ref="F166:G166"/>
    <mergeCell ref="F167:G167"/>
    <mergeCell ref="F168:G168"/>
    <mergeCell ref="F169:G169"/>
    <mergeCell ref="D165:E165"/>
    <mergeCell ref="J175:K175"/>
    <mergeCell ref="B176:C176"/>
    <mergeCell ref="H176:I176"/>
    <mergeCell ref="J176:K176"/>
    <mergeCell ref="B173:C173"/>
    <mergeCell ref="H173:I173"/>
    <mergeCell ref="J173:K173"/>
    <mergeCell ref="B174:C174"/>
    <mergeCell ref="H174:I174"/>
    <mergeCell ref="J174:K174"/>
    <mergeCell ref="B170:C170"/>
    <mergeCell ref="H170:I170"/>
    <mergeCell ref="J170:K170"/>
    <mergeCell ref="A171:A176"/>
    <mergeCell ref="B171:C171"/>
    <mergeCell ref="H171:I171"/>
    <mergeCell ref="J171:K171"/>
    <mergeCell ref="B172:C172"/>
    <mergeCell ref="H172:I172"/>
    <mergeCell ref="J172:K172"/>
    <mergeCell ref="F171:G171"/>
    <mergeCell ref="F172:G172"/>
    <mergeCell ref="F173:G173"/>
    <mergeCell ref="F174:G174"/>
    <mergeCell ref="F170:G170"/>
    <mergeCell ref="D171:E171"/>
    <mergeCell ref="D172:E172"/>
    <mergeCell ref="D173:E173"/>
    <mergeCell ref="D174:E174"/>
    <mergeCell ref="B181:C181"/>
    <mergeCell ref="D181:E181"/>
    <mergeCell ref="H181:I181"/>
    <mergeCell ref="B182:C182"/>
    <mergeCell ref="D182:E182"/>
    <mergeCell ref="H182:I182"/>
    <mergeCell ref="A178:A183"/>
    <mergeCell ref="B178:C178"/>
    <mergeCell ref="D178:E178"/>
    <mergeCell ref="H178:I178"/>
    <mergeCell ref="B179:C179"/>
    <mergeCell ref="D179:E179"/>
    <mergeCell ref="H179:I179"/>
    <mergeCell ref="B180:C180"/>
    <mergeCell ref="D180:E180"/>
    <mergeCell ref="H180:I180"/>
    <mergeCell ref="B175:C175"/>
    <mergeCell ref="H175:I175"/>
    <mergeCell ref="F182:G182"/>
    <mergeCell ref="F175:G175"/>
    <mergeCell ref="F176:G176"/>
    <mergeCell ref="D175:E175"/>
    <mergeCell ref="D176:E176"/>
    <mergeCell ref="F178:G178"/>
    <mergeCell ref="F179:G179"/>
    <mergeCell ref="F180:G180"/>
    <mergeCell ref="F181:G181"/>
    <mergeCell ref="B188:C188"/>
    <mergeCell ref="D188:E188"/>
    <mergeCell ref="H188:I188"/>
    <mergeCell ref="B189:C189"/>
    <mergeCell ref="D189:E189"/>
    <mergeCell ref="H189:I189"/>
    <mergeCell ref="B186:C186"/>
    <mergeCell ref="D186:E186"/>
    <mergeCell ref="H186:I186"/>
    <mergeCell ref="B187:C187"/>
    <mergeCell ref="D187:E187"/>
    <mergeCell ref="H187:I187"/>
    <mergeCell ref="B183:C183"/>
    <mergeCell ref="D183:E183"/>
    <mergeCell ref="H183:I183"/>
    <mergeCell ref="A184:A189"/>
    <mergeCell ref="B184:C184"/>
    <mergeCell ref="D184:E184"/>
    <mergeCell ref="H184:I184"/>
    <mergeCell ref="B185:C185"/>
    <mergeCell ref="D185:E185"/>
    <mergeCell ref="H185:I185"/>
    <mergeCell ref="F183:G183"/>
    <mergeCell ref="F189:G189"/>
    <mergeCell ref="D166:E166"/>
    <mergeCell ref="D167:E167"/>
    <mergeCell ref="D168:E168"/>
    <mergeCell ref="D169:E169"/>
    <mergeCell ref="D170:E170"/>
    <mergeCell ref="B194:C194"/>
    <mergeCell ref="D194:E194"/>
    <mergeCell ref="F194:G194"/>
    <mergeCell ref="H194:I194"/>
    <mergeCell ref="J194:K194"/>
    <mergeCell ref="B195:C195"/>
    <mergeCell ref="D195:E195"/>
    <mergeCell ref="F195:G195"/>
    <mergeCell ref="H195:I195"/>
    <mergeCell ref="J195:K195"/>
    <mergeCell ref="J184:K184"/>
    <mergeCell ref="J185:K185"/>
    <mergeCell ref="J186:K186"/>
    <mergeCell ref="J187:K187"/>
    <mergeCell ref="J188:K188"/>
    <mergeCell ref="J189:K189"/>
    <mergeCell ref="J178:K178"/>
    <mergeCell ref="J179:K179"/>
    <mergeCell ref="J180:K180"/>
    <mergeCell ref="J181:K181"/>
    <mergeCell ref="J182:K182"/>
    <mergeCell ref="J183:K183"/>
    <mergeCell ref="F184:G184"/>
    <mergeCell ref="F185:G185"/>
    <mergeCell ref="F186:G186"/>
    <mergeCell ref="F187:G187"/>
    <mergeCell ref="F188:G188"/>
    <mergeCell ref="B200:C200"/>
    <mergeCell ref="D200:E200"/>
    <mergeCell ref="F200:G200"/>
    <mergeCell ref="H200:I200"/>
    <mergeCell ref="J200:K200"/>
    <mergeCell ref="B201:C201"/>
    <mergeCell ref="D201:E201"/>
    <mergeCell ref="F201:G201"/>
    <mergeCell ref="H201:I201"/>
    <mergeCell ref="J201:K201"/>
    <mergeCell ref="J198:K198"/>
    <mergeCell ref="B199:C199"/>
    <mergeCell ref="D199:E199"/>
    <mergeCell ref="F199:G199"/>
    <mergeCell ref="H199:I199"/>
    <mergeCell ref="J199:K199"/>
    <mergeCell ref="A197:A202"/>
    <mergeCell ref="B197:C197"/>
    <mergeCell ref="D197:E197"/>
    <mergeCell ref="F197:G197"/>
    <mergeCell ref="H197:I197"/>
    <mergeCell ref="J197:K197"/>
    <mergeCell ref="B198:C198"/>
    <mergeCell ref="D198:E198"/>
    <mergeCell ref="F198:G198"/>
    <mergeCell ref="H198:I198"/>
    <mergeCell ref="B206:C206"/>
    <mergeCell ref="D206:E206"/>
    <mergeCell ref="F206:G206"/>
    <mergeCell ref="H206:I206"/>
    <mergeCell ref="J206:K206"/>
    <mergeCell ref="J203:K203"/>
    <mergeCell ref="B204:C204"/>
    <mergeCell ref="D204:E204"/>
    <mergeCell ref="F204:G204"/>
    <mergeCell ref="H204:I204"/>
    <mergeCell ref="J204:K204"/>
    <mergeCell ref="B202:C202"/>
    <mergeCell ref="D202:E202"/>
    <mergeCell ref="F202:G202"/>
    <mergeCell ref="H202:I202"/>
    <mergeCell ref="J202:K202"/>
    <mergeCell ref="B203:C203"/>
    <mergeCell ref="D203:E203"/>
    <mergeCell ref="F203:G203"/>
    <mergeCell ref="H203:I203"/>
    <mergeCell ref="J211:K211"/>
    <mergeCell ref="B212:C212"/>
    <mergeCell ref="D212:E212"/>
    <mergeCell ref="F212:G212"/>
    <mergeCell ref="H212:I212"/>
    <mergeCell ref="J212:K212"/>
    <mergeCell ref="A210:A215"/>
    <mergeCell ref="B210:C210"/>
    <mergeCell ref="D210:E210"/>
    <mergeCell ref="F210:G210"/>
    <mergeCell ref="H210:I210"/>
    <mergeCell ref="J210:K210"/>
    <mergeCell ref="B211:C211"/>
    <mergeCell ref="D211:E211"/>
    <mergeCell ref="F211:G211"/>
    <mergeCell ref="H211:I211"/>
    <mergeCell ref="B207:C207"/>
    <mergeCell ref="D207:E207"/>
    <mergeCell ref="F207:G207"/>
    <mergeCell ref="H207:I207"/>
    <mergeCell ref="J207:K207"/>
    <mergeCell ref="B208:C208"/>
    <mergeCell ref="D208:E208"/>
    <mergeCell ref="F208:G208"/>
    <mergeCell ref="H208:I208"/>
    <mergeCell ref="J208:K208"/>
    <mergeCell ref="A203:A208"/>
    <mergeCell ref="B205:C205"/>
    <mergeCell ref="D205:E205"/>
    <mergeCell ref="F205:G205"/>
    <mergeCell ref="H205:I205"/>
    <mergeCell ref="J205:K205"/>
    <mergeCell ref="J216:K216"/>
    <mergeCell ref="B217:C217"/>
    <mergeCell ref="D217:E217"/>
    <mergeCell ref="F217:G217"/>
    <mergeCell ref="H217:I217"/>
    <mergeCell ref="J217:K217"/>
    <mergeCell ref="B215:C215"/>
    <mergeCell ref="D215:E215"/>
    <mergeCell ref="F215:G215"/>
    <mergeCell ref="H215:I215"/>
    <mergeCell ref="J215:K215"/>
    <mergeCell ref="A216:A221"/>
    <mergeCell ref="B216:C216"/>
    <mergeCell ref="D216:E216"/>
    <mergeCell ref="F216:G216"/>
    <mergeCell ref="H216:I216"/>
    <mergeCell ref="B213:C213"/>
    <mergeCell ref="D213:E213"/>
    <mergeCell ref="F213:G213"/>
    <mergeCell ref="H213:I213"/>
    <mergeCell ref="J213:K213"/>
    <mergeCell ref="B214:C214"/>
    <mergeCell ref="D214:E214"/>
    <mergeCell ref="F214:G214"/>
    <mergeCell ref="H214:I214"/>
    <mergeCell ref="J214:K214"/>
    <mergeCell ref="B220:C220"/>
    <mergeCell ref="D220:E220"/>
    <mergeCell ref="F220:G220"/>
    <mergeCell ref="H220:I220"/>
    <mergeCell ref="J220:K220"/>
    <mergeCell ref="B221:C221"/>
    <mergeCell ref="D221:E221"/>
    <mergeCell ref="F221:G221"/>
    <mergeCell ref="H221:I221"/>
    <mergeCell ref="J221:K221"/>
    <mergeCell ref="B218:C218"/>
    <mergeCell ref="D218:E218"/>
    <mergeCell ref="F218:G218"/>
    <mergeCell ref="H218:I218"/>
    <mergeCell ref="J218:K218"/>
    <mergeCell ref="B219:C219"/>
    <mergeCell ref="D219:E219"/>
    <mergeCell ref="F219:G219"/>
    <mergeCell ref="H219:I219"/>
    <mergeCell ref="J219:K219"/>
    <mergeCell ref="J230:K230"/>
    <mergeCell ref="B231:C231"/>
    <mergeCell ref="D231:E231"/>
    <mergeCell ref="F231:G231"/>
    <mergeCell ref="H231:I231"/>
    <mergeCell ref="J231:K231"/>
    <mergeCell ref="A229:A234"/>
    <mergeCell ref="B229:C229"/>
    <mergeCell ref="D229:E229"/>
    <mergeCell ref="F229:G229"/>
    <mergeCell ref="H229:I229"/>
    <mergeCell ref="J229:K229"/>
    <mergeCell ref="B230:C230"/>
    <mergeCell ref="D230:E230"/>
    <mergeCell ref="F230:G230"/>
    <mergeCell ref="H230:I230"/>
    <mergeCell ref="B226:C226"/>
    <mergeCell ref="D226:E226"/>
    <mergeCell ref="F226:G226"/>
    <mergeCell ref="H226:I226"/>
    <mergeCell ref="J226:K226"/>
    <mergeCell ref="B227:C227"/>
    <mergeCell ref="D227:E227"/>
    <mergeCell ref="F227:G227"/>
    <mergeCell ref="H227:I227"/>
    <mergeCell ref="J227:K227"/>
    <mergeCell ref="J235:K235"/>
    <mergeCell ref="B236:C236"/>
    <mergeCell ref="D236:E236"/>
    <mergeCell ref="F236:G236"/>
    <mergeCell ref="H236:I236"/>
    <mergeCell ref="J236:K236"/>
    <mergeCell ref="B234:C234"/>
    <mergeCell ref="D234:E234"/>
    <mergeCell ref="F234:G234"/>
    <mergeCell ref="H234:I234"/>
    <mergeCell ref="J234:K234"/>
    <mergeCell ref="A235:A240"/>
    <mergeCell ref="B235:C235"/>
    <mergeCell ref="D235:E235"/>
    <mergeCell ref="F235:G235"/>
    <mergeCell ref="H235:I235"/>
    <mergeCell ref="B232:C232"/>
    <mergeCell ref="D232:E232"/>
    <mergeCell ref="F232:G232"/>
    <mergeCell ref="H232:I232"/>
    <mergeCell ref="J232:K232"/>
    <mergeCell ref="B233:C233"/>
    <mergeCell ref="D233:E233"/>
    <mergeCell ref="F233:G233"/>
    <mergeCell ref="H233:I233"/>
    <mergeCell ref="J233:K233"/>
    <mergeCell ref="B239:C239"/>
    <mergeCell ref="D239:E239"/>
    <mergeCell ref="F239:G239"/>
    <mergeCell ref="H239:I239"/>
    <mergeCell ref="J239:K239"/>
    <mergeCell ref="B240:C240"/>
    <mergeCell ref="D240:E240"/>
    <mergeCell ref="F240:G240"/>
    <mergeCell ref="H240:I240"/>
    <mergeCell ref="J240:K240"/>
    <mergeCell ref="B237:C237"/>
    <mergeCell ref="D237:E237"/>
    <mergeCell ref="F237:G237"/>
    <mergeCell ref="H237:I237"/>
    <mergeCell ref="J237:K237"/>
    <mergeCell ref="B238:C238"/>
    <mergeCell ref="D238:E238"/>
    <mergeCell ref="F238:G238"/>
    <mergeCell ref="H238:I238"/>
    <mergeCell ref="J238:K238"/>
    <mergeCell ref="A248:A253"/>
    <mergeCell ref="B248:C248"/>
    <mergeCell ref="D248:E248"/>
    <mergeCell ref="F248:G248"/>
    <mergeCell ref="H248:I248"/>
    <mergeCell ref="B245:C245"/>
    <mergeCell ref="D245:E245"/>
    <mergeCell ref="F245:G245"/>
    <mergeCell ref="H245:I245"/>
    <mergeCell ref="J245:K245"/>
    <mergeCell ref="B246:C246"/>
    <mergeCell ref="D246:E246"/>
    <mergeCell ref="F246:G246"/>
    <mergeCell ref="H246:I246"/>
    <mergeCell ref="J246:K246"/>
    <mergeCell ref="J243:K243"/>
    <mergeCell ref="B244:C244"/>
    <mergeCell ref="D244:E244"/>
    <mergeCell ref="F244:G244"/>
    <mergeCell ref="H244:I244"/>
    <mergeCell ref="J244:K244"/>
    <mergeCell ref="A242:A247"/>
    <mergeCell ref="B242:C242"/>
    <mergeCell ref="D242:E242"/>
    <mergeCell ref="F242:G242"/>
    <mergeCell ref="H242:I242"/>
    <mergeCell ref="J242:K242"/>
    <mergeCell ref="B243:C243"/>
    <mergeCell ref="D243:E243"/>
    <mergeCell ref="F243:G243"/>
    <mergeCell ref="H243:I243"/>
    <mergeCell ref="B250:C250"/>
    <mergeCell ref="D250:E250"/>
    <mergeCell ref="F250:G250"/>
    <mergeCell ref="H250:I250"/>
    <mergeCell ref="J250:K250"/>
    <mergeCell ref="B251:C251"/>
    <mergeCell ref="D251:E251"/>
    <mergeCell ref="F251:G251"/>
    <mergeCell ref="H251:I251"/>
    <mergeCell ref="J251:K251"/>
    <mergeCell ref="J248:K248"/>
    <mergeCell ref="B249:C249"/>
    <mergeCell ref="D249:E249"/>
    <mergeCell ref="F249:G249"/>
    <mergeCell ref="H249:I249"/>
    <mergeCell ref="J249:K249"/>
    <mergeCell ref="B247:C247"/>
    <mergeCell ref="D247:E247"/>
    <mergeCell ref="F247:G247"/>
    <mergeCell ref="H247:I247"/>
    <mergeCell ref="J247:K247"/>
    <mergeCell ref="B258:C258"/>
    <mergeCell ref="D258:E258"/>
    <mergeCell ref="F258:G258"/>
    <mergeCell ref="H258:I258"/>
    <mergeCell ref="J258:K258"/>
    <mergeCell ref="B252:C252"/>
    <mergeCell ref="D252:E252"/>
    <mergeCell ref="F252:G252"/>
    <mergeCell ref="H252:I252"/>
    <mergeCell ref="J252:K252"/>
    <mergeCell ref="B253:C253"/>
    <mergeCell ref="D253:E253"/>
    <mergeCell ref="F253:G253"/>
    <mergeCell ref="H253:I253"/>
    <mergeCell ref="J253:K253"/>
    <mergeCell ref="B268:C268"/>
    <mergeCell ref="H268:I268"/>
    <mergeCell ref="B266:C266"/>
    <mergeCell ref="H266:I266"/>
    <mergeCell ref="B264:C264"/>
    <mergeCell ref="H264:I264"/>
    <mergeCell ref="B265:C265"/>
    <mergeCell ref="H265:I265"/>
    <mergeCell ref="B263:C263"/>
    <mergeCell ref="H263:I263"/>
    <mergeCell ref="F261:G261"/>
    <mergeCell ref="J261:K261"/>
    <mergeCell ref="F262:G262"/>
    <mergeCell ref="J262:K262"/>
    <mergeCell ref="F263:G263"/>
    <mergeCell ref="J263:K263"/>
    <mergeCell ref="J290:K290"/>
    <mergeCell ref="B291:C291"/>
    <mergeCell ref="D291:E291"/>
    <mergeCell ref="F291:G291"/>
    <mergeCell ref="A261:A266"/>
    <mergeCell ref="B261:C261"/>
    <mergeCell ref="H261:I261"/>
    <mergeCell ref="B262:C262"/>
    <mergeCell ref="H262:I262"/>
    <mergeCell ref="B259:C259"/>
    <mergeCell ref="D259:E259"/>
    <mergeCell ref="F259:G259"/>
    <mergeCell ref="H259:I259"/>
    <mergeCell ref="A280:A285"/>
    <mergeCell ref="A274:A279"/>
    <mergeCell ref="B271:C271"/>
    <mergeCell ref="H271:I271"/>
    <mergeCell ref="B272:C272"/>
    <mergeCell ref="H272:I272"/>
    <mergeCell ref="B269:C269"/>
    <mergeCell ref="H269:I269"/>
    <mergeCell ref="B270:C270"/>
    <mergeCell ref="J259:K259"/>
    <mergeCell ref="A258:A260"/>
    <mergeCell ref="H283:I283"/>
    <mergeCell ref="H284:I284"/>
    <mergeCell ref="H285:I285"/>
    <mergeCell ref="H280:I280"/>
    <mergeCell ref="H281:I281"/>
    <mergeCell ref="H282:I282"/>
    <mergeCell ref="B298:C298"/>
    <mergeCell ref="H298:I298"/>
    <mergeCell ref="H270:I270"/>
    <mergeCell ref="A267:A272"/>
    <mergeCell ref="B267:C267"/>
    <mergeCell ref="H267:I267"/>
    <mergeCell ref="A290:A292"/>
    <mergeCell ref="B290:C290"/>
    <mergeCell ref="D290:E290"/>
    <mergeCell ref="F290:G290"/>
    <mergeCell ref="H290:I290"/>
    <mergeCell ref="J291:K291"/>
    <mergeCell ref="A293:A298"/>
    <mergeCell ref="B293:C293"/>
    <mergeCell ref="H293:I293"/>
    <mergeCell ref="B294:C294"/>
    <mergeCell ref="H294:I294"/>
    <mergeCell ref="B295:C295"/>
    <mergeCell ref="J293:K293"/>
    <mergeCell ref="J294:K294"/>
    <mergeCell ref="J295:K295"/>
    <mergeCell ref="J296:K296"/>
    <mergeCell ref="J297:K297"/>
    <mergeCell ref="J298:K298"/>
    <mergeCell ref="F299:G299"/>
    <mergeCell ref="F300:G300"/>
    <mergeCell ref="F293:G293"/>
    <mergeCell ref="F294:G294"/>
    <mergeCell ref="F295:G295"/>
    <mergeCell ref="F296:G296"/>
    <mergeCell ref="F297:G297"/>
    <mergeCell ref="F298:G298"/>
    <mergeCell ref="A312:A317"/>
    <mergeCell ref="H312:I312"/>
    <mergeCell ref="H313:I313"/>
    <mergeCell ref="A306:A311"/>
    <mergeCell ref="B303:C303"/>
    <mergeCell ref="H303:I303"/>
    <mergeCell ref="B304:C304"/>
    <mergeCell ref="H304:I304"/>
    <mergeCell ref="B301:C301"/>
    <mergeCell ref="H301:I301"/>
    <mergeCell ref="B302:C302"/>
    <mergeCell ref="H302:I302"/>
    <mergeCell ref="F312:G312"/>
    <mergeCell ref="F313:G313"/>
    <mergeCell ref="F314:G314"/>
    <mergeCell ref="F315:G315"/>
    <mergeCell ref="F316:G316"/>
    <mergeCell ref="F317:G317"/>
    <mergeCell ref="F301:G301"/>
    <mergeCell ref="F302:G302"/>
    <mergeCell ref="F303:G303"/>
    <mergeCell ref="F304:G304"/>
    <mergeCell ref="B314:C314"/>
    <mergeCell ref="B315:C315"/>
    <mergeCell ref="A299:A304"/>
    <mergeCell ref="B299:C299"/>
    <mergeCell ref="H299:I299"/>
    <mergeCell ref="B300:C300"/>
    <mergeCell ref="H300:I300"/>
    <mergeCell ref="A344:A349"/>
    <mergeCell ref="H344:I344"/>
    <mergeCell ref="A338:A343"/>
    <mergeCell ref="H335:I335"/>
    <mergeCell ref="H336:I336"/>
    <mergeCell ref="H333:I333"/>
    <mergeCell ref="H334:I334"/>
    <mergeCell ref="A331:A336"/>
    <mergeCell ref="H331:I331"/>
    <mergeCell ref="H332:I332"/>
    <mergeCell ref="H329:I329"/>
    <mergeCell ref="H316:I316"/>
    <mergeCell ref="H317:I317"/>
    <mergeCell ref="H314:I314"/>
    <mergeCell ref="H315:I315"/>
    <mergeCell ref="J323:K323"/>
    <mergeCell ref="A325:A330"/>
    <mergeCell ref="H325:I325"/>
    <mergeCell ref="H326:I326"/>
    <mergeCell ref="A322:A324"/>
    <mergeCell ref="B322:C322"/>
    <mergeCell ref="D322:E322"/>
    <mergeCell ref="F322:G322"/>
    <mergeCell ref="H322:I322"/>
    <mergeCell ref="J322:K322"/>
    <mergeCell ref="B323:C323"/>
    <mergeCell ref="D323:E323"/>
    <mergeCell ref="F323:G323"/>
    <mergeCell ref="H323:I323"/>
    <mergeCell ref="H330:I330"/>
    <mergeCell ref="B329:C329"/>
    <mergeCell ref="F329:G329"/>
    <mergeCell ref="H349:I349"/>
    <mergeCell ref="B338:C338"/>
    <mergeCell ref="F338:G338"/>
    <mergeCell ref="H338:I338"/>
    <mergeCell ref="H347:I347"/>
    <mergeCell ref="H348:I348"/>
    <mergeCell ref="H345:I345"/>
    <mergeCell ref="H346:I346"/>
    <mergeCell ref="H327:I327"/>
    <mergeCell ref="H328:I328"/>
    <mergeCell ref="J299:K299"/>
    <mergeCell ref="J300:K300"/>
    <mergeCell ref="J301:K301"/>
    <mergeCell ref="J302:K302"/>
    <mergeCell ref="J303:K303"/>
    <mergeCell ref="J304:K304"/>
    <mergeCell ref="B312:C312"/>
    <mergeCell ref="B313:C313"/>
    <mergeCell ref="B316:C316"/>
    <mergeCell ref="B317:C317"/>
    <mergeCell ref="B306:C306"/>
    <mergeCell ref="B307:C307"/>
    <mergeCell ref="B308:C308"/>
    <mergeCell ref="B309:C309"/>
    <mergeCell ref="B310:C310"/>
    <mergeCell ref="B311:C311"/>
    <mergeCell ref="J329:K329"/>
    <mergeCell ref="B330:C330"/>
    <mergeCell ref="F330:G330"/>
    <mergeCell ref="J330:K330"/>
    <mergeCell ref="J357:K357"/>
    <mergeCell ref="J358:K358"/>
    <mergeCell ref="J359:K359"/>
    <mergeCell ref="J360:K360"/>
    <mergeCell ref="H361:I361"/>
    <mergeCell ref="A363:A368"/>
    <mergeCell ref="H363:I363"/>
    <mergeCell ref="H364:I364"/>
    <mergeCell ref="B363:C363"/>
    <mergeCell ref="B364:C364"/>
    <mergeCell ref="B365:C365"/>
    <mergeCell ref="B366:C366"/>
    <mergeCell ref="B367:C367"/>
    <mergeCell ref="H365:I365"/>
    <mergeCell ref="H366:I366"/>
    <mergeCell ref="H367:I367"/>
    <mergeCell ref="H368:I368"/>
    <mergeCell ref="F366:G366"/>
    <mergeCell ref="F367:G367"/>
    <mergeCell ref="F368:G368"/>
    <mergeCell ref="H362:I362"/>
    <mergeCell ref="H381:I381"/>
    <mergeCell ref="H378:I378"/>
    <mergeCell ref="H379:I379"/>
    <mergeCell ref="A376:A381"/>
    <mergeCell ref="H376:I376"/>
    <mergeCell ref="H377:I377"/>
    <mergeCell ref="A370:A375"/>
    <mergeCell ref="B372:C372"/>
    <mergeCell ref="B373:C373"/>
    <mergeCell ref="B374:C374"/>
    <mergeCell ref="J355:K355"/>
    <mergeCell ref="A357:A362"/>
    <mergeCell ref="H357:I357"/>
    <mergeCell ref="H358:I358"/>
    <mergeCell ref="H359:I359"/>
    <mergeCell ref="H360:I360"/>
    <mergeCell ref="A354:A356"/>
    <mergeCell ref="B354:C354"/>
    <mergeCell ref="D354:E354"/>
    <mergeCell ref="F354:G354"/>
    <mergeCell ref="H354:I354"/>
    <mergeCell ref="J354:K354"/>
    <mergeCell ref="B355:C355"/>
    <mergeCell ref="D355:E355"/>
    <mergeCell ref="F355:G355"/>
    <mergeCell ref="H355:I355"/>
    <mergeCell ref="B362:C362"/>
    <mergeCell ref="B357:C357"/>
    <mergeCell ref="B358:C358"/>
    <mergeCell ref="B359:C359"/>
    <mergeCell ref="B360:C360"/>
    <mergeCell ref="B361:C361"/>
    <mergeCell ref="H375:I375"/>
    <mergeCell ref="F376:G376"/>
    <mergeCell ref="F377:G377"/>
    <mergeCell ref="F378:G378"/>
    <mergeCell ref="F379:G379"/>
    <mergeCell ref="F380:G380"/>
    <mergeCell ref="J363:K363"/>
    <mergeCell ref="J364:K364"/>
    <mergeCell ref="J365:K365"/>
    <mergeCell ref="J366:K366"/>
    <mergeCell ref="J367:K367"/>
    <mergeCell ref="J368:K368"/>
    <mergeCell ref="J361:K361"/>
    <mergeCell ref="J362:K362"/>
    <mergeCell ref="H370:I370"/>
    <mergeCell ref="F370:G370"/>
    <mergeCell ref="F371:G371"/>
    <mergeCell ref="F372:G372"/>
    <mergeCell ref="F373:G373"/>
    <mergeCell ref="F374:G374"/>
    <mergeCell ref="F375:G375"/>
    <mergeCell ref="H371:I371"/>
    <mergeCell ref="H372:I372"/>
    <mergeCell ref="H373:I373"/>
    <mergeCell ref="H374:I374"/>
    <mergeCell ref="H380:I380"/>
    <mergeCell ref="B381:C381"/>
    <mergeCell ref="F357:G357"/>
    <mergeCell ref="F358:G358"/>
    <mergeCell ref="F359:G359"/>
    <mergeCell ref="F360:G360"/>
    <mergeCell ref="F361:G361"/>
    <mergeCell ref="F362:G362"/>
    <mergeCell ref="F363:G363"/>
    <mergeCell ref="F364:G364"/>
    <mergeCell ref="F365:G365"/>
    <mergeCell ref="B375:C375"/>
    <mergeCell ref="B376:C376"/>
    <mergeCell ref="B377:C377"/>
    <mergeCell ref="B378:C378"/>
    <mergeCell ref="B379:C379"/>
    <mergeCell ref="B380:C380"/>
    <mergeCell ref="B368:C368"/>
    <mergeCell ref="B370:C370"/>
    <mergeCell ref="B371:C371"/>
    <mergeCell ref="F381:G381"/>
    <mergeCell ref="J390:K390"/>
    <mergeCell ref="B391:C391"/>
    <mergeCell ref="D391:E391"/>
    <mergeCell ref="F391:G391"/>
    <mergeCell ref="H391:I391"/>
    <mergeCell ref="J391:K391"/>
    <mergeCell ref="A389:A394"/>
    <mergeCell ref="B389:C389"/>
    <mergeCell ref="D389:E389"/>
    <mergeCell ref="F389:G389"/>
    <mergeCell ref="H389:I389"/>
    <mergeCell ref="J389:K389"/>
    <mergeCell ref="B390:C390"/>
    <mergeCell ref="D390:E390"/>
    <mergeCell ref="F390:G390"/>
    <mergeCell ref="H390:I390"/>
    <mergeCell ref="B386:C386"/>
    <mergeCell ref="D386:E386"/>
    <mergeCell ref="F386:G386"/>
    <mergeCell ref="H386:I386"/>
    <mergeCell ref="J386:K386"/>
    <mergeCell ref="B387:C387"/>
    <mergeCell ref="D387:E387"/>
    <mergeCell ref="F387:G387"/>
    <mergeCell ref="H387:I387"/>
    <mergeCell ref="J387:K387"/>
    <mergeCell ref="J395:K395"/>
    <mergeCell ref="B396:C396"/>
    <mergeCell ref="D396:E396"/>
    <mergeCell ref="F396:G396"/>
    <mergeCell ref="H396:I396"/>
    <mergeCell ref="J396:K396"/>
    <mergeCell ref="B394:C394"/>
    <mergeCell ref="D394:E394"/>
    <mergeCell ref="F394:G394"/>
    <mergeCell ref="H394:I394"/>
    <mergeCell ref="J394:K394"/>
    <mergeCell ref="A395:A400"/>
    <mergeCell ref="B395:C395"/>
    <mergeCell ref="D395:E395"/>
    <mergeCell ref="F395:G395"/>
    <mergeCell ref="H395:I395"/>
    <mergeCell ref="B392:C392"/>
    <mergeCell ref="D392:E392"/>
    <mergeCell ref="F392:G392"/>
    <mergeCell ref="H392:I392"/>
    <mergeCell ref="J392:K392"/>
    <mergeCell ref="B393:C393"/>
    <mergeCell ref="D393:E393"/>
    <mergeCell ref="F393:G393"/>
    <mergeCell ref="H393:I393"/>
    <mergeCell ref="J393:K393"/>
    <mergeCell ref="B399:C399"/>
    <mergeCell ref="D399:E399"/>
    <mergeCell ref="F399:G399"/>
    <mergeCell ref="H399:I399"/>
    <mergeCell ref="J399:K399"/>
    <mergeCell ref="B400:C400"/>
    <mergeCell ref="D400:E400"/>
    <mergeCell ref="F400:G400"/>
    <mergeCell ref="H400:I400"/>
    <mergeCell ref="J400:K400"/>
    <mergeCell ref="B397:C397"/>
    <mergeCell ref="D397:E397"/>
    <mergeCell ref="F397:G397"/>
    <mergeCell ref="H397:I397"/>
    <mergeCell ref="J397:K397"/>
    <mergeCell ref="B398:C398"/>
    <mergeCell ref="D398:E398"/>
    <mergeCell ref="F398:G398"/>
    <mergeCell ref="H398:I398"/>
    <mergeCell ref="J398:K398"/>
    <mergeCell ref="A408:A413"/>
    <mergeCell ref="B408:C408"/>
    <mergeCell ref="D408:E408"/>
    <mergeCell ref="F408:G408"/>
    <mergeCell ref="H408:I408"/>
    <mergeCell ref="B405:C405"/>
    <mergeCell ref="D405:E405"/>
    <mergeCell ref="F405:G405"/>
    <mergeCell ref="H405:I405"/>
    <mergeCell ref="J405:K405"/>
    <mergeCell ref="B406:C406"/>
    <mergeCell ref="D406:E406"/>
    <mergeCell ref="F406:G406"/>
    <mergeCell ref="H406:I406"/>
    <mergeCell ref="J406:K406"/>
    <mergeCell ref="J403:K403"/>
    <mergeCell ref="B404:C404"/>
    <mergeCell ref="D404:E404"/>
    <mergeCell ref="F404:G404"/>
    <mergeCell ref="H404:I404"/>
    <mergeCell ref="J404:K404"/>
    <mergeCell ref="A402:A407"/>
    <mergeCell ref="B402:C402"/>
    <mergeCell ref="D402:E402"/>
    <mergeCell ref="F402:G402"/>
    <mergeCell ref="H402:I402"/>
    <mergeCell ref="J402:K402"/>
    <mergeCell ref="B403:C403"/>
    <mergeCell ref="D403:E403"/>
    <mergeCell ref="F403:G403"/>
    <mergeCell ref="H403:I403"/>
    <mergeCell ref="B410:C410"/>
    <mergeCell ref="D410:E410"/>
    <mergeCell ref="F410:G410"/>
    <mergeCell ref="H410:I410"/>
    <mergeCell ref="J410:K410"/>
    <mergeCell ref="B411:C411"/>
    <mergeCell ref="D411:E411"/>
    <mergeCell ref="F411:G411"/>
    <mergeCell ref="H411:I411"/>
    <mergeCell ref="J411:K411"/>
    <mergeCell ref="J408:K408"/>
    <mergeCell ref="B409:C409"/>
    <mergeCell ref="D409:E409"/>
    <mergeCell ref="F409:G409"/>
    <mergeCell ref="H409:I409"/>
    <mergeCell ref="J409:K409"/>
    <mergeCell ref="B407:C407"/>
    <mergeCell ref="D407:E407"/>
    <mergeCell ref="F407:G407"/>
    <mergeCell ref="H407:I407"/>
    <mergeCell ref="J407:K407"/>
    <mergeCell ref="B418:C418"/>
    <mergeCell ref="D418:E418"/>
    <mergeCell ref="F418:G418"/>
    <mergeCell ref="H418:I418"/>
    <mergeCell ref="J418:K418"/>
    <mergeCell ref="B419:C419"/>
    <mergeCell ref="D419:E419"/>
    <mergeCell ref="F419:G419"/>
    <mergeCell ref="H419:I419"/>
    <mergeCell ref="J419:K419"/>
    <mergeCell ref="B412:C412"/>
    <mergeCell ref="D412:E412"/>
    <mergeCell ref="F412:G412"/>
    <mergeCell ref="H412:I412"/>
    <mergeCell ref="J412:K412"/>
    <mergeCell ref="B413:C413"/>
    <mergeCell ref="D413:E413"/>
    <mergeCell ref="F413:G413"/>
    <mergeCell ref="H413:I413"/>
    <mergeCell ref="J413:K413"/>
    <mergeCell ref="B424:C424"/>
    <mergeCell ref="D424:E424"/>
    <mergeCell ref="F424:G424"/>
    <mergeCell ref="H424:I424"/>
    <mergeCell ref="J424:K424"/>
    <mergeCell ref="B425:C425"/>
    <mergeCell ref="D425:E425"/>
    <mergeCell ref="F425:G425"/>
    <mergeCell ref="H425:I425"/>
    <mergeCell ref="J425:K425"/>
    <mergeCell ref="J422:K422"/>
    <mergeCell ref="B423:C423"/>
    <mergeCell ref="D423:E423"/>
    <mergeCell ref="F423:G423"/>
    <mergeCell ref="H423:I423"/>
    <mergeCell ref="J423:K423"/>
    <mergeCell ref="A421:A426"/>
    <mergeCell ref="B421:C421"/>
    <mergeCell ref="D421:E421"/>
    <mergeCell ref="F421:G421"/>
    <mergeCell ref="H421:I421"/>
    <mergeCell ref="J421:K421"/>
    <mergeCell ref="B422:C422"/>
    <mergeCell ref="D422:E422"/>
    <mergeCell ref="F422:G422"/>
    <mergeCell ref="H422:I422"/>
    <mergeCell ref="B430:C430"/>
    <mergeCell ref="D430:E430"/>
    <mergeCell ref="F430:G430"/>
    <mergeCell ref="H430:I430"/>
    <mergeCell ref="J430:K430"/>
    <mergeCell ref="J427:K427"/>
    <mergeCell ref="B428:C428"/>
    <mergeCell ref="D428:E428"/>
    <mergeCell ref="F428:G428"/>
    <mergeCell ref="H428:I428"/>
    <mergeCell ref="J428:K428"/>
    <mergeCell ref="B426:C426"/>
    <mergeCell ref="D426:E426"/>
    <mergeCell ref="F426:G426"/>
    <mergeCell ref="H426:I426"/>
    <mergeCell ref="J426:K426"/>
    <mergeCell ref="B427:C427"/>
    <mergeCell ref="D427:E427"/>
    <mergeCell ref="F427:G427"/>
    <mergeCell ref="H427:I427"/>
    <mergeCell ref="J435:K435"/>
    <mergeCell ref="B436:C436"/>
    <mergeCell ref="D436:E436"/>
    <mergeCell ref="F436:G436"/>
    <mergeCell ref="H436:I436"/>
    <mergeCell ref="J436:K436"/>
    <mergeCell ref="A434:A439"/>
    <mergeCell ref="B434:C434"/>
    <mergeCell ref="D434:E434"/>
    <mergeCell ref="F434:G434"/>
    <mergeCell ref="H434:I434"/>
    <mergeCell ref="J434:K434"/>
    <mergeCell ref="B435:C435"/>
    <mergeCell ref="D435:E435"/>
    <mergeCell ref="F435:G435"/>
    <mergeCell ref="H435:I435"/>
    <mergeCell ref="B431:C431"/>
    <mergeCell ref="D431:E431"/>
    <mergeCell ref="F431:G431"/>
    <mergeCell ref="H431:I431"/>
    <mergeCell ref="J431:K431"/>
    <mergeCell ref="B432:C432"/>
    <mergeCell ref="D432:E432"/>
    <mergeCell ref="F432:G432"/>
    <mergeCell ref="H432:I432"/>
    <mergeCell ref="J432:K432"/>
    <mergeCell ref="A427:A432"/>
    <mergeCell ref="B429:C429"/>
    <mergeCell ref="D429:E429"/>
    <mergeCell ref="F429:G429"/>
    <mergeCell ref="H429:I429"/>
    <mergeCell ref="J429:K429"/>
    <mergeCell ref="J440:K440"/>
    <mergeCell ref="B441:C441"/>
    <mergeCell ref="D441:E441"/>
    <mergeCell ref="F441:G441"/>
    <mergeCell ref="H441:I441"/>
    <mergeCell ref="J441:K441"/>
    <mergeCell ref="B439:C439"/>
    <mergeCell ref="D439:E439"/>
    <mergeCell ref="F439:G439"/>
    <mergeCell ref="H439:I439"/>
    <mergeCell ref="J439:K439"/>
    <mergeCell ref="A440:A445"/>
    <mergeCell ref="B440:C440"/>
    <mergeCell ref="D440:E440"/>
    <mergeCell ref="F440:G440"/>
    <mergeCell ref="H440:I440"/>
    <mergeCell ref="B437:C437"/>
    <mergeCell ref="D437:E437"/>
    <mergeCell ref="F437:G437"/>
    <mergeCell ref="H437:I437"/>
    <mergeCell ref="J437:K437"/>
    <mergeCell ref="B438:C438"/>
    <mergeCell ref="D438:E438"/>
    <mergeCell ref="F438:G438"/>
    <mergeCell ref="H438:I438"/>
    <mergeCell ref="J438:K438"/>
    <mergeCell ref="B444:C444"/>
    <mergeCell ref="D444:E444"/>
    <mergeCell ref="F444:G444"/>
    <mergeCell ref="H444:I444"/>
    <mergeCell ref="J444:K444"/>
    <mergeCell ref="B445:C445"/>
    <mergeCell ref="D445:E445"/>
    <mergeCell ref="F445:G445"/>
    <mergeCell ref="H445:I445"/>
    <mergeCell ref="J445:K445"/>
    <mergeCell ref="B442:C442"/>
    <mergeCell ref="D442:E442"/>
    <mergeCell ref="F442:G442"/>
    <mergeCell ref="H442:I442"/>
    <mergeCell ref="J442:K442"/>
    <mergeCell ref="B443:C443"/>
    <mergeCell ref="D443:E443"/>
    <mergeCell ref="F443:G443"/>
    <mergeCell ref="H443:I443"/>
    <mergeCell ref="J443:K443"/>
    <mergeCell ref="J454:K454"/>
    <mergeCell ref="B455:C455"/>
    <mergeCell ref="D455:E455"/>
    <mergeCell ref="F455:G455"/>
    <mergeCell ref="H455:I455"/>
    <mergeCell ref="J455:K455"/>
    <mergeCell ref="A453:A458"/>
    <mergeCell ref="B453:C453"/>
    <mergeCell ref="D453:E453"/>
    <mergeCell ref="F453:G453"/>
    <mergeCell ref="H453:I453"/>
    <mergeCell ref="J453:K453"/>
    <mergeCell ref="B454:C454"/>
    <mergeCell ref="D454:E454"/>
    <mergeCell ref="F454:G454"/>
    <mergeCell ref="H454:I454"/>
    <mergeCell ref="B450:C450"/>
    <mergeCell ref="D450:E450"/>
    <mergeCell ref="F450:G450"/>
    <mergeCell ref="H450:I450"/>
    <mergeCell ref="J450:K450"/>
    <mergeCell ref="B451:C451"/>
    <mergeCell ref="D451:E451"/>
    <mergeCell ref="F451:G451"/>
    <mergeCell ref="H451:I451"/>
    <mergeCell ref="J451:K451"/>
    <mergeCell ref="J459:K459"/>
    <mergeCell ref="B460:C460"/>
    <mergeCell ref="D460:E460"/>
    <mergeCell ref="F460:G460"/>
    <mergeCell ref="H460:I460"/>
    <mergeCell ref="J460:K460"/>
    <mergeCell ref="B458:C458"/>
    <mergeCell ref="D458:E458"/>
    <mergeCell ref="F458:G458"/>
    <mergeCell ref="H458:I458"/>
    <mergeCell ref="J458:K458"/>
    <mergeCell ref="A459:A464"/>
    <mergeCell ref="B459:C459"/>
    <mergeCell ref="D459:E459"/>
    <mergeCell ref="F459:G459"/>
    <mergeCell ref="H459:I459"/>
    <mergeCell ref="B456:C456"/>
    <mergeCell ref="D456:E456"/>
    <mergeCell ref="F456:G456"/>
    <mergeCell ref="H456:I456"/>
    <mergeCell ref="J456:K456"/>
    <mergeCell ref="B457:C457"/>
    <mergeCell ref="D457:E457"/>
    <mergeCell ref="F457:G457"/>
    <mergeCell ref="H457:I457"/>
    <mergeCell ref="J457:K457"/>
    <mergeCell ref="B463:C463"/>
    <mergeCell ref="D463:E463"/>
    <mergeCell ref="F463:G463"/>
    <mergeCell ref="H463:I463"/>
    <mergeCell ref="J463:K463"/>
    <mergeCell ref="B464:C464"/>
    <mergeCell ref="D464:E464"/>
    <mergeCell ref="F464:G464"/>
    <mergeCell ref="H464:I464"/>
    <mergeCell ref="J464:K464"/>
    <mergeCell ref="B461:C461"/>
    <mergeCell ref="D461:E461"/>
    <mergeCell ref="F461:G461"/>
    <mergeCell ref="H461:I461"/>
    <mergeCell ref="J461:K461"/>
    <mergeCell ref="B462:C462"/>
    <mergeCell ref="D462:E462"/>
    <mergeCell ref="F462:G462"/>
    <mergeCell ref="H462:I462"/>
    <mergeCell ref="J462:K462"/>
    <mergeCell ref="A472:A477"/>
    <mergeCell ref="B472:C472"/>
    <mergeCell ref="D472:E472"/>
    <mergeCell ref="F472:G472"/>
    <mergeCell ref="H472:I472"/>
    <mergeCell ref="B469:C469"/>
    <mergeCell ref="D469:E469"/>
    <mergeCell ref="F469:G469"/>
    <mergeCell ref="H469:I469"/>
    <mergeCell ref="J469:K469"/>
    <mergeCell ref="B470:C470"/>
    <mergeCell ref="D470:E470"/>
    <mergeCell ref="F470:G470"/>
    <mergeCell ref="H470:I470"/>
    <mergeCell ref="J470:K470"/>
    <mergeCell ref="J467:K467"/>
    <mergeCell ref="B468:C468"/>
    <mergeCell ref="D468:E468"/>
    <mergeCell ref="F468:G468"/>
    <mergeCell ref="H468:I468"/>
    <mergeCell ref="J468:K468"/>
    <mergeCell ref="A466:A471"/>
    <mergeCell ref="B466:C466"/>
    <mergeCell ref="D466:E466"/>
    <mergeCell ref="F466:G466"/>
    <mergeCell ref="H466:I466"/>
    <mergeCell ref="J466:K466"/>
    <mergeCell ref="B467:C467"/>
    <mergeCell ref="D467:E467"/>
    <mergeCell ref="F467:G467"/>
    <mergeCell ref="H467:I467"/>
    <mergeCell ref="B474:C474"/>
    <mergeCell ref="D474:E474"/>
    <mergeCell ref="F474:G474"/>
    <mergeCell ref="H474:I474"/>
    <mergeCell ref="J474:K474"/>
    <mergeCell ref="B475:C475"/>
    <mergeCell ref="D475:E475"/>
    <mergeCell ref="F475:G475"/>
    <mergeCell ref="H475:I475"/>
    <mergeCell ref="J475:K475"/>
    <mergeCell ref="J472:K472"/>
    <mergeCell ref="B473:C473"/>
    <mergeCell ref="D473:E473"/>
    <mergeCell ref="F473:G473"/>
    <mergeCell ref="H473:I473"/>
    <mergeCell ref="J473:K473"/>
    <mergeCell ref="B471:C471"/>
    <mergeCell ref="D471:E471"/>
    <mergeCell ref="F471:G471"/>
    <mergeCell ref="H471:I471"/>
    <mergeCell ref="J471:K471"/>
    <mergeCell ref="B482:C482"/>
    <mergeCell ref="D482:E482"/>
    <mergeCell ref="F482:G482"/>
    <mergeCell ref="H482:I482"/>
    <mergeCell ref="J482:K482"/>
    <mergeCell ref="B483:C483"/>
    <mergeCell ref="D483:E483"/>
    <mergeCell ref="F483:G483"/>
    <mergeCell ref="H483:I483"/>
    <mergeCell ref="J483:K483"/>
    <mergeCell ref="B476:C476"/>
    <mergeCell ref="D476:E476"/>
    <mergeCell ref="F476:G476"/>
    <mergeCell ref="H476:I476"/>
    <mergeCell ref="J476:K476"/>
    <mergeCell ref="B477:C477"/>
    <mergeCell ref="D477:E477"/>
    <mergeCell ref="F477:G477"/>
    <mergeCell ref="H477:I477"/>
    <mergeCell ref="J477:K477"/>
    <mergeCell ref="F488:G488"/>
    <mergeCell ref="H488:I488"/>
    <mergeCell ref="J488:K488"/>
    <mergeCell ref="B489:C489"/>
    <mergeCell ref="D489:E489"/>
    <mergeCell ref="F489:G489"/>
    <mergeCell ref="H489:I489"/>
    <mergeCell ref="J489:K489"/>
    <mergeCell ref="J486:K486"/>
    <mergeCell ref="B487:C487"/>
    <mergeCell ref="D487:E487"/>
    <mergeCell ref="F487:G487"/>
    <mergeCell ref="H487:I487"/>
    <mergeCell ref="J487:K487"/>
    <mergeCell ref="A485:A490"/>
    <mergeCell ref="B485:C485"/>
    <mergeCell ref="D485:E485"/>
    <mergeCell ref="F485:G485"/>
    <mergeCell ref="H485:I485"/>
    <mergeCell ref="J485:K485"/>
    <mergeCell ref="B486:C486"/>
    <mergeCell ref="D486:E486"/>
    <mergeCell ref="F486:G486"/>
    <mergeCell ref="H486:I486"/>
    <mergeCell ref="H494:I494"/>
    <mergeCell ref="J494:K494"/>
    <mergeCell ref="J491:K491"/>
    <mergeCell ref="B492:C492"/>
    <mergeCell ref="D492:E492"/>
    <mergeCell ref="F492:G492"/>
    <mergeCell ref="H492:I492"/>
    <mergeCell ref="J492:K492"/>
    <mergeCell ref="B490:C490"/>
    <mergeCell ref="D490:E490"/>
    <mergeCell ref="F490:G490"/>
    <mergeCell ref="H490:I490"/>
    <mergeCell ref="J490:K490"/>
    <mergeCell ref="B491:C491"/>
    <mergeCell ref="D491:E491"/>
    <mergeCell ref="F491:G491"/>
    <mergeCell ref="H491:I491"/>
    <mergeCell ref="J499:K499"/>
    <mergeCell ref="B500:C500"/>
    <mergeCell ref="D500:E500"/>
    <mergeCell ref="F500:G500"/>
    <mergeCell ref="H500:I500"/>
    <mergeCell ref="J500:K500"/>
    <mergeCell ref="A498:A503"/>
    <mergeCell ref="B498:C498"/>
    <mergeCell ref="D498:E498"/>
    <mergeCell ref="F498:G498"/>
    <mergeCell ref="H498:I498"/>
    <mergeCell ref="J498:K498"/>
    <mergeCell ref="B499:C499"/>
    <mergeCell ref="D499:E499"/>
    <mergeCell ref="F499:G499"/>
    <mergeCell ref="H499:I499"/>
    <mergeCell ref="B495:C495"/>
    <mergeCell ref="D495:E495"/>
    <mergeCell ref="F495:G495"/>
    <mergeCell ref="H495:I495"/>
    <mergeCell ref="J495:K495"/>
    <mergeCell ref="B496:C496"/>
    <mergeCell ref="D496:E496"/>
    <mergeCell ref="F496:G496"/>
    <mergeCell ref="H496:I496"/>
    <mergeCell ref="J496:K496"/>
    <mergeCell ref="A491:A496"/>
    <mergeCell ref="H493:I493"/>
    <mergeCell ref="J493:K493"/>
    <mergeCell ref="B494:C494"/>
    <mergeCell ref="D494:E494"/>
    <mergeCell ref="F494:G494"/>
    <mergeCell ref="J504:K504"/>
    <mergeCell ref="B505:C505"/>
    <mergeCell ref="D505:E505"/>
    <mergeCell ref="F505:G505"/>
    <mergeCell ref="H505:I505"/>
    <mergeCell ref="J505:K505"/>
    <mergeCell ref="B503:C503"/>
    <mergeCell ref="D503:E503"/>
    <mergeCell ref="F503:G503"/>
    <mergeCell ref="H503:I503"/>
    <mergeCell ref="J503:K503"/>
    <mergeCell ref="A504:A509"/>
    <mergeCell ref="B504:C504"/>
    <mergeCell ref="D504:E504"/>
    <mergeCell ref="F504:G504"/>
    <mergeCell ref="H504:I504"/>
    <mergeCell ref="B501:C501"/>
    <mergeCell ref="D501:E501"/>
    <mergeCell ref="F501:G501"/>
    <mergeCell ref="H501:I501"/>
    <mergeCell ref="J501:K501"/>
    <mergeCell ref="B502:C502"/>
    <mergeCell ref="D502:E502"/>
    <mergeCell ref="F502:G502"/>
    <mergeCell ref="H502:I502"/>
    <mergeCell ref="J502:K502"/>
    <mergeCell ref="B508:C508"/>
    <mergeCell ref="D508:E508"/>
    <mergeCell ref="F508:G508"/>
    <mergeCell ref="H508:I508"/>
    <mergeCell ref="J508:K508"/>
    <mergeCell ref="B509:C509"/>
    <mergeCell ref="D509:E509"/>
    <mergeCell ref="F509:G509"/>
    <mergeCell ref="H509:I509"/>
    <mergeCell ref="J509:K509"/>
    <mergeCell ref="B506:C506"/>
    <mergeCell ref="D506:E506"/>
    <mergeCell ref="F506:G506"/>
    <mergeCell ref="H506:I506"/>
    <mergeCell ref="J506:K506"/>
    <mergeCell ref="B507:C507"/>
    <mergeCell ref="D507:E507"/>
    <mergeCell ref="F507:G507"/>
    <mergeCell ref="H507:I507"/>
    <mergeCell ref="J507:K507"/>
    <mergeCell ref="A523:A528"/>
    <mergeCell ref="B523:C523"/>
    <mergeCell ref="D523:E523"/>
    <mergeCell ref="H523:I523"/>
    <mergeCell ref="B524:C524"/>
    <mergeCell ref="D524:E524"/>
    <mergeCell ref="H524:I524"/>
    <mergeCell ref="H519:I519"/>
    <mergeCell ref="B520:C520"/>
    <mergeCell ref="D520:E520"/>
    <mergeCell ref="H520:I520"/>
    <mergeCell ref="B521:C521"/>
    <mergeCell ref="D521:E521"/>
    <mergeCell ref="H521:I521"/>
    <mergeCell ref="F520:G520"/>
    <mergeCell ref="J515:K515"/>
    <mergeCell ref="A517:A522"/>
    <mergeCell ref="B517:C517"/>
    <mergeCell ref="D517:E517"/>
    <mergeCell ref="H517:I517"/>
    <mergeCell ref="B518:C518"/>
    <mergeCell ref="D518:E518"/>
    <mergeCell ref="H518:I518"/>
    <mergeCell ref="B519:C519"/>
    <mergeCell ref="D519:E519"/>
    <mergeCell ref="A514:A516"/>
    <mergeCell ref="B514:C514"/>
    <mergeCell ref="D514:E514"/>
    <mergeCell ref="F514:G514"/>
    <mergeCell ref="H514:I514"/>
    <mergeCell ref="J514:K514"/>
    <mergeCell ref="H515:I515"/>
    <mergeCell ref="J534:K534"/>
    <mergeCell ref="D535:E535"/>
    <mergeCell ref="J535:K535"/>
    <mergeCell ref="J517:K517"/>
    <mergeCell ref="F518:G518"/>
    <mergeCell ref="J518:K518"/>
    <mergeCell ref="F519:G519"/>
    <mergeCell ref="J519:K519"/>
    <mergeCell ref="H522:I522"/>
    <mergeCell ref="H536:I536"/>
    <mergeCell ref="J536:K536"/>
    <mergeCell ref="D537:E537"/>
    <mergeCell ref="H537:I537"/>
    <mergeCell ref="J537:K537"/>
    <mergeCell ref="A530:A535"/>
    <mergeCell ref="D530:E530"/>
    <mergeCell ref="J530:K530"/>
    <mergeCell ref="D531:E531"/>
    <mergeCell ref="J531:K531"/>
    <mergeCell ref="D532:E532"/>
    <mergeCell ref="J532:K532"/>
    <mergeCell ref="D533:E533"/>
    <mergeCell ref="J533:K533"/>
    <mergeCell ref="D534:E534"/>
    <mergeCell ref="H535:I535"/>
    <mergeCell ref="B537:C537"/>
    <mergeCell ref="F537:G537"/>
    <mergeCell ref="B533:C533"/>
    <mergeCell ref="F533:G533"/>
    <mergeCell ref="H533:I533"/>
    <mergeCell ref="B534:C534"/>
    <mergeCell ref="F534:G534"/>
    <mergeCell ref="H534:I534"/>
    <mergeCell ref="B531:C531"/>
    <mergeCell ref="F531:G531"/>
    <mergeCell ref="H531:I531"/>
    <mergeCell ref="B532:C532"/>
    <mergeCell ref="F532:G532"/>
    <mergeCell ref="H532:I532"/>
    <mergeCell ref="J547:K547"/>
    <mergeCell ref="A549:A554"/>
    <mergeCell ref="B549:C549"/>
    <mergeCell ref="H549:I549"/>
    <mergeCell ref="B550:C550"/>
    <mergeCell ref="H550:I550"/>
    <mergeCell ref="B551:C551"/>
    <mergeCell ref="A546:A548"/>
    <mergeCell ref="B546:C546"/>
    <mergeCell ref="D546:E546"/>
    <mergeCell ref="F546:G546"/>
    <mergeCell ref="H546:I546"/>
    <mergeCell ref="J546:K546"/>
    <mergeCell ref="B547:C547"/>
    <mergeCell ref="D547:E547"/>
    <mergeCell ref="F547:G547"/>
    <mergeCell ref="H547:I547"/>
    <mergeCell ref="F550:G550"/>
    <mergeCell ref="H526:I526"/>
    <mergeCell ref="A568:A573"/>
    <mergeCell ref="A562:A567"/>
    <mergeCell ref="B559:C559"/>
    <mergeCell ref="H559:I559"/>
    <mergeCell ref="B560:C560"/>
    <mergeCell ref="H560:I560"/>
    <mergeCell ref="B557:C557"/>
    <mergeCell ref="H557:I557"/>
    <mergeCell ref="B558:C558"/>
    <mergeCell ref="H558:I558"/>
    <mergeCell ref="F568:G568"/>
    <mergeCell ref="F569:G569"/>
    <mergeCell ref="F570:G570"/>
    <mergeCell ref="F571:G571"/>
    <mergeCell ref="F572:G572"/>
    <mergeCell ref="F573:G573"/>
    <mergeCell ref="F562:G562"/>
    <mergeCell ref="F563:G563"/>
    <mergeCell ref="F564:G564"/>
    <mergeCell ref="F565:G565"/>
    <mergeCell ref="F566:G566"/>
    <mergeCell ref="H555:I555"/>
    <mergeCell ref="B556:C556"/>
    <mergeCell ref="H556:I556"/>
    <mergeCell ref="H551:I551"/>
    <mergeCell ref="B552:C552"/>
    <mergeCell ref="H552:I552"/>
    <mergeCell ref="B553:C553"/>
    <mergeCell ref="H553:I553"/>
    <mergeCell ref="A536:A541"/>
    <mergeCell ref="D536:E536"/>
    <mergeCell ref="H538:I538"/>
    <mergeCell ref="J538:K538"/>
    <mergeCell ref="D539:E539"/>
    <mergeCell ref="H539:I539"/>
    <mergeCell ref="J539:K539"/>
    <mergeCell ref="B554:C554"/>
    <mergeCell ref="H554:I554"/>
    <mergeCell ref="A555:A560"/>
    <mergeCell ref="B555:C555"/>
    <mergeCell ref="F524:G524"/>
    <mergeCell ref="J524:K524"/>
    <mergeCell ref="F525:G525"/>
    <mergeCell ref="J525:K525"/>
    <mergeCell ref="F526:G526"/>
    <mergeCell ref="J526:K526"/>
    <mergeCell ref="J520:K520"/>
    <mergeCell ref="F521:G521"/>
    <mergeCell ref="J521:K521"/>
    <mergeCell ref="F522:G522"/>
    <mergeCell ref="J522:K522"/>
    <mergeCell ref="F523:G523"/>
    <mergeCell ref="J523:K523"/>
    <mergeCell ref="B527:C527"/>
    <mergeCell ref="D527:E527"/>
    <mergeCell ref="H527:I527"/>
    <mergeCell ref="B528:C528"/>
    <mergeCell ref="D528:E528"/>
    <mergeCell ref="H528:I528"/>
    <mergeCell ref="F527:G527"/>
    <mergeCell ref="B525:C525"/>
    <mergeCell ref="D525:E525"/>
    <mergeCell ref="H525:I525"/>
    <mergeCell ref="A386:A388"/>
    <mergeCell ref="A418:A420"/>
    <mergeCell ref="A450:A452"/>
    <mergeCell ref="A482:A484"/>
    <mergeCell ref="B538:C538"/>
    <mergeCell ref="F538:G538"/>
    <mergeCell ref="B539:C539"/>
    <mergeCell ref="F539:G539"/>
    <mergeCell ref="B540:C540"/>
    <mergeCell ref="F540:G540"/>
    <mergeCell ref="B535:C535"/>
    <mergeCell ref="F535:G535"/>
    <mergeCell ref="F517:G517"/>
    <mergeCell ref="D540:E540"/>
    <mergeCell ref="B522:C522"/>
    <mergeCell ref="D522:E522"/>
    <mergeCell ref="B515:C515"/>
    <mergeCell ref="D515:E515"/>
    <mergeCell ref="F515:G515"/>
    <mergeCell ref="B493:C493"/>
    <mergeCell ref="D493:E493"/>
    <mergeCell ref="F493:G493"/>
    <mergeCell ref="B488:C488"/>
    <mergeCell ref="D488:E488"/>
    <mergeCell ref="B536:C536"/>
    <mergeCell ref="F536:G536"/>
    <mergeCell ref="F528:G528"/>
    <mergeCell ref="B530:C530"/>
    <mergeCell ref="F530:G530"/>
    <mergeCell ref="D538:E538"/>
    <mergeCell ref="B526:C526"/>
    <mergeCell ref="D526:E526"/>
    <mergeCell ref="F567:G567"/>
    <mergeCell ref="F555:G555"/>
    <mergeCell ref="F556:G556"/>
    <mergeCell ref="F557:G557"/>
    <mergeCell ref="F558:G558"/>
    <mergeCell ref="F559:G559"/>
    <mergeCell ref="F560:G560"/>
    <mergeCell ref="F585:G585"/>
    <mergeCell ref="F586:G586"/>
    <mergeCell ref="F583:G583"/>
    <mergeCell ref="F584:G584"/>
    <mergeCell ref="J579:K579"/>
    <mergeCell ref="A581:A586"/>
    <mergeCell ref="F581:G581"/>
    <mergeCell ref="F582:G582"/>
    <mergeCell ref="A578:A580"/>
    <mergeCell ref="B578:C578"/>
    <mergeCell ref="D578:E578"/>
    <mergeCell ref="F578:G578"/>
    <mergeCell ref="H578:I578"/>
    <mergeCell ref="J578:K578"/>
    <mergeCell ref="B579:C579"/>
    <mergeCell ref="D579:E579"/>
    <mergeCell ref="F579:G579"/>
    <mergeCell ref="H579:I579"/>
    <mergeCell ref="B568:C568"/>
    <mergeCell ref="B569:C569"/>
    <mergeCell ref="B570:C570"/>
    <mergeCell ref="B571:C571"/>
    <mergeCell ref="B572:C572"/>
    <mergeCell ref="B573:C573"/>
    <mergeCell ref="B562:C562"/>
    <mergeCell ref="A600:A605"/>
    <mergeCell ref="F600:G600"/>
    <mergeCell ref="F601:G601"/>
    <mergeCell ref="F602:G602"/>
    <mergeCell ref="F603:G603"/>
    <mergeCell ref="F604:G604"/>
    <mergeCell ref="F605:G605"/>
    <mergeCell ref="A594:A599"/>
    <mergeCell ref="F594:G594"/>
    <mergeCell ref="F595:G595"/>
    <mergeCell ref="F596:G596"/>
    <mergeCell ref="F597:G597"/>
    <mergeCell ref="F598:G598"/>
    <mergeCell ref="F599:G599"/>
    <mergeCell ref="F591:G591"/>
    <mergeCell ref="F592:G592"/>
    <mergeCell ref="F589:G589"/>
    <mergeCell ref="F590:G590"/>
    <mergeCell ref="A587:A592"/>
    <mergeCell ref="F587:G587"/>
    <mergeCell ref="F588:G588"/>
    <mergeCell ref="B590:C590"/>
    <mergeCell ref="B591:C591"/>
    <mergeCell ref="B592:C592"/>
    <mergeCell ref="B594:C594"/>
    <mergeCell ref="B595:C595"/>
    <mergeCell ref="B596:C596"/>
    <mergeCell ref="B597:C597"/>
    <mergeCell ref="B598:C598"/>
    <mergeCell ref="B599:C599"/>
    <mergeCell ref="B600:C600"/>
    <mergeCell ref="B601:C601"/>
    <mergeCell ref="H611:I611"/>
    <mergeCell ref="J587:K587"/>
    <mergeCell ref="J588:K588"/>
    <mergeCell ref="J589:K589"/>
    <mergeCell ref="J590:K590"/>
    <mergeCell ref="J591:K591"/>
    <mergeCell ref="J592:K592"/>
    <mergeCell ref="J581:K581"/>
    <mergeCell ref="J582:K582"/>
    <mergeCell ref="J583:K583"/>
    <mergeCell ref="J584:K584"/>
    <mergeCell ref="J585:K585"/>
    <mergeCell ref="J586:K586"/>
    <mergeCell ref="H600:I600"/>
    <mergeCell ref="H601:I601"/>
    <mergeCell ref="H602:I602"/>
    <mergeCell ref="H603:I603"/>
    <mergeCell ref="H604:I604"/>
    <mergeCell ref="H605:I605"/>
    <mergeCell ref="H590:I590"/>
    <mergeCell ref="H591:I591"/>
    <mergeCell ref="H592:I592"/>
    <mergeCell ref="H594:I594"/>
    <mergeCell ref="H595:I595"/>
    <mergeCell ref="H596:I596"/>
    <mergeCell ref="H597:I597"/>
    <mergeCell ref="H598:I598"/>
    <mergeCell ref="H599:I599"/>
    <mergeCell ref="J621:K621"/>
    <mergeCell ref="F622:G622"/>
    <mergeCell ref="J622:K622"/>
    <mergeCell ref="F623:G623"/>
    <mergeCell ref="J623:K623"/>
    <mergeCell ref="F624:G624"/>
    <mergeCell ref="J624:K624"/>
    <mergeCell ref="F617:G617"/>
    <mergeCell ref="F618:G618"/>
    <mergeCell ref="A619:A624"/>
    <mergeCell ref="F619:G619"/>
    <mergeCell ref="F620:G620"/>
    <mergeCell ref="F621:G621"/>
    <mergeCell ref="J611:K611"/>
    <mergeCell ref="A613:A618"/>
    <mergeCell ref="F613:G613"/>
    <mergeCell ref="J613:K613"/>
    <mergeCell ref="F614:G614"/>
    <mergeCell ref="J614:K614"/>
    <mergeCell ref="F615:G615"/>
    <mergeCell ref="J615:K615"/>
    <mergeCell ref="F616:G616"/>
    <mergeCell ref="J616:K616"/>
    <mergeCell ref="A610:A612"/>
    <mergeCell ref="B610:C610"/>
    <mergeCell ref="D610:E610"/>
    <mergeCell ref="F610:G610"/>
    <mergeCell ref="H610:I610"/>
    <mergeCell ref="J610:K610"/>
    <mergeCell ref="B611:C611"/>
    <mergeCell ref="D611:E611"/>
    <mergeCell ref="F611:G611"/>
    <mergeCell ref="B626:C626"/>
    <mergeCell ref="H636:I636"/>
    <mergeCell ref="F637:G637"/>
    <mergeCell ref="H637:I637"/>
    <mergeCell ref="B619:C619"/>
    <mergeCell ref="H619:I619"/>
    <mergeCell ref="H620:I620"/>
    <mergeCell ref="H621:I621"/>
    <mergeCell ref="H622:I622"/>
    <mergeCell ref="H623:I623"/>
    <mergeCell ref="H624:I624"/>
    <mergeCell ref="A632:A637"/>
    <mergeCell ref="F632:G632"/>
    <mergeCell ref="H632:I632"/>
    <mergeCell ref="F633:G633"/>
    <mergeCell ref="H633:I633"/>
    <mergeCell ref="F634:G634"/>
    <mergeCell ref="H634:I634"/>
    <mergeCell ref="F635:G635"/>
    <mergeCell ref="H635:I635"/>
    <mergeCell ref="F636:G636"/>
    <mergeCell ref="A626:A631"/>
    <mergeCell ref="F626:G626"/>
    <mergeCell ref="F627:G627"/>
    <mergeCell ref="F628:G628"/>
    <mergeCell ref="F629:G629"/>
    <mergeCell ref="F630:G630"/>
    <mergeCell ref="F631:G631"/>
    <mergeCell ref="B627:C627"/>
    <mergeCell ref="B628:C628"/>
    <mergeCell ref="B629:C629"/>
    <mergeCell ref="B637:C637"/>
    <mergeCell ref="B617:C617"/>
    <mergeCell ref="B618:C618"/>
    <mergeCell ref="J643:K643"/>
    <mergeCell ref="A645:A650"/>
    <mergeCell ref="B645:C645"/>
    <mergeCell ref="F645:G645"/>
    <mergeCell ref="H645:I645"/>
    <mergeCell ref="B646:C646"/>
    <mergeCell ref="F646:G646"/>
    <mergeCell ref="H646:I646"/>
    <mergeCell ref="B647:C647"/>
    <mergeCell ref="F647:G647"/>
    <mergeCell ref="A642:A644"/>
    <mergeCell ref="B642:C642"/>
    <mergeCell ref="D642:E642"/>
    <mergeCell ref="F642:G642"/>
    <mergeCell ref="H642:I642"/>
    <mergeCell ref="J642:K642"/>
    <mergeCell ref="B643:C643"/>
    <mergeCell ref="D643:E643"/>
    <mergeCell ref="F643:G643"/>
    <mergeCell ref="B630:C630"/>
    <mergeCell ref="B631:C631"/>
    <mergeCell ref="B632:C632"/>
    <mergeCell ref="B633:C633"/>
    <mergeCell ref="B634:C634"/>
    <mergeCell ref="B635:C635"/>
    <mergeCell ref="B620:C620"/>
    <mergeCell ref="B621:C621"/>
    <mergeCell ref="B622:C622"/>
    <mergeCell ref="B623:C623"/>
    <mergeCell ref="B624:C624"/>
    <mergeCell ref="A664:A669"/>
    <mergeCell ref="B664:C664"/>
    <mergeCell ref="F664:G664"/>
    <mergeCell ref="B665:C665"/>
    <mergeCell ref="F665:G665"/>
    <mergeCell ref="B666:C666"/>
    <mergeCell ref="F666:G666"/>
    <mergeCell ref="F660:G660"/>
    <mergeCell ref="B661:C661"/>
    <mergeCell ref="F661:G661"/>
    <mergeCell ref="B662:C662"/>
    <mergeCell ref="F662:G662"/>
    <mergeCell ref="B663:C663"/>
    <mergeCell ref="F663:G663"/>
    <mergeCell ref="B656:C656"/>
    <mergeCell ref="F656:G656"/>
    <mergeCell ref="H656:I656"/>
    <mergeCell ref="A658:A663"/>
    <mergeCell ref="B658:C658"/>
    <mergeCell ref="F658:G658"/>
    <mergeCell ref="B659:C659"/>
    <mergeCell ref="F659:G659"/>
    <mergeCell ref="B660:C660"/>
    <mergeCell ref="H665:I665"/>
    <mergeCell ref="H666:I666"/>
    <mergeCell ref="H667:I667"/>
    <mergeCell ref="H668:I668"/>
    <mergeCell ref="H669:I669"/>
    <mergeCell ref="A651:A656"/>
    <mergeCell ref="B651:C651"/>
    <mergeCell ref="F651:G651"/>
    <mergeCell ref="H651:I651"/>
    <mergeCell ref="B669:C669"/>
    <mergeCell ref="F669:G669"/>
    <mergeCell ref="J645:K645"/>
    <mergeCell ref="J646:K646"/>
    <mergeCell ref="J647:K647"/>
    <mergeCell ref="J648:K648"/>
    <mergeCell ref="J649:K649"/>
    <mergeCell ref="J650:K650"/>
    <mergeCell ref="J651:K651"/>
    <mergeCell ref="B667:C667"/>
    <mergeCell ref="F667:G667"/>
    <mergeCell ref="B668:C668"/>
    <mergeCell ref="F668:G668"/>
    <mergeCell ref="B654:C654"/>
    <mergeCell ref="F654:G654"/>
    <mergeCell ref="H654:I654"/>
    <mergeCell ref="B655:C655"/>
    <mergeCell ref="F655:G655"/>
    <mergeCell ref="H655:I655"/>
    <mergeCell ref="F652:G652"/>
    <mergeCell ref="H652:I652"/>
    <mergeCell ref="B653:C653"/>
    <mergeCell ref="F653:G653"/>
    <mergeCell ref="H653:I653"/>
    <mergeCell ref="B650:C650"/>
    <mergeCell ref="F650:G650"/>
    <mergeCell ref="H650:I650"/>
    <mergeCell ref="B652:C652"/>
    <mergeCell ref="H647:I647"/>
    <mergeCell ref="B648:C648"/>
    <mergeCell ref="F648:G648"/>
    <mergeCell ref="H648:I648"/>
    <mergeCell ref="A677:A682"/>
    <mergeCell ref="B677:C677"/>
    <mergeCell ref="F677:G677"/>
    <mergeCell ref="H677:I677"/>
    <mergeCell ref="J677:K677"/>
    <mergeCell ref="B678:C678"/>
    <mergeCell ref="F678:G678"/>
    <mergeCell ref="H678:I678"/>
    <mergeCell ref="J674:K674"/>
    <mergeCell ref="B675:C675"/>
    <mergeCell ref="D675:E675"/>
    <mergeCell ref="F675:G675"/>
    <mergeCell ref="H675:I675"/>
    <mergeCell ref="J675:K675"/>
    <mergeCell ref="A2:A4"/>
    <mergeCell ref="A674:A676"/>
    <mergeCell ref="B674:C674"/>
    <mergeCell ref="D674:E674"/>
    <mergeCell ref="F674:G674"/>
    <mergeCell ref="H674:I674"/>
    <mergeCell ref="A194:A196"/>
    <mergeCell ref="A162:A164"/>
    <mergeCell ref="A130:A132"/>
    <mergeCell ref="A98:A100"/>
    <mergeCell ref="A66:A68"/>
    <mergeCell ref="A34:A36"/>
    <mergeCell ref="A226:A228"/>
    <mergeCell ref="J652:K652"/>
    <mergeCell ref="J653:K653"/>
    <mergeCell ref="J654:K654"/>
    <mergeCell ref="J655:K655"/>
    <mergeCell ref="J656:K656"/>
    <mergeCell ref="B682:C682"/>
    <mergeCell ref="F682:G682"/>
    <mergeCell ref="H682:I682"/>
    <mergeCell ref="J682:K682"/>
    <mergeCell ref="B683:C683"/>
    <mergeCell ref="F683:G683"/>
    <mergeCell ref="H683:I683"/>
    <mergeCell ref="B680:C680"/>
    <mergeCell ref="F680:G680"/>
    <mergeCell ref="H680:I680"/>
    <mergeCell ref="J680:K680"/>
    <mergeCell ref="B681:C681"/>
    <mergeCell ref="F681:G681"/>
    <mergeCell ref="H681:I681"/>
    <mergeCell ref="J681:K681"/>
    <mergeCell ref="J678:K678"/>
    <mergeCell ref="B679:C679"/>
    <mergeCell ref="F679:G679"/>
    <mergeCell ref="H679:I679"/>
    <mergeCell ref="J679:K679"/>
    <mergeCell ref="B692:C692"/>
    <mergeCell ref="F692:G692"/>
    <mergeCell ref="H692:I692"/>
    <mergeCell ref="A690:A695"/>
    <mergeCell ref="B690:C690"/>
    <mergeCell ref="F690:G690"/>
    <mergeCell ref="H690:I690"/>
    <mergeCell ref="B691:C691"/>
    <mergeCell ref="F691:G691"/>
    <mergeCell ref="H691:I691"/>
    <mergeCell ref="B687:C687"/>
    <mergeCell ref="F687:G687"/>
    <mergeCell ref="H687:I687"/>
    <mergeCell ref="J687:K687"/>
    <mergeCell ref="B688:C688"/>
    <mergeCell ref="F688:G688"/>
    <mergeCell ref="H688:I688"/>
    <mergeCell ref="J688:K688"/>
    <mergeCell ref="A683:A688"/>
    <mergeCell ref="B685:C685"/>
    <mergeCell ref="F685:G685"/>
    <mergeCell ref="H685:I685"/>
    <mergeCell ref="J685:K685"/>
    <mergeCell ref="B686:C686"/>
    <mergeCell ref="F686:G686"/>
    <mergeCell ref="H686:I686"/>
    <mergeCell ref="J686:K686"/>
    <mergeCell ref="J683:K683"/>
    <mergeCell ref="B684:C684"/>
    <mergeCell ref="F684:G684"/>
    <mergeCell ref="H684:I684"/>
    <mergeCell ref="J684:K684"/>
    <mergeCell ref="B697:C697"/>
    <mergeCell ref="F697:G697"/>
    <mergeCell ref="H697:I697"/>
    <mergeCell ref="B695:C695"/>
    <mergeCell ref="F695:G695"/>
    <mergeCell ref="H695:I695"/>
    <mergeCell ref="A696:A701"/>
    <mergeCell ref="B696:C696"/>
    <mergeCell ref="F696:G696"/>
    <mergeCell ref="H696:I696"/>
    <mergeCell ref="B693:C693"/>
    <mergeCell ref="F693:G693"/>
    <mergeCell ref="H693:I693"/>
    <mergeCell ref="B694:C694"/>
    <mergeCell ref="F694:G694"/>
    <mergeCell ref="H694:I694"/>
    <mergeCell ref="B700:C700"/>
    <mergeCell ref="F700:G700"/>
    <mergeCell ref="H700:I700"/>
    <mergeCell ref="B701:C701"/>
    <mergeCell ref="F701:G701"/>
    <mergeCell ref="H701:I701"/>
    <mergeCell ref="B698:C698"/>
    <mergeCell ref="F698:G698"/>
    <mergeCell ref="H698:I698"/>
    <mergeCell ref="B699:C699"/>
    <mergeCell ref="F699:G699"/>
    <mergeCell ref="H699:I699"/>
    <mergeCell ref="J707:K707"/>
    <mergeCell ref="A709:A714"/>
    <mergeCell ref="B709:C709"/>
    <mergeCell ref="F709:G709"/>
    <mergeCell ref="H709:I709"/>
    <mergeCell ref="J709:K709"/>
    <mergeCell ref="B710:C710"/>
    <mergeCell ref="F710:G710"/>
    <mergeCell ref="A706:A708"/>
    <mergeCell ref="B706:C706"/>
    <mergeCell ref="D706:E706"/>
    <mergeCell ref="F706:G706"/>
    <mergeCell ref="H706:I706"/>
    <mergeCell ref="J706:K706"/>
    <mergeCell ref="B707:C707"/>
    <mergeCell ref="D707:E707"/>
    <mergeCell ref="B714:C714"/>
    <mergeCell ref="F714:G714"/>
    <mergeCell ref="H714:I714"/>
    <mergeCell ref="J714:K714"/>
    <mergeCell ref="B715:C715"/>
    <mergeCell ref="F715:G715"/>
    <mergeCell ref="H715:I715"/>
    <mergeCell ref="F707:G707"/>
    <mergeCell ref="H707:I707"/>
    <mergeCell ref="B712:C712"/>
    <mergeCell ref="F712:G712"/>
    <mergeCell ref="H712:I712"/>
    <mergeCell ref="J712:K712"/>
    <mergeCell ref="B713:C713"/>
    <mergeCell ref="F713:G713"/>
    <mergeCell ref="H713:I713"/>
    <mergeCell ref="J713:K713"/>
    <mergeCell ref="H710:I710"/>
    <mergeCell ref="J710:K710"/>
    <mergeCell ref="B711:C711"/>
    <mergeCell ref="F711:G711"/>
    <mergeCell ref="H711:I711"/>
    <mergeCell ref="J711:K711"/>
    <mergeCell ref="B724:C724"/>
    <mergeCell ref="F724:G724"/>
    <mergeCell ref="H724:I724"/>
    <mergeCell ref="A722:A727"/>
    <mergeCell ref="B722:C722"/>
    <mergeCell ref="F722:G722"/>
    <mergeCell ref="H722:I722"/>
    <mergeCell ref="B723:C723"/>
    <mergeCell ref="F723:G723"/>
    <mergeCell ref="H723:I723"/>
    <mergeCell ref="B719:C719"/>
    <mergeCell ref="F719:G719"/>
    <mergeCell ref="H719:I719"/>
    <mergeCell ref="J719:K719"/>
    <mergeCell ref="B720:C720"/>
    <mergeCell ref="F720:G720"/>
    <mergeCell ref="H720:I720"/>
    <mergeCell ref="J720:K720"/>
    <mergeCell ref="A715:A720"/>
    <mergeCell ref="B717:C717"/>
    <mergeCell ref="F717:G717"/>
    <mergeCell ref="H717:I717"/>
    <mergeCell ref="J717:K717"/>
    <mergeCell ref="B718:C718"/>
    <mergeCell ref="F718:G718"/>
    <mergeCell ref="H718:I718"/>
    <mergeCell ref="J718:K718"/>
    <mergeCell ref="J715:K715"/>
    <mergeCell ref="B716:C716"/>
    <mergeCell ref="F716:G716"/>
    <mergeCell ref="H716:I716"/>
    <mergeCell ref="J716:K716"/>
    <mergeCell ref="B729:C729"/>
    <mergeCell ref="F729:G729"/>
    <mergeCell ref="H729:I729"/>
    <mergeCell ref="B727:C727"/>
    <mergeCell ref="F727:G727"/>
    <mergeCell ref="H727:I727"/>
    <mergeCell ref="A728:A733"/>
    <mergeCell ref="B728:C728"/>
    <mergeCell ref="F728:G728"/>
    <mergeCell ref="H728:I728"/>
    <mergeCell ref="B725:C725"/>
    <mergeCell ref="F725:G725"/>
    <mergeCell ref="H725:I725"/>
    <mergeCell ref="B726:C726"/>
    <mergeCell ref="F726:G726"/>
    <mergeCell ref="H726:I726"/>
    <mergeCell ref="B732:C732"/>
    <mergeCell ref="F732:G732"/>
    <mergeCell ref="H732:I732"/>
    <mergeCell ref="B733:C733"/>
    <mergeCell ref="F733:G733"/>
    <mergeCell ref="H733:I733"/>
    <mergeCell ref="B730:C730"/>
    <mergeCell ref="F730:G730"/>
    <mergeCell ref="H730:I730"/>
    <mergeCell ref="B731:C731"/>
    <mergeCell ref="F731:G731"/>
    <mergeCell ref="H731:I731"/>
    <mergeCell ref="J739:K739"/>
    <mergeCell ref="A741:A746"/>
    <mergeCell ref="B741:C741"/>
    <mergeCell ref="F741:G741"/>
    <mergeCell ref="H741:I741"/>
    <mergeCell ref="J741:K741"/>
    <mergeCell ref="B742:C742"/>
    <mergeCell ref="F742:G742"/>
    <mergeCell ref="A738:A740"/>
    <mergeCell ref="B738:C738"/>
    <mergeCell ref="D738:E738"/>
    <mergeCell ref="F738:G738"/>
    <mergeCell ref="H738:I738"/>
    <mergeCell ref="J738:K738"/>
    <mergeCell ref="B739:C739"/>
    <mergeCell ref="D739:E739"/>
    <mergeCell ref="B746:C746"/>
    <mergeCell ref="F746:G746"/>
    <mergeCell ref="H746:I746"/>
    <mergeCell ref="J746:K746"/>
    <mergeCell ref="B747:C747"/>
    <mergeCell ref="F747:G747"/>
    <mergeCell ref="H747:I747"/>
    <mergeCell ref="F739:G739"/>
    <mergeCell ref="H739:I739"/>
    <mergeCell ref="B744:C744"/>
    <mergeCell ref="F744:G744"/>
    <mergeCell ref="H744:I744"/>
    <mergeCell ref="J744:K744"/>
    <mergeCell ref="B745:C745"/>
    <mergeCell ref="F745:G745"/>
    <mergeCell ref="H745:I745"/>
    <mergeCell ref="J745:K745"/>
    <mergeCell ref="H742:I742"/>
    <mergeCell ref="J742:K742"/>
    <mergeCell ref="B743:C743"/>
    <mergeCell ref="F743:G743"/>
    <mergeCell ref="H743:I743"/>
    <mergeCell ref="J743:K743"/>
    <mergeCell ref="B756:C756"/>
    <mergeCell ref="F756:G756"/>
    <mergeCell ref="H756:I756"/>
    <mergeCell ref="A754:A759"/>
    <mergeCell ref="B754:C754"/>
    <mergeCell ref="F754:G754"/>
    <mergeCell ref="H754:I754"/>
    <mergeCell ref="B755:C755"/>
    <mergeCell ref="F755:G755"/>
    <mergeCell ref="H755:I755"/>
    <mergeCell ref="B751:C751"/>
    <mergeCell ref="F751:G751"/>
    <mergeCell ref="H751:I751"/>
    <mergeCell ref="J751:K751"/>
    <mergeCell ref="B752:C752"/>
    <mergeCell ref="F752:G752"/>
    <mergeCell ref="H752:I752"/>
    <mergeCell ref="J752:K752"/>
    <mergeCell ref="A747:A752"/>
    <mergeCell ref="B749:C749"/>
    <mergeCell ref="F749:G749"/>
    <mergeCell ref="H749:I749"/>
    <mergeCell ref="J749:K749"/>
    <mergeCell ref="B750:C750"/>
    <mergeCell ref="F750:G750"/>
    <mergeCell ref="H750:I750"/>
    <mergeCell ref="J750:K750"/>
    <mergeCell ref="J747:K747"/>
    <mergeCell ref="B748:C748"/>
    <mergeCell ref="F748:G748"/>
    <mergeCell ref="H748:I748"/>
    <mergeCell ref="J748:K748"/>
    <mergeCell ref="B761:C761"/>
    <mergeCell ref="F761:G761"/>
    <mergeCell ref="H761:I761"/>
    <mergeCell ref="B759:C759"/>
    <mergeCell ref="F759:G759"/>
    <mergeCell ref="H759:I759"/>
    <mergeCell ref="A760:A765"/>
    <mergeCell ref="B760:C760"/>
    <mergeCell ref="F760:G760"/>
    <mergeCell ref="H760:I760"/>
    <mergeCell ref="B757:C757"/>
    <mergeCell ref="F757:G757"/>
    <mergeCell ref="H757:I757"/>
    <mergeCell ref="B758:C758"/>
    <mergeCell ref="F758:G758"/>
    <mergeCell ref="H758:I758"/>
    <mergeCell ref="B764:C764"/>
    <mergeCell ref="F764:G764"/>
    <mergeCell ref="H764:I764"/>
    <mergeCell ref="B765:C765"/>
    <mergeCell ref="F765:G765"/>
    <mergeCell ref="H765:I765"/>
    <mergeCell ref="B762:C762"/>
    <mergeCell ref="F762:G762"/>
    <mergeCell ref="H762:I762"/>
    <mergeCell ref="B763:C763"/>
    <mergeCell ref="F763:G763"/>
    <mergeCell ref="H763:I763"/>
    <mergeCell ref="J771:K771"/>
    <mergeCell ref="A773:A778"/>
    <mergeCell ref="B773:C773"/>
    <mergeCell ref="F773:G773"/>
    <mergeCell ref="H773:I773"/>
    <mergeCell ref="J773:K773"/>
    <mergeCell ref="B774:C774"/>
    <mergeCell ref="F774:G774"/>
    <mergeCell ref="A770:A772"/>
    <mergeCell ref="B770:C770"/>
    <mergeCell ref="D770:E770"/>
    <mergeCell ref="F770:G770"/>
    <mergeCell ref="H770:I770"/>
    <mergeCell ref="J770:K770"/>
    <mergeCell ref="B771:C771"/>
    <mergeCell ref="D771:E771"/>
    <mergeCell ref="B776:C776"/>
    <mergeCell ref="F776:G776"/>
    <mergeCell ref="H776:I776"/>
    <mergeCell ref="J776:K776"/>
    <mergeCell ref="B777:C777"/>
    <mergeCell ref="F777:G777"/>
    <mergeCell ref="H777:I777"/>
    <mergeCell ref="J777:K777"/>
    <mergeCell ref="H774:I774"/>
    <mergeCell ref="J774:K774"/>
    <mergeCell ref="B775:C775"/>
    <mergeCell ref="F775:G775"/>
    <mergeCell ref="H775:I775"/>
    <mergeCell ref="J775:K775"/>
    <mergeCell ref="F782:G782"/>
    <mergeCell ref="H782:I782"/>
    <mergeCell ref="J782:K782"/>
    <mergeCell ref="J779:K779"/>
    <mergeCell ref="B780:C780"/>
    <mergeCell ref="F780:G780"/>
    <mergeCell ref="H780:I780"/>
    <mergeCell ref="J780:K780"/>
    <mergeCell ref="B778:C778"/>
    <mergeCell ref="F778:G778"/>
    <mergeCell ref="H778:I778"/>
    <mergeCell ref="J778:K778"/>
    <mergeCell ref="B779:C779"/>
    <mergeCell ref="A792:A797"/>
    <mergeCell ref="B792:C792"/>
    <mergeCell ref="F792:G792"/>
    <mergeCell ref="H792:I792"/>
    <mergeCell ref="B789:C789"/>
    <mergeCell ref="F789:G789"/>
    <mergeCell ref="H789:I789"/>
    <mergeCell ref="B790:C790"/>
    <mergeCell ref="F790:G790"/>
    <mergeCell ref="H790:I790"/>
    <mergeCell ref="B796:C796"/>
    <mergeCell ref="F796:G796"/>
    <mergeCell ref="H796:I796"/>
    <mergeCell ref="F779:G779"/>
    <mergeCell ref="H779:I779"/>
    <mergeCell ref="B788:C788"/>
    <mergeCell ref="F788:G788"/>
    <mergeCell ref="H788:I788"/>
    <mergeCell ref="A786:A791"/>
    <mergeCell ref="B786:C786"/>
    <mergeCell ref="F786:G786"/>
    <mergeCell ref="H786:I786"/>
    <mergeCell ref="B787:C787"/>
    <mergeCell ref="F787:G787"/>
    <mergeCell ref="H787:I787"/>
    <mergeCell ref="B783:C783"/>
    <mergeCell ref="F783:G783"/>
    <mergeCell ref="H783:I783"/>
    <mergeCell ref="B784:C784"/>
    <mergeCell ref="F784:G784"/>
    <mergeCell ref="H784:I784"/>
    <mergeCell ref="A779:A784"/>
    <mergeCell ref="B797:C797"/>
    <mergeCell ref="F797:G797"/>
    <mergeCell ref="H797:I797"/>
    <mergeCell ref="B794:C794"/>
    <mergeCell ref="F794:G794"/>
    <mergeCell ref="H794:I794"/>
    <mergeCell ref="B795:C795"/>
    <mergeCell ref="F795:G795"/>
    <mergeCell ref="H795:I795"/>
    <mergeCell ref="B807:C807"/>
    <mergeCell ref="F807:G807"/>
    <mergeCell ref="H807:I807"/>
    <mergeCell ref="H781:I781"/>
    <mergeCell ref="J781:K781"/>
    <mergeCell ref="B782:C782"/>
    <mergeCell ref="B793:C793"/>
    <mergeCell ref="F793:G793"/>
    <mergeCell ref="H793:I793"/>
    <mergeCell ref="B791:C791"/>
    <mergeCell ref="F791:G791"/>
    <mergeCell ref="H791:I791"/>
    <mergeCell ref="J783:K783"/>
    <mergeCell ref="J784:K784"/>
    <mergeCell ref="B781:C781"/>
    <mergeCell ref="F781:G781"/>
    <mergeCell ref="B809:C809"/>
    <mergeCell ref="F809:G809"/>
    <mergeCell ref="H809:I809"/>
    <mergeCell ref="B810:C810"/>
    <mergeCell ref="F810:G810"/>
    <mergeCell ref="H810:I810"/>
    <mergeCell ref="B808:C808"/>
    <mergeCell ref="F808:G808"/>
    <mergeCell ref="H808:I808"/>
    <mergeCell ref="J803:K803"/>
    <mergeCell ref="A805:A810"/>
    <mergeCell ref="B805:C805"/>
    <mergeCell ref="F805:G805"/>
    <mergeCell ref="H805:I805"/>
    <mergeCell ref="B806:C806"/>
    <mergeCell ref="F806:G806"/>
    <mergeCell ref="H806:I806"/>
    <mergeCell ref="A802:A804"/>
    <mergeCell ref="B802:C802"/>
    <mergeCell ref="D802:E802"/>
    <mergeCell ref="F802:G802"/>
    <mergeCell ref="H802:I802"/>
    <mergeCell ref="J802:K802"/>
    <mergeCell ref="B803:C803"/>
    <mergeCell ref="D803:E803"/>
    <mergeCell ref="F803:G803"/>
    <mergeCell ref="H803:I803"/>
    <mergeCell ref="J806:K806"/>
    <mergeCell ref="J807:K807"/>
    <mergeCell ref="J808:K808"/>
    <mergeCell ref="J809:K809"/>
    <mergeCell ref="J810:K810"/>
    <mergeCell ref="B815:C815"/>
    <mergeCell ref="F815:G815"/>
    <mergeCell ref="H815:I815"/>
    <mergeCell ref="B816:C816"/>
    <mergeCell ref="F816:G816"/>
    <mergeCell ref="H816:I816"/>
    <mergeCell ref="F813:G813"/>
    <mergeCell ref="H813:I813"/>
    <mergeCell ref="B814:C814"/>
    <mergeCell ref="F814:G814"/>
    <mergeCell ref="H814:I814"/>
    <mergeCell ref="A811:A816"/>
    <mergeCell ref="B811:C811"/>
    <mergeCell ref="F811:G811"/>
    <mergeCell ref="H811:I811"/>
    <mergeCell ref="B812:C812"/>
    <mergeCell ref="F812:G812"/>
    <mergeCell ref="H812:I812"/>
    <mergeCell ref="B813:C813"/>
    <mergeCell ref="B828:C828"/>
    <mergeCell ref="F828:G828"/>
    <mergeCell ref="B829:C829"/>
    <mergeCell ref="F829:G829"/>
    <mergeCell ref="B826:C826"/>
    <mergeCell ref="F826:G826"/>
    <mergeCell ref="B827:C827"/>
    <mergeCell ref="F827:G827"/>
    <mergeCell ref="B823:C823"/>
    <mergeCell ref="F823:G823"/>
    <mergeCell ref="A824:A829"/>
    <mergeCell ref="B824:C824"/>
    <mergeCell ref="F824:G824"/>
    <mergeCell ref="B825:C825"/>
    <mergeCell ref="F825:G825"/>
    <mergeCell ref="B821:C821"/>
    <mergeCell ref="F821:G821"/>
    <mergeCell ref="B822:C822"/>
    <mergeCell ref="F822:G822"/>
    <mergeCell ref="A818:A823"/>
    <mergeCell ref="B818:C818"/>
    <mergeCell ref="F818:G818"/>
    <mergeCell ref="B819:C819"/>
    <mergeCell ref="F819:G819"/>
    <mergeCell ref="B820:C820"/>
    <mergeCell ref="F820:G820"/>
    <mergeCell ref="B840:C840"/>
    <mergeCell ref="F840:G840"/>
    <mergeCell ref="H840:I840"/>
    <mergeCell ref="B841:C841"/>
    <mergeCell ref="F841:G841"/>
    <mergeCell ref="H841:I841"/>
    <mergeCell ref="J835:K835"/>
    <mergeCell ref="A837:A842"/>
    <mergeCell ref="B837:C837"/>
    <mergeCell ref="F837:G837"/>
    <mergeCell ref="H837:I837"/>
    <mergeCell ref="B838:C838"/>
    <mergeCell ref="F838:G838"/>
    <mergeCell ref="H838:I838"/>
    <mergeCell ref="B839:C839"/>
    <mergeCell ref="F839:G839"/>
    <mergeCell ref="A834:A836"/>
    <mergeCell ref="B834:C834"/>
    <mergeCell ref="D834:E834"/>
    <mergeCell ref="F834:G834"/>
    <mergeCell ref="H834:I834"/>
    <mergeCell ref="J834:K834"/>
    <mergeCell ref="B835:C835"/>
    <mergeCell ref="D835:E835"/>
    <mergeCell ref="F835:G835"/>
    <mergeCell ref="H835:I835"/>
    <mergeCell ref="H839:I839"/>
    <mergeCell ref="B847:C847"/>
    <mergeCell ref="F847:G847"/>
    <mergeCell ref="H847:I847"/>
    <mergeCell ref="B848:C848"/>
    <mergeCell ref="F848:G848"/>
    <mergeCell ref="H848:I848"/>
    <mergeCell ref="B845:C845"/>
    <mergeCell ref="F845:G845"/>
    <mergeCell ref="H845:I845"/>
    <mergeCell ref="B846:C846"/>
    <mergeCell ref="F846:G846"/>
    <mergeCell ref="H846:I846"/>
    <mergeCell ref="B842:C842"/>
    <mergeCell ref="F842:G842"/>
    <mergeCell ref="H842:I842"/>
    <mergeCell ref="A843:A848"/>
    <mergeCell ref="B843:C843"/>
    <mergeCell ref="F843:G843"/>
    <mergeCell ref="H843:I843"/>
    <mergeCell ref="B844:C844"/>
    <mergeCell ref="F844:G844"/>
    <mergeCell ref="H844:I844"/>
    <mergeCell ref="B861:C861"/>
    <mergeCell ref="F861:G861"/>
    <mergeCell ref="H861:I861"/>
    <mergeCell ref="H856:I856"/>
    <mergeCell ref="B857:C857"/>
    <mergeCell ref="F857:G857"/>
    <mergeCell ref="H857:I857"/>
    <mergeCell ref="B858:C858"/>
    <mergeCell ref="F858:G858"/>
    <mergeCell ref="H858:I858"/>
    <mergeCell ref="B855:C855"/>
    <mergeCell ref="F855:G855"/>
    <mergeCell ref="A856:A861"/>
    <mergeCell ref="B856:C856"/>
    <mergeCell ref="F856:G856"/>
    <mergeCell ref="B859:C859"/>
    <mergeCell ref="F859:G859"/>
    <mergeCell ref="A850:A855"/>
    <mergeCell ref="B850:C850"/>
    <mergeCell ref="F850:G850"/>
    <mergeCell ref="B851:C851"/>
    <mergeCell ref="F851:G851"/>
    <mergeCell ref="B852:C852"/>
    <mergeCell ref="F852:G852"/>
    <mergeCell ref="B853:C853"/>
    <mergeCell ref="F853:G853"/>
    <mergeCell ref="B854:C854"/>
    <mergeCell ref="B860:C860"/>
    <mergeCell ref="F860:G860"/>
    <mergeCell ref="H871:I871"/>
    <mergeCell ref="B872:C872"/>
    <mergeCell ref="H872:I872"/>
    <mergeCell ref="B873:C873"/>
    <mergeCell ref="H873:I873"/>
    <mergeCell ref="J867:K867"/>
    <mergeCell ref="A869:A874"/>
    <mergeCell ref="B869:C869"/>
    <mergeCell ref="H869:I869"/>
    <mergeCell ref="B870:C870"/>
    <mergeCell ref="H870:I870"/>
    <mergeCell ref="B871:C871"/>
    <mergeCell ref="A866:A868"/>
    <mergeCell ref="B866:C866"/>
    <mergeCell ref="D866:E866"/>
    <mergeCell ref="F866:G866"/>
    <mergeCell ref="H866:I866"/>
    <mergeCell ref="J866:K866"/>
    <mergeCell ref="B867:C867"/>
    <mergeCell ref="D867:E867"/>
    <mergeCell ref="F867:G867"/>
    <mergeCell ref="H867:I867"/>
    <mergeCell ref="F871:G871"/>
    <mergeCell ref="J871:K871"/>
    <mergeCell ref="F872:G872"/>
    <mergeCell ref="J872:K872"/>
    <mergeCell ref="F873:G873"/>
    <mergeCell ref="J873:K873"/>
    <mergeCell ref="F874:G874"/>
    <mergeCell ref="J874:K874"/>
    <mergeCell ref="B877:C877"/>
    <mergeCell ref="H877:I877"/>
    <mergeCell ref="B878:C878"/>
    <mergeCell ref="H878:I878"/>
    <mergeCell ref="B874:C874"/>
    <mergeCell ref="H874:I874"/>
    <mergeCell ref="H891:I891"/>
    <mergeCell ref="B892:C892"/>
    <mergeCell ref="H892:I892"/>
    <mergeCell ref="B893:C893"/>
    <mergeCell ref="H893:I893"/>
    <mergeCell ref="H888:I888"/>
    <mergeCell ref="B889:C889"/>
    <mergeCell ref="H889:I889"/>
    <mergeCell ref="B890:C890"/>
    <mergeCell ref="H890:I890"/>
    <mergeCell ref="B887:C887"/>
    <mergeCell ref="B888:C888"/>
    <mergeCell ref="B891:C891"/>
    <mergeCell ref="B882:C882"/>
    <mergeCell ref="B883:C883"/>
    <mergeCell ref="B884:C884"/>
    <mergeCell ref="B885:C885"/>
    <mergeCell ref="B886:C886"/>
    <mergeCell ref="B875:C875"/>
    <mergeCell ref="H875:I875"/>
    <mergeCell ref="B876:C876"/>
    <mergeCell ref="H876:I876"/>
    <mergeCell ref="B879:C879"/>
    <mergeCell ref="H879:I879"/>
    <mergeCell ref="F875:G875"/>
    <mergeCell ref="F885:G885"/>
    <mergeCell ref="H902:I902"/>
    <mergeCell ref="H903:I903"/>
    <mergeCell ref="H904:I904"/>
    <mergeCell ref="A898:A900"/>
    <mergeCell ref="B898:C898"/>
    <mergeCell ref="D898:E898"/>
    <mergeCell ref="F898:G898"/>
    <mergeCell ref="H898:I898"/>
    <mergeCell ref="J898:K898"/>
    <mergeCell ref="B899:C899"/>
    <mergeCell ref="D899:E899"/>
    <mergeCell ref="F899:G899"/>
    <mergeCell ref="H899:I899"/>
    <mergeCell ref="A888:A893"/>
    <mergeCell ref="A882:A887"/>
    <mergeCell ref="B880:C880"/>
    <mergeCell ref="H880:I880"/>
    <mergeCell ref="A875:A880"/>
    <mergeCell ref="H885:I885"/>
    <mergeCell ref="F886:G886"/>
    <mergeCell ref="H886:I886"/>
    <mergeCell ref="F887:G887"/>
    <mergeCell ref="H887:I887"/>
    <mergeCell ref="F888:G888"/>
    <mergeCell ref="F889:G889"/>
    <mergeCell ref="F890:G890"/>
    <mergeCell ref="F891:G891"/>
    <mergeCell ref="H924:I924"/>
    <mergeCell ref="H925:I925"/>
    <mergeCell ref="F901:G901"/>
    <mergeCell ref="F902:G902"/>
    <mergeCell ref="F903:G903"/>
    <mergeCell ref="F904:G904"/>
    <mergeCell ref="F905:G905"/>
    <mergeCell ref="A920:A925"/>
    <mergeCell ref="H920:I920"/>
    <mergeCell ref="H921:I921"/>
    <mergeCell ref="H922:I922"/>
    <mergeCell ref="H923:I923"/>
    <mergeCell ref="A914:A919"/>
    <mergeCell ref="H909:I909"/>
    <mergeCell ref="H910:I910"/>
    <mergeCell ref="H911:I911"/>
    <mergeCell ref="H912:I912"/>
    <mergeCell ref="F912:G912"/>
    <mergeCell ref="H905:I905"/>
    <mergeCell ref="H906:I906"/>
    <mergeCell ref="A907:A912"/>
    <mergeCell ref="H907:I907"/>
    <mergeCell ref="H908:I908"/>
    <mergeCell ref="F919:G919"/>
    <mergeCell ref="F906:G906"/>
    <mergeCell ref="F907:G907"/>
    <mergeCell ref="F908:G908"/>
    <mergeCell ref="F909:G909"/>
    <mergeCell ref="F910:G910"/>
    <mergeCell ref="F911:G911"/>
    <mergeCell ref="A901:A906"/>
    <mergeCell ref="H901:I901"/>
    <mergeCell ref="D938:E938"/>
    <mergeCell ref="F938:G938"/>
    <mergeCell ref="H938:I938"/>
    <mergeCell ref="J938:K938"/>
    <mergeCell ref="D935:E935"/>
    <mergeCell ref="F935:G935"/>
    <mergeCell ref="H935:I935"/>
    <mergeCell ref="J935:K935"/>
    <mergeCell ref="D936:E936"/>
    <mergeCell ref="F936:G936"/>
    <mergeCell ref="H936:I936"/>
    <mergeCell ref="J936:K936"/>
    <mergeCell ref="J931:K931"/>
    <mergeCell ref="A933:A938"/>
    <mergeCell ref="D933:E933"/>
    <mergeCell ref="F933:G933"/>
    <mergeCell ref="H933:I933"/>
    <mergeCell ref="J933:K933"/>
    <mergeCell ref="D934:E934"/>
    <mergeCell ref="F934:G934"/>
    <mergeCell ref="H934:I934"/>
    <mergeCell ref="J934:K934"/>
    <mergeCell ref="A930:A932"/>
    <mergeCell ref="B930:C930"/>
    <mergeCell ref="D930:E930"/>
    <mergeCell ref="F930:G930"/>
    <mergeCell ref="H930:I930"/>
    <mergeCell ref="J930:K930"/>
    <mergeCell ref="B931:C931"/>
    <mergeCell ref="D931:E931"/>
    <mergeCell ref="F931:G931"/>
    <mergeCell ref="H931:I931"/>
    <mergeCell ref="H942:I942"/>
    <mergeCell ref="J942:K942"/>
    <mergeCell ref="A939:A944"/>
    <mergeCell ref="D939:E939"/>
    <mergeCell ref="F939:G939"/>
    <mergeCell ref="H939:I939"/>
    <mergeCell ref="J939:K939"/>
    <mergeCell ref="D940:E940"/>
    <mergeCell ref="F940:G940"/>
    <mergeCell ref="H940:I940"/>
    <mergeCell ref="J940:K940"/>
    <mergeCell ref="D941:E941"/>
    <mergeCell ref="B939:C939"/>
    <mergeCell ref="B940:C940"/>
    <mergeCell ref="B941:C941"/>
    <mergeCell ref="B942:C942"/>
    <mergeCell ref="B943:C943"/>
    <mergeCell ref="B944:C944"/>
    <mergeCell ref="A946:A951"/>
    <mergeCell ref="D946:E946"/>
    <mergeCell ref="F946:G946"/>
    <mergeCell ref="H946:I946"/>
    <mergeCell ref="J946:K946"/>
    <mergeCell ref="D947:E947"/>
    <mergeCell ref="F947:G947"/>
    <mergeCell ref="H947:I947"/>
    <mergeCell ref="J947:K947"/>
    <mergeCell ref="D948:E948"/>
    <mergeCell ref="B949:C949"/>
    <mergeCell ref="B950:C950"/>
    <mergeCell ref="B951:C951"/>
    <mergeCell ref="H943:I943"/>
    <mergeCell ref="J943:K943"/>
    <mergeCell ref="D944:E944"/>
    <mergeCell ref="F944:G944"/>
    <mergeCell ref="H944:I944"/>
    <mergeCell ref="J944:K944"/>
    <mergeCell ref="D957:E957"/>
    <mergeCell ref="F957:G957"/>
    <mergeCell ref="H957:I957"/>
    <mergeCell ref="J957:K957"/>
    <mergeCell ref="F954:G954"/>
    <mergeCell ref="H954:I954"/>
    <mergeCell ref="J954:K954"/>
    <mergeCell ref="D955:E955"/>
    <mergeCell ref="F955:G955"/>
    <mergeCell ref="H955:I955"/>
    <mergeCell ref="J955:K955"/>
    <mergeCell ref="A952:A957"/>
    <mergeCell ref="D952:E952"/>
    <mergeCell ref="F952:G952"/>
    <mergeCell ref="H952:I952"/>
    <mergeCell ref="J952:K952"/>
    <mergeCell ref="D953:E953"/>
    <mergeCell ref="F953:G953"/>
    <mergeCell ref="H953:I953"/>
    <mergeCell ref="J953:K953"/>
    <mergeCell ref="D954:E954"/>
    <mergeCell ref="B938:C938"/>
    <mergeCell ref="D956:E956"/>
    <mergeCell ref="F956:G956"/>
    <mergeCell ref="D950:E950"/>
    <mergeCell ref="F950:G950"/>
    <mergeCell ref="D943:E943"/>
    <mergeCell ref="F943:G943"/>
    <mergeCell ref="D937:E937"/>
    <mergeCell ref="F937:G937"/>
    <mergeCell ref="F916:G916"/>
    <mergeCell ref="F917:G917"/>
    <mergeCell ref="F918:G918"/>
    <mergeCell ref="H956:I956"/>
    <mergeCell ref="J956:K956"/>
    <mergeCell ref="H950:I950"/>
    <mergeCell ref="J950:K950"/>
    <mergeCell ref="D951:E951"/>
    <mergeCell ref="F951:G951"/>
    <mergeCell ref="H951:I951"/>
    <mergeCell ref="J951:K951"/>
    <mergeCell ref="F948:G948"/>
    <mergeCell ref="H948:I948"/>
    <mergeCell ref="J948:K948"/>
    <mergeCell ref="D949:E949"/>
    <mergeCell ref="F949:G949"/>
    <mergeCell ref="H949:I949"/>
    <mergeCell ref="J949:K949"/>
    <mergeCell ref="F941:G941"/>
    <mergeCell ref="H941:I941"/>
    <mergeCell ref="J941:K941"/>
    <mergeCell ref="D942:E942"/>
    <mergeCell ref="F942:G942"/>
    <mergeCell ref="J620:K620"/>
    <mergeCell ref="H824:I824"/>
    <mergeCell ref="H825:I825"/>
    <mergeCell ref="H826:I826"/>
    <mergeCell ref="H827:I827"/>
    <mergeCell ref="H828:I828"/>
    <mergeCell ref="H829:I829"/>
    <mergeCell ref="F771:G771"/>
    <mergeCell ref="H771:I771"/>
    <mergeCell ref="B933:C933"/>
    <mergeCell ref="B934:C934"/>
    <mergeCell ref="B935:C935"/>
    <mergeCell ref="B936:C936"/>
    <mergeCell ref="B937:C937"/>
    <mergeCell ref="H937:I937"/>
    <mergeCell ref="J937:K937"/>
    <mergeCell ref="J907:K907"/>
    <mergeCell ref="J805:K805"/>
    <mergeCell ref="J908:K908"/>
    <mergeCell ref="J909:K909"/>
    <mergeCell ref="J910:K910"/>
    <mergeCell ref="J911:K911"/>
    <mergeCell ref="J912:K912"/>
    <mergeCell ref="H914:I914"/>
    <mergeCell ref="H915:I915"/>
    <mergeCell ref="H916:I916"/>
    <mergeCell ref="H917:I917"/>
    <mergeCell ref="H918:I918"/>
    <mergeCell ref="H919:I919"/>
    <mergeCell ref="F920:G920"/>
    <mergeCell ref="F921:G921"/>
    <mergeCell ref="F922:G922"/>
    <mergeCell ref="A1605:A1610"/>
    <mergeCell ref="B1605:C1605"/>
    <mergeCell ref="D1605:E1605"/>
    <mergeCell ref="F1605:G1605"/>
    <mergeCell ref="H1605:I1605"/>
    <mergeCell ref="J1605:K1605"/>
    <mergeCell ref="B1606:C1606"/>
    <mergeCell ref="D1606:E1606"/>
    <mergeCell ref="F1606:G1606"/>
    <mergeCell ref="A1602:A1604"/>
    <mergeCell ref="B1602:C1602"/>
    <mergeCell ref="D1602:E1602"/>
    <mergeCell ref="F1602:G1602"/>
    <mergeCell ref="H1602:I1602"/>
    <mergeCell ref="J1602:K1602"/>
    <mergeCell ref="B1603:C1603"/>
    <mergeCell ref="D1603:E1603"/>
    <mergeCell ref="F1603:G1603"/>
    <mergeCell ref="H1603:I1603"/>
    <mergeCell ref="B1608:C1608"/>
    <mergeCell ref="D1608:E1608"/>
    <mergeCell ref="H1606:I1606"/>
    <mergeCell ref="J1606:K1606"/>
    <mergeCell ref="B1607:C1607"/>
    <mergeCell ref="D1607:E1607"/>
    <mergeCell ref="F1607:G1607"/>
    <mergeCell ref="H1607:I1607"/>
    <mergeCell ref="J1607:K1607"/>
    <mergeCell ref="B1613:C1613"/>
    <mergeCell ref="D1613:E1613"/>
    <mergeCell ref="F1613:G1613"/>
    <mergeCell ref="H1613:I1613"/>
    <mergeCell ref="J1613:K1613"/>
    <mergeCell ref="B563:C563"/>
    <mergeCell ref="B564:C564"/>
    <mergeCell ref="B565:C565"/>
    <mergeCell ref="B566:C566"/>
    <mergeCell ref="B567:C567"/>
    <mergeCell ref="J901:K901"/>
    <mergeCell ref="J902:K902"/>
    <mergeCell ref="J903:K903"/>
    <mergeCell ref="J904:K904"/>
    <mergeCell ref="J905:K905"/>
    <mergeCell ref="J906:K906"/>
    <mergeCell ref="F914:G914"/>
    <mergeCell ref="F915:G915"/>
    <mergeCell ref="J899:K899"/>
    <mergeCell ref="H859:I859"/>
    <mergeCell ref="F854:G854"/>
    <mergeCell ref="J1603:K1603"/>
    <mergeCell ref="J617:K617"/>
    <mergeCell ref="J618:K618"/>
    <mergeCell ref="J619:K619"/>
    <mergeCell ref="J1611:K1611"/>
    <mergeCell ref="B1612:C1612"/>
    <mergeCell ref="D1612:E1612"/>
    <mergeCell ref="F1612:G1612"/>
    <mergeCell ref="H1612:I1612"/>
    <mergeCell ref="J1612:K1612"/>
    <mergeCell ref="B1610:C1610"/>
    <mergeCell ref="D1610:E1610"/>
    <mergeCell ref="F1610:G1610"/>
    <mergeCell ref="H1610:I1610"/>
    <mergeCell ref="J1610:K1610"/>
    <mergeCell ref="B1611:C1611"/>
    <mergeCell ref="D1611:E1611"/>
    <mergeCell ref="F1611:G1611"/>
    <mergeCell ref="H1611:I1611"/>
    <mergeCell ref="F1608:G1608"/>
    <mergeCell ref="H1608:I1608"/>
    <mergeCell ref="J1608:K1608"/>
    <mergeCell ref="B1609:C1609"/>
    <mergeCell ref="D1609:E1609"/>
    <mergeCell ref="F1609:G1609"/>
    <mergeCell ref="H1609:I1609"/>
    <mergeCell ref="J1609:K1609"/>
    <mergeCell ref="J1619:K1619"/>
    <mergeCell ref="B1620:C1620"/>
    <mergeCell ref="D1620:E1620"/>
    <mergeCell ref="F1620:G1620"/>
    <mergeCell ref="H1620:I1620"/>
    <mergeCell ref="J1620:K1620"/>
    <mergeCell ref="A1618:A1623"/>
    <mergeCell ref="B1618:C1618"/>
    <mergeCell ref="D1618:E1618"/>
    <mergeCell ref="F1618:G1618"/>
    <mergeCell ref="H1618:I1618"/>
    <mergeCell ref="J1618:K1618"/>
    <mergeCell ref="B1619:C1619"/>
    <mergeCell ref="D1619:E1619"/>
    <mergeCell ref="F1619:G1619"/>
    <mergeCell ref="H1619:I1619"/>
    <mergeCell ref="B1615:C1615"/>
    <mergeCell ref="D1615:E1615"/>
    <mergeCell ref="F1615:G1615"/>
    <mergeCell ref="H1615:I1615"/>
    <mergeCell ref="J1615:K1615"/>
    <mergeCell ref="B1616:C1616"/>
    <mergeCell ref="D1616:E1616"/>
    <mergeCell ref="F1616:G1616"/>
    <mergeCell ref="H1616:I1616"/>
    <mergeCell ref="J1616:K1616"/>
    <mergeCell ref="A1611:A1616"/>
    <mergeCell ref="B1614:C1614"/>
    <mergeCell ref="D1614:E1614"/>
    <mergeCell ref="F1614:G1614"/>
    <mergeCell ref="H1614:I1614"/>
    <mergeCell ref="J1614:K1614"/>
    <mergeCell ref="J1624:K1624"/>
    <mergeCell ref="B1625:C1625"/>
    <mergeCell ref="D1625:E1625"/>
    <mergeCell ref="F1625:G1625"/>
    <mergeCell ref="H1625:I1625"/>
    <mergeCell ref="J1625:K1625"/>
    <mergeCell ref="B1623:C1623"/>
    <mergeCell ref="D1623:E1623"/>
    <mergeCell ref="F1623:G1623"/>
    <mergeCell ref="H1623:I1623"/>
    <mergeCell ref="J1623:K1623"/>
    <mergeCell ref="A1624:A1629"/>
    <mergeCell ref="B1624:C1624"/>
    <mergeCell ref="D1624:E1624"/>
    <mergeCell ref="F1624:G1624"/>
    <mergeCell ref="H1624:I1624"/>
    <mergeCell ref="B1621:C1621"/>
    <mergeCell ref="D1621:E1621"/>
    <mergeCell ref="F1621:G1621"/>
    <mergeCell ref="H1621:I1621"/>
    <mergeCell ref="J1621:K1621"/>
    <mergeCell ref="B1622:C1622"/>
    <mergeCell ref="D1622:E1622"/>
    <mergeCell ref="F1622:G1622"/>
    <mergeCell ref="H1622:I1622"/>
    <mergeCell ref="J1622:K1622"/>
    <mergeCell ref="B1628:C1628"/>
    <mergeCell ref="D1628:E1628"/>
    <mergeCell ref="F1628:G1628"/>
    <mergeCell ref="H1628:I1628"/>
    <mergeCell ref="J1628:K1628"/>
    <mergeCell ref="B1629:C1629"/>
    <mergeCell ref="D1629:E1629"/>
    <mergeCell ref="F1629:G1629"/>
    <mergeCell ref="H1629:I1629"/>
    <mergeCell ref="J1629:K1629"/>
    <mergeCell ref="B1626:C1626"/>
    <mergeCell ref="D1626:E1626"/>
    <mergeCell ref="F1626:G1626"/>
    <mergeCell ref="H1626:I1626"/>
    <mergeCell ref="J1626:K1626"/>
    <mergeCell ref="B1627:C1627"/>
    <mergeCell ref="D1627:E1627"/>
    <mergeCell ref="F1627:G1627"/>
    <mergeCell ref="H1627:I1627"/>
    <mergeCell ref="J1627:K1627"/>
    <mergeCell ref="J965:K965"/>
    <mergeCell ref="B966:C966"/>
    <mergeCell ref="D966:E966"/>
    <mergeCell ref="F966:G966"/>
    <mergeCell ref="H966:I966"/>
    <mergeCell ref="J966:K966"/>
    <mergeCell ref="D970:E970"/>
    <mergeCell ref="F970:G970"/>
    <mergeCell ref="H970:I970"/>
    <mergeCell ref="J970:K970"/>
    <mergeCell ref="B967:C967"/>
    <mergeCell ref="D967:E967"/>
    <mergeCell ref="F967:G967"/>
    <mergeCell ref="H967:I967"/>
    <mergeCell ref="J967:K967"/>
    <mergeCell ref="B968:C968"/>
    <mergeCell ref="D968:E968"/>
    <mergeCell ref="F968:G968"/>
    <mergeCell ref="B963:C963"/>
    <mergeCell ref="D963:E963"/>
    <mergeCell ref="F963:G963"/>
    <mergeCell ref="H963:I963"/>
    <mergeCell ref="J963:K963"/>
    <mergeCell ref="A965:A970"/>
    <mergeCell ref="B965:C965"/>
    <mergeCell ref="D965:E965"/>
    <mergeCell ref="F965:G965"/>
    <mergeCell ref="H965:I965"/>
    <mergeCell ref="M936:P936"/>
    <mergeCell ref="A962:A964"/>
    <mergeCell ref="B962:C962"/>
    <mergeCell ref="D962:E962"/>
    <mergeCell ref="F962:G962"/>
    <mergeCell ref="H962:I962"/>
    <mergeCell ref="J962:K962"/>
    <mergeCell ref="B952:C952"/>
    <mergeCell ref="B953:C953"/>
    <mergeCell ref="B954:C954"/>
    <mergeCell ref="B955:C955"/>
    <mergeCell ref="B956:C956"/>
    <mergeCell ref="B957:C957"/>
    <mergeCell ref="B946:C946"/>
    <mergeCell ref="B947:C947"/>
    <mergeCell ref="B948:C948"/>
    <mergeCell ref="B969:C969"/>
    <mergeCell ref="D969:E969"/>
    <mergeCell ref="F969:G969"/>
    <mergeCell ref="H969:I969"/>
    <mergeCell ref="J969:K969"/>
    <mergeCell ref="B970:C970"/>
    <mergeCell ref="H968:I968"/>
    <mergeCell ref="J968:K968"/>
    <mergeCell ref="B974:C974"/>
    <mergeCell ref="D974:E974"/>
    <mergeCell ref="F974:G974"/>
    <mergeCell ref="H974:I974"/>
    <mergeCell ref="J974:K974"/>
    <mergeCell ref="B975:C975"/>
    <mergeCell ref="D975:E975"/>
    <mergeCell ref="F975:G975"/>
    <mergeCell ref="H975:I975"/>
    <mergeCell ref="J975:K975"/>
    <mergeCell ref="J972:K972"/>
    <mergeCell ref="B973:C973"/>
    <mergeCell ref="D973:E973"/>
    <mergeCell ref="F973:G973"/>
    <mergeCell ref="H973:I973"/>
    <mergeCell ref="J973:K973"/>
    <mergeCell ref="A971:A976"/>
    <mergeCell ref="B971:C971"/>
    <mergeCell ref="D971:E971"/>
    <mergeCell ref="F971:G971"/>
    <mergeCell ref="H971:I971"/>
    <mergeCell ref="J971:K971"/>
    <mergeCell ref="B972:C972"/>
    <mergeCell ref="D972:E972"/>
    <mergeCell ref="F972:G972"/>
    <mergeCell ref="H972:I972"/>
    <mergeCell ref="B980:C980"/>
    <mergeCell ref="D980:E980"/>
    <mergeCell ref="F980:G980"/>
    <mergeCell ref="H980:I980"/>
    <mergeCell ref="J980:K980"/>
    <mergeCell ref="B981:C981"/>
    <mergeCell ref="D981:E981"/>
    <mergeCell ref="F981:G981"/>
    <mergeCell ref="H981:I981"/>
    <mergeCell ref="J981:K981"/>
    <mergeCell ref="J978:K978"/>
    <mergeCell ref="B979:C979"/>
    <mergeCell ref="D979:E979"/>
    <mergeCell ref="F979:G979"/>
    <mergeCell ref="H979:I979"/>
    <mergeCell ref="J979:K979"/>
    <mergeCell ref="B976:C976"/>
    <mergeCell ref="D976:E976"/>
    <mergeCell ref="F976:G976"/>
    <mergeCell ref="H976:I976"/>
    <mergeCell ref="J976:K976"/>
    <mergeCell ref="B978:C978"/>
    <mergeCell ref="D978:E978"/>
    <mergeCell ref="F978:G978"/>
    <mergeCell ref="H978:I978"/>
    <mergeCell ref="J985:K985"/>
    <mergeCell ref="B986:C986"/>
    <mergeCell ref="D986:E986"/>
    <mergeCell ref="F986:G986"/>
    <mergeCell ref="H986:I986"/>
    <mergeCell ref="J986:K986"/>
    <mergeCell ref="A984:A989"/>
    <mergeCell ref="B984:C984"/>
    <mergeCell ref="D984:E984"/>
    <mergeCell ref="F984:G984"/>
    <mergeCell ref="H984:I984"/>
    <mergeCell ref="J984:K984"/>
    <mergeCell ref="B985:C985"/>
    <mergeCell ref="D985:E985"/>
    <mergeCell ref="F985:G985"/>
    <mergeCell ref="H985:I985"/>
    <mergeCell ref="B982:C982"/>
    <mergeCell ref="D982:E982"/>
    <mergeCell ref="F982:G982"/>
    <mergeCell ref="H982:I982"/>
    <mergeCell ref="J982:K982"/>
    <mergeCell ref="B983:C983"/>
    <mergeCell ref="D983:E983"/>
    <mergeCell ref="F983:G983"/>
    <mergeCell ref="H983:I983"/>
    <mergeCell ref="J983:K983"/>
    <mergeCell ref="A978:A983"/>
    <mergeCell ref="J994:K994"/>
    <mergeCell ref="B995:C995"/>
    <mergeCell ref="D995:E995"/>
    <mergeCell ref="F995:G995"/>
    <mergeCell ref="H995:I995"/>
    <mergeCell ref="J995:K995"/>
    <mergeCell ref="B989:C989"/>
    <mergeCell ref="D989:E989"/>
    <mergeCell ref="F989:G989"/>
    <mergeCell ref="H989:I989"/>
    <mergeCell ref="J989:K989"/>
    <mergeCell ref="A994:A996"/>
    <mergeCell ref="B994:C994"/>
    <mergeCell ref="D994:E994"/>
    <mergeCell ref="F994:G994"/>
    <mergeCell ref="H994:I994"/>
    <mergeCell ref="B987:C987"/>
    <mergeCell ref="D987:E987"/>
    <mergeCell ref="F987:G987"/>
    <mergeCell ref="H987:I987"/>
    <mergeCell ref="J987:K987"/>
    <mergeCell ref="B988:C988"/>
    <mergeCell ref="D988:E988"/>
    <mergeCell ref="F988:G988"/>
    <mergeCell ref="H988:I988"/>
    <mergeCell ref="J988:K988"/>
    <mergeCell ref="B1000:C1000"/>
    <mergeCell ref="D1000:E1000"/>
    <mergeCell ref="F1000:G1000"/>
    <mergeCell ref="H1000:I1000"/>
    <mergeCell ref="J1000:K1000"/>
    <mergeCell ref="B1001:C1001"/>
    <mergeCell ref="D1001:E1001"/>
    <mergeCell ref="F1001:G1001"/>
    <mergeCell ref="H1001:I1001"/>
    <mergeCell ref="J1001:K1001"/>
    <mergeCell ref="J998:K998"/>
    <mergeCell ref="B999:C999"/>
    <mergeCell ref="D999:E999"/>
    <mergeCell ref="F999:G999"/>
    <mergeCell ref="H999:I999"/>
    <mergeCell ref="J999:K999"/>
    <mergeCell ref="A997:A1002"/>
    <mergeCell ref="B997:C997"/>
    <mergeCell ref="D997:E997"/>
    <mergeCell ref="F997:G997"/>
    <mergeCell ref="H997:I997"/>
    <mergeCell ref="J997:K997"/>
    <mergeCell ref="B998:C998"/>
    <mergeCell ref="D998:E998"/>
    <mergeCell ref="F998:G998"/>
    <mergeCell ref="H998:I998"/>
    <mergeCell ref="B1006:C1006"/>
    <mergeCell ref="D1006:E1006"/>
    <mergeCell ref="F1006:G1006"/>
    <mergeCell ref="H1006:I1006"/>
    <mergeCell ref="J1006:K1006"/>
    <mergeCell ref="J1003:K1003"/>
    <mergeCell ref="B1004:C1004"/>
    <mergeCell ref="D1004:E1004"/>
    <mergeCell ref="F1004:G1004"/>
    <mergeCell ref="H1004:I1004"/>
    <mergeCell ref="J1004:K1004"/>
    <mergeCell ref="B1002:C1002"/>
    <mergeCell ref="D1002:E1002"/>
    <mergeCell ref="F1002:G1002"/>
    <mergeCell ref="H1002:I1002"/>
    <mergeCell ref="J1002:K1002"/>
    <mergeCell ref="B1003:C1003"/>
    <mergeCell ref="D1003:E1003"/>
    <mergeCell ref="F1003:G1003"/>
    <mergeCell ref="H1003:I1003"/>
    <mergeCell ref="J1011:K1011"/>
    <mergeCell ref="B1012:C1012"/>
    <mergeCell ref="D1012:E1012"/>
    <mergeCell ref="F1012:G1012"/>
    <mergeCell ref="H1012:I1012"/>
    <mergeCell ref="J1012:K1012"/>
    <mergeCell ref="A1010:A1015"/>
    <mergeCell ref="B1010:C1010"/>
    <mergeCell ref="D1010:E1010"/>
    <mergeCell ref="F1010:G1010"/>
    <mergeCell ref="H1010:I1010"/>
    <mergeCell ref="J1010:K1010"/>
    <mergeCell ref="B1011:C1011"/>
    <mergeCell ref="D1011:E1011"/>
    <mergeCell ref="F1011:G1011"/>
    <mergeCell ref="H1011:I1011"/>
    <mergeCell ref="B1007:C1007"/>
    <mergeCell ref="D1007:E1007"/>
    <mergeCell ref="F1007:G1007"/>
    <mergeCell ref="H1007:I1007"/>
    <mergeCell ref="J1007:K1007"/>
    <mergeCell ref="B1008:C1008"/>
    <mergeCell ref="D1008:E1008"/>
    <mergeCell ref="F1008:G1008"/>
    <mergeCell ref="H1008:I1008"/>
    <mergeCell ref="J1008:K1008"/>
    <mergeCell ref="A1003:A1008"/>
    <mergeCell ref="B1005:C1005"/>
    <mergeCell ref="D1005:E1005"/>
    <mergeCell ref="F1005:G1005"/>
    <mergeCell ref="H1005:I1005"/>
    <mergeCell ref="J1005:K1005"/>
    <mergeCell ref="J1016:K1016"/>
    <mergeCell ref="B1017:C1017"/>
    <mergeCell ref="D1017:E1017"/>
    <mergeCell ref="F1017:G1017"/>
    <mergeCell ref="H1017:I1017"/>
    <mergeCell ref="J1017:K1017"/>
    <mergeCell ref="B1015:C1015"/>
    <mergeCell ref="D1015:E1015"/>
    <mergeCell ref="F1015:G1015"/>
    <mergeCell ref="H1015:I1015"/>
    <mergeCell ref="J1015:K1015"/>
    <mergeCell ref="A1016:A1021"/>
    <mergeCell ref="B1016:C1016"/>
    <mergeCell ref="D1016:E1016"/>
    <mergeCell ref="F1016:G1016"/>
    <mergeCell ref="H1016:I1016"/>
    <mergeCell ref="B1013:C1013"/>
    <mergeCell ref="D1013:E1013"/>
    <mergeCell ref="F1013:G1013"/>
    <mergeCell ref="H1013:I1013"/>
    <mergeCell ref="J1013:K1013"/>
    <mergeCell ref="B1014:C1014"/>
    <mergeCell ref="D1014:E1014"/>
    <mergeCell ref="F1014:G1014"/>
    <mergeCell ref="H1014:I1014"/>
    <mergeCell ref="J1014:K1014"/>
    <mergeCell ref="B1020:C1020"/>
    <mergeCell ref="D1020:E1020"/>
    <mergeCell ref="F1020:G1020"/>
    <mergeCell ref="H1020:I1020"/>
    <mergeCell ref="J1020:K1020"/>
    <mergeCell ref="B1021:C1021"/>
    <mergeCell ref="D1021:E1021"/>
    <mergeCell ref="F1021:G1021"/>
    <mergeCell ref="H1021:I1021"/>
    <mergeCell ref="J1021:K1021"/>
    <mergeCell ref="B1018:C1018"/>
    <mergeCell ref="D1018:E1018"/>
    <mergeCell ref="F1018:G1018"/>
    <mergeCell ref="H1018:I1018"/>
    <mergeCell ref="J1018:K1018"/>
    <mergeCell ref="B1019:C1019"/>
    <mergeCell ref="D1019:E1019"/>
    <mergeCell ref="F1019:G1019"/>
    <mergeCell ref="H1019:I1019"/>
    <mergeCell ref="J1019:K1019"/>
    <mergeCell ref="J1027:K1027"/>
    <mergeCell ref="A1029:A1034"/>
    <mergeCell ref="B1029:C1029"/>
    <mergeCell ref="D1029:E1029"/>
    <mergeCell ref="F1029:G1029"/>
    <mergeCell ref="H1029:I1029"/>
    <mergeCell ref="J1029:K1029"/>
    <mergeCell ref="B1030:C1030"/>
    <mergeCell ref="D1030:E1030"/>
    <mergeCell ref="F1030:G1030"/>
    <mergeCell ref="A1026:A1028"/>
    <mergeCell ref="B1026:C1026"/>
    <mergeCell ref="D1026:E1026"/>
    <mergeCell ref="F1026:G1026"/>
    <mergeCell ref="H1026:I1026"/>
    <mergeCell ref="J1026:K1026"/>
    <mergeCell ref="B1027:C1027"/>
    <mergeCell ref="D1027:E1027"/>
    <mergeCell ref="F1027:G1027"/>
    <mergeCell ref="H1027:I1027"/>
    <mergeCell ref="B1032:C1032"/>
    <mergeCell ref="D1032:E1032"/>
    <mergeCell ref="F1032:G1032"/>
    <mergeCell ref="H1032:I1032"/>
    <mergeCell ref="J1032:K1032"/>
    <mergeCell ref="B1033:C1033"/>
    <mergeCell ref="D1033:E1033"/>
    <mergeCell ref="F1033:G1033"/>
    <mergeCell ref="H1033:I1033"/>
    <mergeCell ref="J1033:K1033"/>
    <mergeCell ref="H1030:I1030"/>
    <mergeCell ref="J1030:K1030"/>
    <mergeCell ref="B1031:C1031"/>
    <mergeCell ref="D1031:E1031"/>
    <mergeCell ref="F1031:G1031"/>
    <mergeCell ref="H1031:I1031"/>
    <mergeCell ref="J1031:K1031"/>
    <mergeCell ref="B1038:C1038"/>
    <mergeCell ref="D1038:E1038"/>
    <mergeCell ref="F1038:G1038"/>
    <mergeCell ref="H1038:I1038"/>
    <mergeCell ref="J1038:K1038"/>
    <mergeCell ref="J1035:K1035"/>
    <mergeCell ref="B1036:C1036"/>
    <mergeCell ref="D1036:E1036"/>
    <mergeCell ref="F1036:G1036"/>
    <mergeCell ref="H1036:I1036"/>
    <mergeCell ref="J1036:K1036"/>
    <mergeCell ref="B1034:C1034"/>
    <mergeCell ref="D1034:E1034"/>
    <mergeCell ref="F1034:G1034"/>
    <mergeCell ref="H1034:I1034"/>
    <mergeCell ref="J1034:K1034"/>
    <mergeCell ref="B1035:C1035"/>
    <mergeCell ref="D1035:E1035"/>
    <mergeCell ref="F1035:G1035"/>
    <mergeCell ref="H1035:I1035"/>
    <mergeCell ref="J1043:K1043"/>
    <mergeCell ref="B1044:C1044"/>
    <mergeCell ref="D1044:E1044"/>
    <mergeCell ref="F1044:G1044"/>
    <mergeCell ref="H1044:I1044"/>
    <mergeCell ref="J1044:K1044"/>
    <mergeCell ref="A1042:A1047"/>
    <mergeCell ref="B1042:C1042"/>
    <mergeCell ref="D1042:E1042"/>
    <mergeCell ref="F1042:G1042"/>
    <mergeCell ref="H1042:I1042"/>
    <mergeCell ref="J1042:K1042"/>
    <mergeCell ref="B1043:C1043"/>
    <mergeCell ref="D1043:E1043"/>
    <mergeCell ref="F1043:G1043"/>
    <mergeCell ref="H1043:I1043"/>
    <mergeCell ref="B1039:C1039"/>
    <mergeCell ref="D1039:E1039"/>
    <mergeCell ref="F1039:G1039"/>
    <mergeCell ref="H1039:I1039"/>
    <mergeCell ref="J1039:K1039"/>
    <mergeCell ref="B1040:C1040"/>
    <mergeCell ref="D1040:E1040"/>
    <mergeCell ref="F1040:G1040"/>
    <mergeCell ref="H1040:I1040"/>
    <mergeCell ref="J1040:K1040"/>
    <mergeCell ref="A1035:A1040"/>
    <mergeCell ref="B1037:C1037"/>
    <mergeCell ref="D1037:E1037"/>
    <mergeCell ref="F1037:G1037"/>
    <mergeCell ref="H1037:I1037"/>
    <mergeCell ref="J1037:K1037"/>
    <mergeCell ref="J1048:K1048"/>
    <mergeCell ref="B1049:C1049"/>
    <mergeCell ref="D1049:E1049"/>
    <mergeCell ref="F1049:G1049"/>
    <mergeCell ref="H1049:I1049"/>
    <mergeCell ref="J1049:K1049"/>
    <mergeCell ref="B1047:C1047"/>
    <mergeCell ref="D1047:E1047"/>
    <mergeCell ref="F1047:G1047"/>
    <mergeCell ref="H1047:I1047"/>
    <mergeCell ref="J1047:K1047"/>
    <mergeCell ref="A1048:A1053"/>
    <mergeCell ref="B1048:C1048"/>
    <mergeCell ref="D1048:E1048"/>
    <mergeCell ref="F1048:G1048"/>
    <mergeCell ref="H1048:I1048"/>
    <mergeCell ref="B1045:C1045"/>
    <mergeCell ref="D1045:E1045"/>
    <mergeCell ref="F1045:G1045"/>
    <mergeCell ref="H1045:I1045"/>
    <mergeCell ref="J1045:K1045"/>
    <mergeCell ref="B1046:C1046"/>
    <mergeCell ref="D1046:E1046"/>
    <mergeCell ref="F1046:G1046"/>
    <mergeCell ref="H1046:I1046"/>
    <mergeCell ref="J1046:K1046"/>
    <mergeCell ref="B1052:C1052"/>
    <mergeCell ref="D1052:E1052"/>
    <mergeCell ref="F1052:G1052"/>
    <mergeCell ref="H1052:I1052"/>
    <mergeCell ref="J1052:K1052"/>
    <mergeCell ref="B1053:C1053"/>
    <mergeCell ref="D1053:E1053"/>
    <mergeCell ref="F1053:G1053"/>
    <mergeCell ref="H1053:I1053"/>
    <mergeCell ref="J1053:K1053"/>
    <mergeCell ref="B1050:C1050"/>
    <mergeCell ref="D1050:E1050"/>
    <mergeCell ref="F1050:G1050"/>
    <mergeCell ref="H1050:I1050"/>
    <mergeCell ref="J1050:K1050"/>
    <mergeCell ref="B1051:C1051"/>
    <mergeCell ref="D1051:E1051"/>
    <mergeCell ref="F1051:G1051"/>
    <mergeCell ref="H1051:I1051"/>
    <mergeCell ref="J1051:K1051"/>
    <mergeCell ref="J1059:K1059"/>
    <mergeCell ref="A1061:A1066"/>
    <mergeCell ref="B1061:C1061"/>
    <mergeCell ref="D1061:E1061"/>
    <mergeCell ref="F1061:G1061"/>
    <mergeCell ref="H1061:I1061"/>
    <mergeCell ref="J1061:K1061"/>
    <mergeCell ref="B1062:C1062"/>
    <mergeCell ref="D1062:E1062"/>
    <mergeCell ref="F1062:G1062"/>
    <mergeCell ref="A1058:A1060"/>
    <mergeCell ref="B1058:C1058"/>
    <mergeCell ref="D1058:E1058"/>
    <mergeCell ref="F1058:G1058"/>
    <mergeCell ref="H1058:I1058"/>
    <mergeCell ref="J1058:K1058"/>
    <mergeCell ref="B1059:C1059"/>
    <mergeCell ref="D1059:E1059"/>
    <mergeCell ref="F1059:G1059"/>
    <mergeCell ref="H1059:I1059"/>
    <mergeCell ref="B1064:C1064"/>
    <mergeCell ref="D1064:E1064"/>
    <mergeCell ref="F1064:G1064"/>
    <mergeCell ref="H1064:I1064"/>
    <mergeCell ref="J1064:K1064"/>
    <mergeCell ref="B1065:C1065"/>
    <mergeCell ref="D1065:E1065"/>
    <mergeCell ref="F1065:G1065"/>
    <mergeCell ref="H1065:I1065"/>
    <mergeCell ref="J1065:K1065"/>
    <mergeCell ref="H1062:I1062"/>
    <mergeCell ref="J1062:K1062"/>
    <mergeCell ref="B1063:C1063"/>
    <mergeCell ref="D1063:E1063"/>
    <mergeCell ref="F1063:G1063"/>
    <mergeCell ref="H1063:I1063"/>
    <mergeCell ref="J1063:K1063"/>
    <mergeCell ref="B1070:C1070"/>
    <mergeCell ref="D1070:E1070"/>
    <mergeCell ref="F1070:G1070"/>
    <mergeCell ref="H1070:I1070"/>
    <mergeCell ref="J1070:K1070"/>
    <mergeCell ref="J1067:K1067"/>
    <mergeCell ref="B1068:C1068"/>
    <mergeCell ref="D1068:E1068"/>
    <mergeCell ref="F1068:G1068"/>
    <mergeCell ref="H1068:I1068"/>
    <mergeCell ref="J1068:K1068"/>
    <mergeCell ref="B1066:C1066"/>
    <mergeCell ref="D1066:E1066"/>
    <mergeCell ref="F1066:G1066"/>
    <mergeCell ref="H1066:I1066"/>
    <mergeCell ref="J1066:K1066"/>
    <mergeCell ref="B1067:C1067"/>
    <mergeCell ref="D1067:E1067"/>
    <mergeCell ref="F1067:G1067"/>
    <mergeCell ref="H1067:I1067"/>
    <mergeCell ref="J1075:K1075"/>
    <mergeCell ref="B1076:C1076"/>
    <mergeCell ref="D1076:E1076"/>
    <mergeCell ref="F1076:G1076"/>
    <mergeCell ref="H1076:I1076"/>
    <mergeCell ref="J1076:K1076"/>
    <mergeCell ref="A1074:A1079"/>
    <mergeCell ref="B1074:C1074"/>
    <mergeCell ref="D1074:E1074"/>
    <mergeCell ref="F1074:G1074"/>
    <mergeCell ref="H1074:I1074"/>
    <mergeCell ref="J1074:K1074"/>
    <mergeCell ref="B1075:C1075"/>
    <mergeCell ref="D1075:E1075"/>
    <mergeCell ref="F1075:G1075"/>
    <mergeCell ref="H1075:I1075"/>
    <mergeCell ref="B1071:C1071"/>
    <mergeCell ref="D1071:E1071"/>
    <mergeCell ref="F1071:G1071"/>
    <mergeCell ref="H1071:I1071"/>
    <mergeCell ref="J1071:K1071"/>
    <mergeCell ref="B1072:C1072"/>
    <mergeCell ref="D1072:E1072"/>
    <mergeCell ref="F1072:G1072"/>
    <mergeCell ref="H1072:I1072"/>
    <mergeCell ref="J1072:K1072"/>
    <mergeCell ref="A1067:A1072"/>
    <mergeCell ref="B1069:C1069"/>
    <mergeCell ref="D1069:E1069"/>
    <mergeCell ref="F1069:G1069"/>
    <mergeCell ref="H1069:I1069"/>
    <mergeCell ref="J1069:K1069"/>
    <mergeCell ref="J1080:K1080"/>
    <mergeCell ref="B1081:C1081"/>
    <mergeCell ref="D1081:E1081"/>
    <mergeCell ref="F1081:G1081"/>
    <mergeCell ref="H1081:I1081"/>
    <mergeCell ref="J1081:K1081"/>
    <mergeCell ref="B1079:C1079"/>
    <mergeCell ref="D1079:E1079"/>
    <mergeCell ref="F1079:G1079"/>
    <mergeCell ref="H1079:I1079"/>
    <mergeCell ref="J1079:K1079"/>
    <mergeCell ref="A1080:A1085"/>
    <mergeCell ref="B1080:C1080"/>
    <mergeCell ref="D1080:E1080"/>
    <mergeCell ref="F1080:G1080"/>
    <mergeCell ref="H1080:I1080"/>
    <mergeCell ref="B1077:C1077"/>
    <mergeCell ref="D1077:E1077"/>
    <mergeCell ref="F1077:G1077"/>
    <mergeCell ref="H1077:I1077"/>
    <mergeCell ref="J1077:K1077"/>
    <mergeCell ref="B1078:C1078"/>
    <mergeCell ref="D1078:E1078"/>
    <mergeCell ref="F1078:G1078"/>
    <mergeCell ref="H1078:I1078"/>
    <mergeCell ref="J1078:K1078"/>
    <mergeCell ref="B1084:C1084"/>
    <mergeCell ref="D1084:E1084"/>
    <mergeCell ref="F1084:G1084"/>
    <mergeCell ref="H1084:I1084"/>
    <mergeCell ref="J1084:K1084"/>
    <mergeCell ref="B1085:C1085"/>
    <mergeCell ref="D1085:E1085"/>
    <mergeCell ref="F1085:G1085"/>
    <mergeCell ref="H1085:I1085"/>
    <mergeCell ref="J1085:K1085"/>
    <mergeCell ref="B1082:C1082"/>
    <mergeCell ref="D1082:E1082"/>
    <mergeCell ref="F1082:G1082"/>
    <mergeCell ref="H1082:I1082"/>
    <mergeCell ref="J1082:K1082"/>
    <mergeCell ref="B1083:C1083"/>
    <mergeCell ref="D1083:E1083"/>
    <mergeCell ref="F1083:G1083"/>
    <mergeCell ref="H1083:I1083"/>
    <mergeCell ref="J1083:K1083"/>
    <mergeCell ref="J1091:K1091"/>
    <mergeCell ref="A1093:A1098"/>
    <mergeCell ref="B1093:C1093"/>
    <mergeCell ref="D1093:E1093"/>
    <mergeCell ref="F1093:G1093"/>
    <mergeCell ref="H1093:I1093"/>
    <mergeCell ref="J1093:K1093"/>
    <mergeCell ref="B1094:C1094"/>
    <mergeCell ref="D1094:E1094"/>
    <mergeCell ref="F1094:G1094"/>
    <mergeCell ref="A1090:A1092"/>
    <mergeCell ref="B1090:C1090"/>
    <mergeCell ref="D1090:E1090"/>
    <mergeCell ref="F1090:G1090"/>
    <mergeCell ref="H1090:I1090"/>
    <mergeCell ref="J1090:K1090"/>
    <mergeCell ref="B1091:C1091"/>
    <mergeCell ref="D1091:E1091"/>
    <mergeCell ref="F1091:G1091"/>
    <mergeCell ref="H1091:I1091"/>
    <mergeCell ref="B1096:C1096"/>
    <mergeCell ref="D1096:E1096"/>
    <mergeCell ref="F1096:G1096"/>
    <mergeCell ref="H1096:I1096"/>
    <mergeCell ref="J1096:K1096"/>
    <mergeCell ref="B1097:C1097"/>
    <mergeCell ref="D1097:E1097"/>
    <mergeCell ref="F1097:G1097"/>
    <mergeCell ref="H1097:I1097"/>
    <mergeCell ref="J1097:K1097"/>
    <mergeCell ref="H1094:I1094"/>
    <mergeCell ref="J1094:K1094"/>
    <mergeCell ref="B1095:C1095"/>
    <mergeCell ref="D1095:E1095"/>
    <mergeCell ref="F1095:G1095"/>
    <mergeCell ref="H1095:I1095"/>
    <mergeCell ref="J1095:K1095"/>
    <mergeCell ref="B1102:C1102"/>
    <mergeCell ref="D1102:E1102"/>
    <mergeCell ref="F1102:G1102"/>
    <mergeCell ref="H1102:I1102"/>
    <mergeCell ref="J1102:K1102"/>
    <mergeCell ref="J1099:K1099"/>
    <mergeCell ref="B1100:C1100"/>
    <mergeCell ref="D1100:E1100"/>
    <mergeCell ref="F1100:G1100"/>
    <mergeCell ref="H1100:I1100"/>
    <mergeCell ref="J1100:K1100"/>
    <mergeCell ref="B1098:C1098"/>
    <mergeCell ref="D1098:E1098"/>
    <mergeCell ref="F1098:G1098"/>
    <mergeCell ref="H1098:I1098"/>
    <mergeCell ref="J1098:K1098"/>
    <mergeCell ref="B1099:C1099"/>
    <mergeCell ref="D1099:E1099"/>
    <mergeCell ref="F1099:G1099"/>
    <mergeCell ref="H1099:I1099"/>
    <mergeCell ref="J1107:K1107"/>
    <mergeCell ref="B1108:C1108"/>
    <mergeCell ref="D1108:E1108"/>
    <mergeCell ref="F1108:G1108"/>
    <mergeCell ref="H1108:I1108"/>
    <mergeCell ref="J1108:K1108"/>
    <mergeCell ref="A1106:A1111"/>
    <mergeCell ref="B1106:C1106"/>
    <mergeCell ref="D1106:E1106"/>
    <mergeCell ref="F1106:G1106"/>
    <mergeCell ref="H1106:I1106"/>
    <mergeCell ref="J1106:K1106"/>
    <mergeCell ref="B1107:C1107"/>
    <mergeCell ref="D1107:E1107"/>
    <mergeCell ref="F1107:G1107"/>
    <mergeCell ref="H1107:I1107"/>
    <mergeCell ref="B1103:C1103"/>
    <mergeCell ref="D1103:E1103"/>
    <mergeCell ref="F1103:G1103"/>
    <mergeCell ref="H1103:I1103"/>
    <mergeCell ref="J1103:K1103"/>
    <mergeCell ref="B1104:C1104"/>
    <mergeCell ref="D1104:E1104"/>
    <mergeCell ref="F1104:G1104"/>
    <mergeCell ref="H1104:I1104"/>
    <mergeCell ref="J1104:K1104"/>
    <mergeCell ref="A1099:A1104"/>
    <mergeCell ref="B1101:C1101"/>
    <mergeCell ref="D1101:E1101"/>
    <mergeCell ref="F1101:G1101"/>
    <mergeCell ref="H1101:I1101"/>
    <mergeCell ref="J1101:K1101"/>
    <mergeCell ref="J1112:K1112"/>
    <mergeCell ref="B1113:C1113"/>
    <mergeCell ref="D1113:E1113"/>
    <mergeCell ref="F1113:G1113"/>
    <mergeCell ref="H1113:I1113"/>
    <mergeCell ref="J1113:K1113"/>
    <mergeCell ref="B1111:C1111"/>
    <mergeCell ref="D1111:E1111"/>
    <mergeCell ref="F1111:G1111"/>
    <mergeCell ref="H1111:I1111"/>
    <mergeCell ref="J1111:K1111"/>
    <mergeCell ref="A1112:A1117"/>
    <mergeCell ref="B1112:C1112"/>
    <mergeCell ref="D1112:E1112"/>
    <mergeCell ref="F1112:G1112"/>
    <mergeCell ref="H1112:I1112"/>
    <mergeCell ref="B1109:C1109"/>
    <mergeCell ref="D1109:E1109"/>
    <mergeCell ref="F1109:G1109"/>
    <mergeCell ref="H1109:I1109"/>
    <mergeCell ref="J1109:K1109"/>
    <mergeCell ref="B1110:C1110"/>
    <mergeCell ref="D1110:E1110"/>
    <mergeCell ref="F1110:G1110"/>
    <mergeCell ref="H1110:I1110"/>
    <mergeCell ref="J1110:K1110"/>
    <mergeCell ref="B1116:C1116"/>
    <mergeCell ref="D1116:E1116"/>
    <mergeCell ref="F1116:G1116"/>
    <mergeCell ref="H1116:I1116"/>
    <mergeCell ref="J1116:K1116"/>
    <mergeCell ref="B1117:C1117"/>
    <mergeCell ref="D1117:E1117"/>
    <mergeCell ref="F1117:G1117"/>
    <mergeCell ref="H1117:I1117"/>
    <mergeCell ref="J1117:K1117"/>
    <mergeCell ref="B1114:C1114"/>
    <mergeCell ref="D1114:E1114"/>
    <mergeCell ref="F1114:G1114"/>
    <mergeCell ref="H1114:I1114"/>
    <mergeCell ref="J1114:K1114"/>
    <mergeCell ref="B1115:C1115"/>
    <mergeCell ref="D1115:E1115"/>
    <mergeCell ref="F1115:G1115"/>
    <mergeCell ref="H1115:I1115"/>
    <mergeCell ref="J1115:K1115"/>
    <mergeCell ref="J1123:K1123"/>
    <mergeCell ref="A1125:A1130"/>
    <mergeCell ref="B1125:C1125"/>
    <mergeCell ref="D1125:E1125"/>
    <mergeCell ref="F1125:G1125"/>
    <mergeCell ref="H1125:I1125"/>
    <mergeCell ref="J1125:K1125"/>
    <mergeCell ref="B1126:C1126"/>
    <mergeCell ref="D1126:E1126"/>
    <mergeCell ref="F1126:G1126"/>
    <mergeCell ref="A1122:A1124"/>
    <mergeCell ref="B1122:C1122"/>
    <mergeCell ref="D1122:E1122"/>
    <mergeCell ref="F1122:G1122"/>
    <mergeCell ref="H1122:I1122"/>
    <mergeCell ref="J1122:K1122"/>
    <mergeCell ref="B1123:C1123"/>
    <mergeCell ref="D1123:E1123"/>
    <mergeCell ref="F1123:G1123"/>
    <mergeCell ref="H1123:I1123"/>
    <mergeCell ref="B1128:C1128"/>
    <mergeCell ref="D1128:E1128"/>
    <mergeCell ref="F1128:G1128"/>
    <mergeCell ref="H1128:I1128"/>
    <mergeCell ref="J1128:K1128"/>
    <mergeCell ref="B1129:C1129"/>
    <mergeCell ref="D1129:E1129"/>
    <mergeCell ref="F1129:G1129"/>
    <mergeCell ref="H1129:I1129"/>
    <mergeCell ref="J1129:K1129"/>
    <mergeCell ref="H1126:I1126"/>
    <mergeCell ref="J1126:K1126"/>
    <mergeCell ref="B1127:C1127"/>
    <mergeCell ref="D1127:E1127"/>
    <mergeCell ref="F1127:G1127"/>
    <mergeCell ref="H1127:I1127"/>
    <mergeCell ref="J1127:K1127"/>
    <mergeCell ref="B1134:C1134"/>
    <mergeCell ref="D1134:E1134"/>
    <mergeCell ref="F1134:G1134"/>
    <mergeCell ref="H1134:I1134"/>
    <mergeCell ref="J1134:K1134"/>
    <mergeCell ref="J1131:K1131"/>
    <mergeCell ref="B1132:C1132"/>
    <mergeCell ref="D1132:E1132"/>
    <mergeCell ref="F1132:G1132"/>
    <mergeCell ref="H1132:I1132"/>
    <mergeCell ref="J1132:K1132"/>
    <mergeCell ref="B1130:C1130"/>
    <mergeCell ref="D1130:E1130"/>
    <mergeCell ref="F1130:G1130"/>
    <mergeCell ref="H1130:I1130"/>
    <mergeCell ref="J1130:K1130"/>
    <mergeCell ref="B1131:C1131"/>
    <mergeCell ref="D1131:E1131"/>
    <mergeCell ref="F1131:G1131"/>
    <mergeCell ref="H1131:I1131"/>
    <mergeCell ref="J1139:K1139"/>
    <mergeCell ref="B1140:C1140"/>
    <mergeCell ref="D1140:E1140"/>
    <mergeCell ref="F1140:G1140"/>
    <mergeCell ref="H1140:I1140"/>
    <mergeCell ref="J1140:K1140"/>
    <mergeCell ref="A1138:A1143"/>
    <mergeCell ref="B1138:C1138"/>
    <mergeCell ref="D1138:E1138"/>
    <mergeCell ref="F1138:G1138"/>
    <mergeCell ref="H1138:I1138"/>
    <mergeCell ref="J1138:K1138"/>
    <mergeCell ref="B1139:C1139"/>
    <mergeCell ref="D1139:E1139"/>
    <mergeCell ref="F1139:G1139"/>
    <mergeCell ref="H1139:I1139"/>
    <mergeCell ref="B1135:C1135"/>
    <mergeCell ref="D1135:E1135"/>
    <mergeCell ref="F1135:G1135"/>
    <mergeCell ref="H1135:I1135"/>
    <mergeCell ref="J1135:K1135"/>
    <mergeCell ref="B1136:C1136"/>
    <mergeCell ref="D1136:E1136"/>
    <mergeCell ref="F1136:G1136"/>
    <mergeCell ref="H1136:I1136"/>
    <mergeCell ref="J1136:K1136"/>
    <mergeCell ref="A1131:A1136"/>
    <mergeCell ref="B1133:C1133"/>
    <mergeCell ref="D1133:E1133"/>
    <mergeCell ref="F1133:G1133"/>
    <mergeCell ref="H1133:I1133"/>
    <mergeCell ref="J1133:K1133"/>
    <mergeCell ref="J1144:K1144"/>
    <mergeCell ref="B1145:C1145"/>
    <mergeCell ref="D1145:E1145"/>
    <mergeCell ref="F1145:G1145"/>
    <mergeCell ref="H1145:I1145"/>
    <mergeCell ref="J1145:K1145"/>
    <mergeCell ref="B1143:C1143"/>
    <mergeCell ref="D1143:E1143"/>
    <mergeCell ref="F1143:G1143"/>
    <mergeCell ref="H1143:I1143"/>
    <mergeCell ref="J1143:K1143"/>
    <mergeCell ref="A1144:A1149"/>
    <mergeCell ref="B1144:C1144"/>
    <mergeCell ref="D1144:E1144"/>
    <mergeCell ref="F1144:G1144"/>
    <mergeCell ref="H1144:I1144"/>
    <mergeCell ref="B1141:C1141"/>
    <mergeCell ref="D1141:E1141"/>
    <mergeCell ref="F1141:G1141"/>
    <mergeCell ref="H1141:I1141"/>
    <mergeCell ref="J1141:K1141"/>
    <mergeCell ref="B1142:C1142"/>
    <mergeCell ref="D1142:E1142"/>
    <mergeCell ref="F1142:G1142"/>
    <mergeCell ref="H1142:I1142"/>
    <mergeCell ref="J1142:K1142"/>
    <mergeCell ref="B1148:C1148"/>
    <mergeCell ref="D1148:E1148"/>
    <mergeCell ref="F1148:G1148"/>
    <mergeCell ref="H1148:I1148"/>
    <mergeCell ref="J1148:K1148"/>
    <mergeCell ref="B1149:C1149"/>
    <mergeCell ref="D1149:E1149"/>
    <mergeCell ref="F1149:G1149"/>
    <mergeCell ref="H1149:I1149"/>
    <mergeCell ref="J1149:K1149"/>
    <mergeCell ref="B1146:C1146"/>
    <mergeCell ref="D1146:E1146"/>
    <mergeCell ref="F1146:G1146"/>
    <mergeCell ref="H1146:I1146"/>
    <mergeCell ref="J1146:K1146"/>
    <mergeCell ref="B1147:C1147"/>
    <mergeCell ref="D1147:E1147"/>
    <mergeCell ref="F1147:G1147"/>
    <mergeCell ref="H1147:I1147"/>
    <mergeCell ref="J1147:K1147"/>
    <mergeCell ref="J1155:K1155"/>
    <mergeCell ref="A1157:A1162"/>
    <mergeCell ref="B1157:C1157"/>
    <mergeCell ref="D1157:E1157"/>
    <mergeCell ref="F1157:G1157"/>
    <mergeCell ref="H1157:I1157"/>
    <mergeCell ref="J1157:K1157"/>
    <mergeCell ref="B1158:C1158"/>
    <mergeCell ref="D1158:E1158"/>
    <mergeCell ref="F1158:G1158"/>
    <mergeCell ref="A1154:A1156"/>
    <mergeCell ref="B1154:C1154"/>
    <mergeCell ref="D1154:E1154"/>
    <mergeCell ref="F1154:G1154"/>
    <mergeCell ref="H1154:I1154"/>
    <mergeCell ref="J1154:K1154"/>
    <mergeCell ref="B1155:C1155"/>
    <mergeCell ref="D1155:E1155"/>
    <mergeCell ref="F1155:G1155"/>
    <mergeCell ref="H1155:I1155"/>
    <mergeCell ref="B1160:C1160"/>
    <mergeCell ref="D1160:E1160"/>
    <mergeCell ref="F1160:G1160"/>
    <mergeCell ref="H1160:I1160"/>
    <mergeCell ref="J1160:K1160"/>
    <mergeCell ref="B1161:C1161"/>
    <mergeCell ref="D1161:E1161"/>
    <mergeCell ref="F1161:G1161"/>
    <mergeCell ref="H1161:I1161"/>
    <mergeCell ref="J1161:K1161"/>
    <mergeCell ref="H1158:I1158"/>
    <mergeCell ref="J1158:K1158"/>
    <mergeCell ref="B1159:C1159"/>
    <mergeCell ref="D1159:E1159"/>
    <mergeCell ref="F1159:G1159"/>
    <mergeCell ref="H1159:I1159"/>
    <mergeCell ref="J1159:K1159"/>
    <mergeCell ref="B1166:C1166"/>
    <mergeCell ref="D1166:E1166"/>
    <mergeCell ref="F1166:G1166"/>
    <mergeCell ref="H1166:I1166"/>
    <mergeCell ref="J1166:K1166"/>
    <mergeCell ref="J1163:K1163"/>
    <mergeCell ref="B1164:C1164"/>
    <mergeCell ref="D1164:E1164"/>
    <mergeCell ref="F1164:G1164"/>
    <mergeCell ref="H1164:I1164"/>
    <mergeCell ref="J1164:K1164"/>
    <mergeCell ref="B1162:C1162"/>
    <mergeCell ref="D1162:E1162"/>
    <mergeCell ref="F1162:G1162"/>
    <mergeCell ref="H1162:I1162"/>
    <mergeCell ref="J1162:K1162"/>
    <mergeCell ref="B1163:C1163"/>
    <mergeCell ref="D1163:E1163"/>
    <mergeCell ref="F1163:G1163"/>
    <mergeCell ref="H1163:I1163"/>
    <mergeCell ref="J1171:K1171"/>
    <mergeCell ref="B1172:C1172"/>
    <mergeCell ref="D1172:E1172"/>
    <mergeCell ref="F1172:G1172"/>
    <mergeCell ref="H1172:I1172"/>
    <mergeCell ref="J1172:K1172"/>
    <mergeCell ref="A1170:A1175"/>
    <mergeCell ref="B1170:C1170"/>
    <mergeCell ref="D1170:E1170"/>
    <mergeCell ref="F1170:G1170"/>
    <mergeCell ref="H1170:I1170"/>
    <mergeCell ref="J1170:K1170"/>
    <mergeCell ref="B1171:C1171"/>
    <mergeCell ref="D1171:E1171"/>
    <mergeCell ref="F1171:G1171"/>
    <mergeCell ref="H1171:I1171"/>
    <mergeCell ref="B1167:C1167"/>
    <mergeCell ref="D1167:E1167"/>
    <mergeCell ref="F1167:G1167"/>
    <mergeCell ref="H1167:I1167"/>
    <mergeCell ref="J1167:K1167"/>
    <mergeCell ref="B1168:C1168"/>
    <mergeCell ref="D1168:E1168"/>
    <mergeCell ref="F1168:G1168"/>
    <mergeCell ref="H1168:I1168"/>
    <mergeCell ref="J1168:K1168"/>
    <mergeCell ref="A1163:A1168"/>
    <mergeCell ref="B1165:C1165"/>
    <mergeCell ref="D1165:E1165"/>
    <mergeCell ref="F1165:G1165"/>
    <mergeCell ref="H1165:I1165"/>
    <mergeCell ref="J1165:K1165"/>
    <mergeCell ref="J1176:K1176"/>
    <mergeCell ref="B1177:C1177"/>
    <mergeCell ref="D1177:E1177"/>
    <mergeCell ref="F1177:G1177"/>
    <mergeCell ref="H1177:I1177"/>
    <mergeCell ref="J1177:K1177"/>
    <mergeCell ref="B1175:C1175"/>
    <mergeCell ref="D1175:E1175"/>
    <mergeCell ref="F1175:G1175"/>
    <mergeCell ref="H1175:I1175"/>
    <mergeCell ref="J1175:K1175"/>
    <mergeCell ref="A1176:A1181"/>
    <mergeCell ref="B1176:C1176"/>
    <mergeCell ref="D1176:E1176"/>
    <mergeCell ref="F1176:G1176"/>
    <mergeCell ref="H1176:I1176"/>
    <mergeCell ref="B1173:C1173"/>
    <mergeCell ref="D1173:E1173"/>
    <mergeCell ref="F1173:G1173"/>
    <mergeCell ref="H1173:I1173"/>
    <mergeCell ref="J1173:K1173"/>
    <mergeCell ref="B1174:C1174"/>
    <mergeCell ref="D1174:E1174"/>
    <mergeCell ref="F1174:G1174"/>
    <mergeCell ref="H1174:I1174"/>
    <mergeCell ref="J1174:K1174"/>
    <mergeCell ref="B1180:C1180"/>
    <mergeCell ref="D1180:E1180"/>
    <mergeCell ref="F1180:G1180"/>
    <mergeCell ref="H1180:I1180"/>
    <mergeCell ref="J1180:K1180"/>
    <mergeCell ref="B1181:C1181"/>
    <mergeCell ref="D1181:E1181"/>
    <mergeCell ref="F1181:G1181"/>
    <mergeCell ref="H1181:I1181"/>
    <mergeCell ref="J1181:K1181"/>
    <mergeCell ref="B1178:C1178"/>
    <mergeCell ref="D1178:E1178"/>
    <mergeCell ref="F1178:G1178"/>
    <mergeCell ref="H1178:I1178"/>
    <mergeCell ref="J1178:K1178"/>
    <mergeCell ref="B1179:C1179"/>
    <mergeCell ref="D1179:E1179"/>
    <mergeCell ref="F1179:G1179"/>
    <mergeCell ref="H1179:I1179"/>
    <mergeCell ref="J1179:K1179"/>
    <mergeCell ref="J1187:K1187"/>
    <mergeCell ref="A1189:A1194"/>
    <mergeCell ref="B1189:C1189"/>
    <mergeCell ref="D1189:E1189"/>
    <mergeCell ref="F1189:G1189"/>
    <mergeCell ref="H1189:I1189"/>
    <mergeCell ref="J1189:K1189"/>
    <mergeCell ref="B1190:C1190"/>
    <mergeCell ref="D1190:E1190"/>
    <mergeCell ref="F1190:G1190"/>
    <mergeCell ref="A1186:A1188"/>
    <mergeCell ref="B1186:C1186"/>
    <mergeCell ref="D1186:E1186"/>
    <mergeCell ref="F1186:G1186"/>
    <mergeCell ref="H1186:I1186"/>
    <mergeCell ref="J1186:K1186"/>
    <mergeCell ref="B1187:C1187"/>
    <mergeCell ref="D1187:E1187"/>
    <mergeCell ref="F1187:G1187"/>
    <mergeCell ref="H1187:I1187"/>
    <mergeCell ref="B1192:C1192"/>
    <mergeCell ref="D1192:E1192"/>
    <mergeCell ref="F1192:G1192"/>
    <mergeCell ref="H1192:I1192"/>
    <mergeCell ref="J1192:K1192"/>
    <mergeCell ref="B1193:C1193"/>
    <mergeCell ref="D1193:E1193"/>
    <mergeCell ref="F1193:G1193"/>
    <mergeCell ref="H1193:I1193"/>
    <mergeCell ref="J1193:K1193"/>
    <mergeCell ref="H1190:I1190"/>
    <mergeCell ref="J1190:K1190"/>
    <mergeCell ref="B1191:C1191"/>
    <mergeCell ref="D1191:E1191"/>
    <mergeCell ref="F1191:G1191"/>
    <mergeCell ref="H1191:I1191"/>
    <mergeCell ref="J1191:K1191"/>
    <mergeCell ref="B1198:C1198"/>
    <mergeCell ref="D1198:E1198"/>
    <mergeCell ref="F1198:G1198"/>
    <mergeCell ref="H1198:I1198"/>
    <mergeCell ref="J1198:K1198"/>
    <mergeCell ref="J1195:K1195"/>
    <mergeCell ref="B1196:C1196"/>
    <mergeCell ref="D1196:E1196"/>
    <mergeCell ref="F1196:G1196"/>
    <mergeCell ref="H1196:I1196"/>
    <mergeCell ref="J1196:K1196"/>
    <mergeCell ref="B1194:C1194"/>
    <mergeCell ref="D1194:E1194"/>
    <mergeCell ref="F1194:G1194"/>
    <mergeCell ref="H1194:I1194"/>
    <mergeCell ref="J1194:K1194"/>
    <mergeCell ref="B1195:C1195"/>
    <mergeCell ref="D1195:E1195"/>
    <mergeCell ref="F1195:G1195"/>
    <mergeCell ref="H1195:I1195"/>
    <mergeCell ref="J1203:K1203"/>
    <mergeCell ref="B1204:C1204"/>
    <mergeCell ref="D1204:E1204"/>
    <mergeCell ref="F1204:G1204"/>
    <mergeCell ref="H1204:I1204"/>
    <mergeCell ref="J1204:K1204"/>
    <mergeCell ref="A1202:A1207"/>
    <mergeCell ref="B1202:C1202"/>
    <mergeCell ref="D1202:E1202"/>
    <mergeCell ref="F1202:G1202"/>
    <mergeCell ref="H1202:I1202"/>
    <mergeCell ref="J1202:K1202"/>
    <mergeCell ref="B1203:C1203"/>
    <mergeCell ref="D1203:E1203"/>
    <mergeCell ref="F1203:G1203"/>
    <mergeCell ref="H1203:I1203"/>
    <mergeCell ref="B1199:C1199"/>
    <mergeCell ref="D1199:E1199"/>
    <mergeCell ref="F1199:G1199"/>
    <mergeCell ref="H1199:I1199"/>
    <mergeCell ref="J1199:K1199"/>
    <mergeCell ref="B1200:C1200"/>
    <mergeCell ref="D1200:E1200"/>
    <mergeCell ref="F1200:G1200"/>
    <mergeCell ref="H1200:I1200"/>
    <mergeCell ref="J1200:K1200"/>
    <mergeCell ref="A1195:A1200"/>
    <mergeCell ref="B1197:C1197"/>
    <mergeCell ref="D1197:E1197"/>
    <mergeCell ref="F1197:G1197"/>
    <mergeCell ref="H1197:I1197"/>
    <mergeCell ref="J1197:K1197"/>
    <mergeCell ref="J1208:K1208"/>
    <mergeCell ref="B1209:C1209"/>
    <mergeCell ref="D1209:E1209"/>
    <mergeCell ref="F1209:G1209"/>
    <mergeCell ref="H1209:I1209"/>
    <mergeCell ref="J1209:K1209"/>
    <mergeCell ref="B1207:C1207"/>
    <mergeCell ref="D1207:E1207"/>
    <mergeCell ref="F1207:G1207"/>
    <mergeCell ref="H1207:I1207"/>
    <mergeCell ref="J1207:K1207"/>
    <mergeCell ref="A1208:A1213"/>
    <mergeCell ref="B1208:C1208"/>
    <mergeCell ref="D1208:E1208"/>
    <mergeCell ref="F1208:G1208"/>
    <mergeCell ref="H1208:I1208"/>
    <mergeCell ref="B1205:C1205"/>
    <mergeCell ref="D1205:E1205"/>
    <mergeCell ref="F1205:G1205"/>
    <mergeCell ref="H1205:I1205"/>
    <mergeCell ref="J1205:K1205"/>
    <mergeCell ref="B1206:C1206"/>
    <mergeCell ref="D1206:E1206"/>
    <mergeCell ref="F1206:G1206"/>
    <mergeCell ref="H1206:I1206"/>
    <mergeCell ref="J1206:K1206"/>
    <mergeCell ref="B1212:C1212"/>
    <mergeCell ref="D1212:E1212"/>
    <mergeCell ref="F1212:G1212"/>
    <mergeCell ref="H1212:I1212"/>
    <mergeCell ref="J1212:K1212"/>
    <mergeCell ref="B1213:C1213"/>
    <mergeCell ref="D1213:E1213"/>
    <mergeCell ref="F1213:G1213"/>
    <mergeCell ref="H1213:I1213"/>
    <mergeCell ref="J1213:K1213"/>
    <mergeCell ref="B1210:C1210"/>
    <mergeCell ref="D1210:E1210"/>
    <mergeCell ref="F1210:G1210"/>
    <mergeCell ref="H1210:I1210"/>
    <mergeCell ref="J1210:K1210"/>
    <mergeCell ref="B1211:C1211"/>
    <mergeCell ref="D1211:E1211"/>
    <mergeCell ref="F1211:G1211"/>
    <mergeCell ref="H1211:I1211"/>
    <mergeCell ref="J1211:K1211"/>
    <mergeCell ref="J1219:K1219"/>
    <mergeCell ref="A1221:A1226"/>
    <mergeCell ref="B1221:C1221"/>
    <mergeCell ref="D1221:E1221"/>
    <mergeCell ref="F1221:G1221"/>
    <mergeCell ref="H1221:I1221"/>
    <mergeCell ref="J1221:K1221"/>
    <mergeCell ref="B1222:C1222"/>
    <mergeCell ref="D1222:E1222"/>
    <mergeCell ref="F1222:G1222"/>
    <mergeCell ref="A1218:A1220"/>
    <mergeCell ref="B1218:C1218"/>
    <mergeCell ref="D1218:E1218"/>
    <mergeCell ref="F1218:G1218"/>
    <mergeCell ref="H1218:I1218"/>
    <mergeCell ref="J1218:K1218"/>
    <mergeCell ref="B1219:C1219"/>
    <mergeCell ref="D1219:E1219"/>
    <mergeCell ref="F1219:G1219"/>
    <mergeCell ref="H1219:I1219"/>
    <mergeCell ref="B1224:C1224"/>
    <mergeCell ref="D1224:E1224"/>
    <mergeCell ref="F1224:G1224"/>
    <mergeCell ref="H1224:I1224"/>
    <mergeCell ref="J1224:K1224"/>
    <mergeCell ref="B1225:C1225"/>
    <mergeCell ref="D1225:E1225"/>
    <mergeCell ref="F1225:G1225"/>
    <mergeCell ref="H1225:I1225"/>
    <mergeCell ref="J1225:K1225"/>
    <mergeCell ref="H1222:I1222"/>
    <mergeCell ref="J1222:K1222"/>
    <mergeCell ref="B1223:C1223"/>
    <mergeCell ref="D1223:E1223"/>
    <mergeCell ref="F1223:G1223"/>
    <mergeCell ref="H1223:I1223"/>
    <mergeCell ref="J1223:K1223"/>
    <mergeCell ref="B1230:C1230"/>
    <mergeCell ref="D1230:E1230"/>
    <mergeCell ref="F1230:G1230"/>
    <mergeCell ref="H1230:I1230"/>
    <mergeCell ref="J1230:K1230"/>
    <mergeCell ref="J1227:K1227"/>
    <mergeCell ref="B1228:C1228"/>
    <mergeCell ref="D1228:E1228"/>
    <mergeCell ref="F1228:G1228"/>
    <mergeCell ref="H1228:I1228"/>
    <mergeCell ref="J1228:K1228"/>
    <mergeCell ref="B1226:C1226"/>
    <mergeCell ref="D1226:E1226"/>
    <mergeCell ref="F1226:G1226"/>
    <mergeCell ref="H1226:I1226"/>
    <mergeCell ref="J1226:K1226"/>
    <mergeCell ref="B1227:C1227"/>
    <mergeCell ref="D1227:E1227"/>
    <mergeCell ref="F1227:G1227"/>
    <mergeCell ref="H1227:I1227"/>
    <mergeCell ref="J1235:K1235"/>
    <mergeCell ref="B1236:C1236"/>
    <mergeCell ref="D1236:E1236"/>
    <mergeCell ref="F1236:G1236"/>
    <mergeCell ref="H1236:I1236"/>
    <mergeCell ref="J1236:K1236"/>
    <mergeCell ref="A1234:A1239"/>
    <mergeCell ref="B1234:C1234"/>
    <mergeCell ref="D1234:E1234"/>
    <mergeCell ref="F1234:G1234"/>
    <mergeCell ref="H1234:I1234"/>
    <mergeCell ref="J1234:K1234"/>
    <mergeCell ref="B1235:C1235"/>
    <mergeCell ref="D1235:E1235"/>
    <mergeCell ref="F1235:G1235"/>
    <mergeCell ref="H1235:I1235"/>
    <mergeCell ref="B1231:C1231"/>
    <mergeCell ref="D1231:E1231"/>
    <mergeCell ref="F1231:G1231"/>
    <mergeCell ref="H1231:I1231"/>
    <mergeCell ref="J1231:K1231"/>
    <mergeCell ref="B1232:C1232"/>
    <mergeCell ref="D1232:E1232"/>
    <mergeCell ref="F1232:G1232"/>
    <mergeCell ref="H1232:I1232"/>
    <mergeCell ref="J1232:K1232"/>
    <mergeCell ref="A1227:A1232"/>
    <mergeCell ref="B1229:C1229"/>
    <mergeCell ref="D1229:E1229"/>
    <mergeCell ref="F1229:G1229"/>
    <mergeCell ref="H1229:I1229"/>
    <mergeCell ref="J1229:K1229"/>
    <mergeCell ref="J1240:K1240"/>
    <mergeCell ref="B1241:C1241"/>
    <mergeCell ref="D1241:E1241"/>
    <mergeCell ref="F1241:G1241"/>
    <mergeCell ref="H1241:I1241"/>
    <mergeCell ref="J1241:K1241"/>
    <mergeCell ref="B1239:C1239"/>
    <mergeCell ref="D1239:E1239"/>
    <mergeCell ref="F1239:G1239"/>
    <mergeCell ref="H1239:I1239"/>
    <mergeCell ref="J1239:K1239"/>
    <mergeCell ref="A1240:A1245"/>
    <mergeCell ref="B1240:C1240"/>
    <mergeCell ref="D1240:E1240"/>
    <mergeCell ref="F1240:G1240"/>
    <mergeCell ref="H1240:I1240"/>
    <mergeCell ref="B1237:C1237"/>
    <mergeCell ref="D1237:E1237"/>
    <mergeCell ref="F1237:G1237"/>
    <mergeCell ref="H1237:I1237"/>
    <mergeCell ref="J1237:K1237"/>
    <mergeCell ref="B1238:C1238"/>
    <mergeCell ref="D1238:E1238"/>
    <mergeCell ref="F1238:G1238"/>
    <mergeCell ref="H1238:I1238"/>
    <mergeCell ref="J1238:K1238"/>
    <mergeCell ref="B1244:C1244"/>
    <mergeCell ref="D1244:E1244"/>
    <mergeCell ref="F1244:G1244"/>
    <mergeCell ref="H1244:I1244"/>
    <mergeCell ref="J1244:K1244"/>
    <mergeCell ref="B1245:C1245"/>
    <mergeCell ref="D1245:E1245"/>
    <mergeCell ref="F1245:G1245"/>
    <mergeCell ref="H1245:I1245"/>
    <mergeCell ref="J1245:K1245"/>
    <mergeCell ref="B1242:C1242"/>
    <mergeCell ref="D1242:E1242"/>
    <mergeCell ref="F1242:G1242"/>
    <mergeCell ref="H1242:I1242"/>
    <mergeCell ref="J1242:K1242"/>
    <mergeCell ref="B1243:C1243"/>
    <mergeCell ref="D1243:E1243"/>
    <mergeCell ref="F1243:G1243"/>
    <mergeCell ref="H1243:I1243"/>
    <mergeCell ref="J1243:K1243"/>
    <mergeCell ref="J1251:K1251"/>
    <mergeCell ref="A1253:A1258"/>
    <mergeCell ref="B1253:C1253"/>
    <mergeCell ref="D1253:E1253"/>
    <mergeCell ref="F1253:G1253"/>
    <mergeCell ref="H1253:I1253"/>
    <mergeCell ref="J1253:K1253"/>
    <mergeCell ref="B1254:C1254"/>
    <mergeCell ref="D1254:E1254"/>
    <mergeCell ref="F1254:G1254"/>
    <mergeCell ref="A1250:A1252"/>
    <mergeCell ref="B1250:C1250"/>
    <mergeCell ref="D1250:E1250"/>
    <mergeCell ref="F1250:G1250"/>
    <mergeCell ref="H1250:I1250"/>
    <mergeCell ref="J1250:K1250"/>
    <mergeCell ref="B1251:C1251"/>
    <mergeCell ref="D1251:E1251"/>
    <mergeCell ref="F1251:G1251"/>
    <mergeCell ref="H1251:I1251"/>
    <mergeCell ref="B1256:C1256"/>
    <mergeCell ref="D1256:E1256"/>
    <mergeCell ref="F1256:G1256"/>
    <mergeCell ref="H1256:I1256"/>
    <mergeCell ref="J1256:K1256"/>
    <mergeCell ref="B1257:C1257"/>
    <mergeCell ref="D1257:E1257"/>
    <mergeCell ref="F1257:G1257"/>
    <mergeCell ref="H1257:I1257"/>
    <mergeCell ref="J1257:K1257"/>
    <mergeCell ref="H1254:I1254"/>
    <mergeCell ref="J1254:K1254"/>
    <mergeCell ref="B1255:C1255"/>
    <mergeCell ref="D1255:E1255"/>
    <mergeCell ref="F1255:G1255"/>
    <mergeCell ref="H1255:I1255"/>
    <mergeCell ref="J1255:K1255"/>
    <mergeCell ref="B1262:C1262"/>
    <mergeCell ref="D1262:E1262"/>
    <mergeCell ref="F1262:G1262"/>
    <mergeCell ref="H1262:I1262"/>
    <mergeCell ref="J1262:K1262"/>
    <mergeCell ref="J1259:K1259"/>
    <mergeCell ref="B1260:C1260"/>
    <mergeCell ref="D1260:E1260"/>
    <mergeCell ref="F1260:G1260"/>
    <mergeCell ref="H1260:I1260"/>
    <mergeCell ref="J1260:K1260"/>
    <mergeCell ref="B1258:C1258"/>
    <mergeCell ref="D1258:E1258"/>
    <mergeCell ref="F1258:G1258"/>
    <mergeCell ref="H1258:I1258"/>
    <mergeCell ref="J1258:K1258"/>
    <mergeCell ref="B1259:C1259"/>
    <mergeCell ref="D1259:E1259"/>
    <mergeCell ref="F1259:G1259"/>
    <mergeCell ref="H1259:I1259"/>
    <mergeCell ref="J1267:K1267"/>
    <mergeCell ref="B1268:C1268"/>
    <mergeCell ref="D1268:E1268"/>
    <mergeCell ref="F1268:G1268"/>
    <mergeCell ref="H1268:I1268"/>
    <mergeCell ref="J1268:K1268"/>
    <mergeCell ref="A1266:A1271"/>
    <mergeCell ref="B1266:C1266"/>
    <mergeCell ref="D1266:E1266"/>
    <mergeCell ref="F1266:G1266"/>
    <mergeCell ref="H1266:I1266"/>
    <mergeCell ref="J1266:K1266"/>
    <mergeCell ref="B1267:C1267"/>
    <mergeCell ref="D1267:E1267"/>
    <mergeCell ref="F1267:G1267"/>
    <mergeCell ref="H1267:I1267"/>
    <mergeCell ref="B1263:C1263"/>
    <mergeCell ref="D1263:E1263"/>
    <mergeCell ref="F1263:G1263"/>
    <mergeCell ref="H1263:I1263"/>
    <mergeCell ref="J1263:K1263"/>
    <mergeCell ref="B1264:C1264"/>
    <mergeCell ref="D1264:E1264"/>
    <mergeCell ref="F1264:G1264"/>
    <mergeCell ref="H1264:I1264"/>
    <mergeCell ref="J1264:K1264"/>
    <mergeCell ref="A1259:A1264"/>
    <mergeCell ref="B1261:C1261"/>
    <mergeCell ref="D1261:E1261"/>
    <mergeCell ref="F1261:G1261"/>
    <mergeCell ref="H1261:I1261"/>
    <mergeCell ref="J1261:K1261"/>
    <mergeCell ref="J1272:K1272"/>
    <mergeCell ref="B1273:C1273"/>
    <mergeCell ref="D1273:E1273"/>
    <mergeCell ref="F1273:G1273"/>
    <mergeCell ref="H1273:I1273"/>
    <mergeCell ref="J1273:K1273"/>
    <mergeCell ref="B1271:C1271"/>
    <mergeCell ref="D1271:E1271"/>
    <mergeCell ref="F1271:G1271"/>
    <mergeCell ref="H1271:I1271"/>
    <mergeCell ref="J1271:K1271"/>
    <mergeCell ref="A1272:A1277"/>
    <mergeCell ref="B1272:C1272"/>
    <mergeCell ref="D1272:E1272"/>
    <mergeCell ref="F1272:G1272"/>
    <mergeCell ref="H1272:I1272"/>
    <mergeCell ref="B1269:C1269"/>
    <mergeCell ref="D1269:E1269"/>
    <mergeCell ref="F1269:G1269"/>
    <mergeCell ref="H1269:I1269"/>
    <mergeCell ref="J1269:K1269"/>
    <mergeCell ref="B1270:C1270"/>
    <mergeCell ref="D1270:E1270"/>
    <mergeCell ref="F1270:G1270"/>
    <mergeCell ref="H1270:I1270"/>
    <mergeCell ref="J1270:K1270"/>
    <mergeCell ref="B1276:C1276"/>
    <mergeCell ref="D1276:E1276"/>
    <mergeCell ref="F1276:G1276"/>
    <mergeCell ref="H1276:I1276"/>
    <mergeCell ref="J1276:K1276"/>
    <mergeCell ref="B1277:C1277"/>
    <mergeCell ref="D1277:E1277"/>
    <mergeCell ref="F1277:G1277"/>
    <mergeCell ref="H1277:I1277"/>
    <mergeCell ref="J1277:K1277"/>
    <mergeCell ref="B1274:C1274"/>
    <mergeCell ref="D1274:E1274"/>
    <mergeCell ref="F1274:G1274"/>
    <mergeCell ref="H1274:I1274"/>
    <mergeCell ref="J1274:K1274"/>
    <mergeCell ref="B1275:C1275"/>
    <mergeCell ref="D1275:E1275"/>
    <mergeCell ref="F1275:G1275"/>
    <mergeCell ref="H1275:I1275"/>
    <mergeCell ref="J1275:K1275"/>
    <mergeCell ref="J1283:K1283"/>
    <mergeCell ref="A1285:A1290"/>
    <mergeCell ref="B1285:C1285"/>
    <mergeCell ref="D1285:E1285"/>
    <mergeCell ref="F1285:G1285"/>
    <mergeCell ref="H1285:I1285"/>
    <mergeCell ref="J1285:K1285"/>
    <mergeCell ref="B1286:C1286"/>
    <mergeCell ref="D1286:E1286"/>
    <mergeCell ref="F1286:G1286"/>
    <mergeCell ref="A1282:A1284"/>
    <mergeCell ref="B1282:C1282"/>
    <mergeCell ref="D1282:E1282"/>
    <mergeCell ref="F1282:G1282"/>
    <mergeCell ref="H1282:I1282"/>
    <mergeCell ref="J1282:K1282"/>
    <mergeCell ref="B1283:C1283"/>
    <mergeCell ref="D1283:E1283"/>
    <mergeCell ref="F1283:G1283"/>
    <mergeCell ref="H1283:I1283"/>
    <mergeCell ref="B1288:C1288"/>
    <mergeCell ref="D1288:E1288"/>
    <mergeCell ref="F1288:G1288"/>
    <mergeCell ref="H1288:I1288"/>
    <mergeCell ref="J1288:K1288"/>
    <mergeCell ref="B1289:C1289"/>
    <mergeCell ref="D1289:E1289"/>
    <mergeCell ref="F1289:G1289"/>
    <mergeCell ref="H1289:I1289"/>
    <mergeCell ref="J1289:K1289"/>
    <mergeCell ref="H1286:I1286"/>
    <mergeCell ref="J1286:K1286"/>
    <mergeCell ref="B1287:C1287"/>
    <mergeCell ref="D1287:E1287"/>
    <mergeCell ref="F1287:G1287"/>
    <mergeCell ref="H1287:I1287"/>
    <mergeCell ref="J1287:K1287"/>
    <mergeCell ref="B1294:C1294"/>
    <mergeCell ref="D1294:E1294"/>
    <mergeCell ref="F1294:G1294"/>
    <mergeCell ref="H1294:I1294"/>
    <mergeCell ref="J1294:K1294"/>
    <mergeCell ref="J1291:K1291"/>
    <mergeCell ref="B1292:C1292"/>
    <mergeCell ref="D1292:E1292"/>
    <mergeCell ref="F1292:G1292"/>
    <mergeCell ref="H1292:I1292"/>
    <mergeCell ref="J1292:K1292"/>
    <mergeCell ref="B1290:C1290"/>
    <mergeCell ref="D1290:E1290"/>
    <mergeCell ref="F1290:G1290"/>
    <mergeCell ref="H1290:I1290"/>
    <mergeCell ref="J1290:K1290"/>
    <mergeCell ref="B1291:C1291"/>
    <mergeCell ref="D1291:E1291"/>
    <mergeCell ref="F1291:G1291"/>
    <mergeCell ref="H1291:I1291"/>
    <mergeCell ref="J1299:K1299"/>
    <mergeCell ref="B1300:C1300"/>
    <mergeCell ref="D1300:E1300"/>
    <mergeCell ref="F1300:G1300"/>
    <mergeCell ref="H1300:I1300"/>
    <mergeCell ref="J1300:K1300"/>
    <mergeCell ref="A1298:A1303"/>
    <mergeCell ref="B1298:C1298"/>
    <mergeCell ref="D1298:E1298"/>
    <mergeCell ref="F1298:G1298"/>
    <mergeCell ref="H1298:I1298"/>
    <mergeCell ref="J1298:K1298"/>
    <mergeCell ref="B1299:C1299"/>
    <mergeCell ref="D1299:E1299"/>
    <mergeCell ref="F1299:G1299"/>
    <mergeCell ref="H1299:I1299"/>
    <mergeCell ref="B1295:C1295"/>
    <mergeCell ref="D1295:E1295"/>
    <mergeCell ref="F1295:G1295"/>
    <mergeCell ref="H1295:I1295"/>
    <mergeCell ref="J1295:K1295"/>
    <mergeCell ref="B1296:C1296"/>
    <mergeCell ref="D1296:E1296"/>
    <mergeCell ref="F1296:G1296"/>
    <mergeCell ref="H1296:I1296"/>
    <mergeCell ref="J1296:K1296"/>
    <mergeCell ref="A1291:A1296"/>
    <mergeCell ref="B1293:C1293"/>
    <mergeCell ref="D1293:E1293"/>
    <mergeCell ref="F1293:G1293"/>
    <mergeCell ref="H1293:I1293"/>
    <mergeCell ref="J1293:K1293"/>
    <mergeCell ref="J1304:K1304"/>
    <mergeCell ref="B1305:C1305"/>
    <mergeCell ref="D1305:E1305"/>
    <mergeCell ref="F1305:G1305"/>
    <mergeCell ref="H1305:I1305"/>
    <mergeCell ref="J1305:K1305"/>
    <mergeCell ref="B1303:C1303"/>
    <mergeCell ref="D1303:E1303"/>
    <mergeCell ref="F1303:G1303"/>
    <mergeCell ref="H1303:I1303"/>
    <mergeCell ref="J1303:K1303"/>
    <mergeCell ref="A1304:A1309"/>
    <mergeCell ref="B1304:C1304"/>
    <mergeCell ref="D1304:E1304"/>
    <mergeCell ref="F1304:G1304"/>
    <mergeCell ref="H1304:I1304"/>
    <mergeCell ref="B1301:C1301"/>
    <mergeCell ref="D1301:E1301"/>
    <mergeCell ref="F1301:G1301"/>
    <mergeCell ref="H1301:I1301"/>
    <mergeCell ref="J1301:K1301"/>
    <mergeCell ref="B1302:C1302"/>
    <mergeCell ref="D1302:E1302"/>
    <mergeCell ref="F1302:G1302"/>
    <mergeCell ref="H1302:I1302"/>
    <mergeCell ref="J1302:K1302"/>
    <mergeCell ref="B1308:C1308"/>
    <mergeCell ref="D1308:E1308"/>
    <mergeCell ref="F1308:G1308"/>
    <mergeCell ref="H1308:I1308"/>
    <mergeCell ref="J1308:K1308"/>
    <mergeCell ref="B1309:C1309"/>
    <mergeCell ref="D1309:E1309"/>
    <mergeCell ref="F1309:G1309"/>
    <mergeCell ref="H1309:I1309"/>
    <mergeCell ref="J1309:K1309"/>
    <mergeCell ref="B1306:C1306"/>
    <mergeCell ref="D1306:E1306"/>
    <mergeCell ref="F1306:G1306"/>
    <mergeCell ref="H1306:I1306"/>
    <mergeCell ref="J1306:K1306"/>
    <mergeCell ref="B1307:C1307"/>
    <mergeCell ref="D1307:E1307"/>
    <mergeCell ref="F1307:G1307"/>
    <mergeCell ref="H1307:I1307"/>
    <mergeCell ref="J1307:K1307"/>
    <mergeCell ref="J1315:K1315"/>
    <mergeCell ref="A1317:A1322"/>
    <mergeCell ref="B1317:C1317"/>
    <mergeCell ref="D1317:E1317"/>
    <mergeCell ref="F1317:G1317"/>
    <mergeCell ref="H1317:I1317"/>
    <mergeCell ref="J1317:K1317"/>
    <mergeCell ref="B1318:C1318"/>
    <mergeCell ref="D1318:E1318"/>
    <mergeCell ref="F1318:G1318"/>
    <mergeCell ref="A1314:A1316"/>
    <mergeCell ref="B1314:C1314"/>
    <mergeCell ref="D1314:E1314"/>
    <mergeCell ref="F1314:G1314"/>
    <mergeCell ref="H1314:I1314"/>
    <mergeCell ref="J1314:K1314"/>
    <mergeCell ref="B1315:C1315"/>
    <mergeCell ref="D1315:E1315"/>
    <mergeCell ref="F1315:G1315"/>
    <mergeCell ref="H1315:I1315"/>
    <mergeCell ref="B1320:C1320"/>
    <mergeCell ref="D1320:E1320"/>
    <mergeCell ref="F1320:G1320"/>
    <mergeCell ref="H1320:I1320"/>
    <mergeCell ref="J1320:K1320"/>
    <mergeCell ref="B1321:C1321"/>
    <mergeCell ref="D1321:E1321"/>
    <mergeCell ref="F1321:G1321"/>
    <mergeCell ref="H1321:I1321"/>
    <mergeCell ref="J1321:K1321"/>
    <mergeCell ref="H1318:I1318"/>
    <mergeCell ref="J1318:K1318"/>
    <mergeCell ref="B1319:C1319"/>
    <mergeCell ref="D1319:E1319"/>
    <mergeCell ref="F1319:G1319"/>
    <mergeCell ref="H1319:I1319"/>
    <mergeCell ref="J1319:K1319"/>
    <mergeCell ref="B1326:C1326"/>
    <mergeCell ref="D1326:E1326"/>
    <mergeCell ref="F1326:G1326"/>
    <mergeCell ref="H1326:I1326"/>
    <mergeCell ref="J1326:K1326"/>
    <mergeCell ref="J1323:K1323"/>
    <mergeCell ref="B1324:C1324"/>
    <mergeCell ref="D1324:E1324"/>
    <mergeCell ref="F1324:G1324"/>
    <mergeCell ref="H1324:I1324"/>
    <mergeCell ref="J1324:K1324"/>
    <mergeCell ref="B1322:C1322"/>
    <mergeCell ref="D1322:E1322"/>
    <mergeCell ref="F1322:G1322"/>
    <mergeCell ref="H1322:I1322"/>
    <mergeCell ref="J1322:K1322"/>
    <mergeCell ref="B1323:C1323"/>
    <mergeCell ref="D1323:E1323"/>
    <mergeCell ref="F1323:G1323"/>
    <mergeCell ref="H1323:I1323"/>
    <mergeCell ref="J1331:K1331"/>
    <mergeCell ref="B1332:C1332"/>
    <mergeCell ref="D1332:E1332"/>
    <mergeCell ref="F1332:G1332"/>
    <mergeCell ref="H1332:I1332"/>
    <mergeCell ref="J1332:K1332"/>
    <mergeCell ref="A1330:A1335"/>
    <mergeCell ref="B1330:C1330"/>
    <mergeCell ref="D1330:E1330"/>
    <mergeCell ref="F1330:G1330"/>
    <mergeCell ref="H1330:I1330"/>
    <mergeCell ref="J1330:K1330"/>
    <mergeCell ref="B1331:C1331"/>
    <mergeCell ref="D1331:E1331"/>
    <mergeCell ref="F1331:G1331"/>
    <mergeCell ref="H1331:I1331"/>
    <mergeCell ref="B1327:C1327"/>
    <mergeCell ref="D1327:E1327"/>
    <mergeCell ref="F1327:G1327"/>
    <mergeCell ref="H1327:I1327"/>
    <mergeCell ref="J1327:K1327"/>
    <mergeCell ref="B1328:C1328"/>
    <mergeCell ref="D1328:E1328"/>
    <mergeCell ref="F1328:G1328"/>
    <mergeCell ref="H1328:I1328"/>
    <mergeCell ref="J1328:K1328"/>
    <mergeCell ref="A1323:A1328"/>
    <mergeCell ref="B1325:C1325"/>
    <mergeCell ref="D1325:E1325"/>
    <mergeCell ref="F1325:G1325"/>
    <mergeCell ref="H1325:I1325"/>
    <mergeCell ref="J1325:K1325"/>
    <mergeCell ref="J1336:K1336"/>
    <mergeCell ref="B1337:C1337"/>
    <mergeCell ref="D1337:E1337"/>
    <mergeCell ref="F1337:G1337"/>
    <mergeCell ref="H1337:I1337"/>
    <mergeCell ref="J1337:K1337"/>
    <mergeCell ref="B1335:C1335"/>
    <mergeCell ref="D1335:E1335"/>
    <mergeCell ref="F1335:G1335"/>
    <mergeCell ref="H1335:I1335"/>
    <mergeCell ref="J1335:K1335"/>
    <mergeCell ref="A1336:A1341"/>
    <mergeCell ref="B1336:C1336"/>
    <mergeCell ref="D1336:E1336"/>
    <mergeCell ref="F1336:G1336"/>
    <mergeCell ref="H1336:I1336"/>
    <mergeCell ref="B1333:C1333"/>
    <mergeCell ref="D1333:E1333"/>
    <mergeCell ref="F1333:G1333"/>
    <mergeCell ref="H1333:I1333"/>
    <mergeCell ref="J1333:K1333"/>
    <mergeCell ref="B1334:C1334"/>
    <mergeCell ref="D1334:E1334"/>
    <mergeCell ref="F1334:G1334"/>
    <mergeCell ref="H1334:I1334"/>
    <mergeCell ref="J1334:K1334"/>
    <mergeCell ref="B1340:C1340"/>
    <mergeCell ref="D1340:E1340"/>
    <mergeCell ref="F1340:G1340"/>
    <mergeCell ref="H1340:I1340"/>
    <mergeCell ref="J1340:K1340"/>
    <mergeCell ref="B1341:C1341"/>
    <mergeCell ref="D1341:E1341"/>
    <mergeCell ref="F1341:G1341"/>
    <mergeCell ref="H1341:I1341"/>
    <mergeCell ref="J1341:K1341"/>
    <mergeCell ref="B1338:C1338"/>
    <mergeCell ref="D1338:E1338"/>
    <mergeCell ref="F1338:G1338"/>
    <mergeCell ref="H1338:I1338"/>
    <mergeCell ref="J1338:K1338"/>
    <mergeCell ref="B1339:C1339"/>
    <mergeCell ref="D1339:E1339"/>
    <mergeCell ref="F1339:G1339"/>
    <mergeCell ref="H1339:I1339"/>
    <mergeCell ref="J1339:K1339"/>
    <mergeCell ref="J1347:K1347"/>
    <mergeCell ref="A1349:A1354"/>
    <mergeCell ref="B1349:C1349"/>
    <mergeCell ref="D1349:E1349"/>
    <mergeCell ref="F1349:G1349"/>
    <mergeCell ref="H1349:I1349"/>
    <mergeCell ref="J1349:K1349"/>
    <mergeCell ref="B1350:C1350"/>
    <mergeCell ref="D1350:E1350"/>
    <mergeCell ref="F1350:G1350"/>
    <mergeCell ref="A1346:A1348"/>
    <mergeCell ref="B1346:C1346"/>
    <mergeCell ref="D1346:E1346"/>
    <mergeCell ref="F1346:G1346"/>
    <mergeCell ref="H1346:I1346"/>
    <mergeCell ref="J1346:K1346"/>
    <mergeCell ref="B1347:C1347"/>
    <mergeCell ref="D1347:E1347"/>
    <mergeCell ref="F1347:G1347"/>
    <mergeCell ref="H1347:I1347"/>
    <mergeCell ref="B1352:C1352"/>
    <mergeCell ref="D1352:E1352"/>
    <mergeCell ref="F1352:G1352"/>
    <mergeCell ref="H1352:I1352"/>
    <mergeCell ref="J1352:K1352"/>
    <mergeCell ref="B1353:C1353"/>
    <mergeCell ref="D1353:E1353"/>
    <mergeCell ref="F1353:G1353"/>
    <mergeCell ref="H1353:I1353"/>
    <mergeCell ref="J1353:K1353"/>
    <mergeCell ref="H1350:I1350"/>
    <mergeCell ref="J1350:K1350"/>
    <mergeCell ref="B1351:C1351"/>
    <mergeCell ref="D1351:E1351"/>
    <mergeCell ref="F1351:G1351"/>
    <mergeCell ref="H1351:I1351"/>
    <mergeCell ref="J1351:K1351"/>
    <mergeCell ref="B1358:C1358"/>
    <mergeCell ref="D1358:E1358"/>
    <mergeCell ref="F1358:G1358"/>
    <mergeCell ref="H1358:I1358"/>
    <mergeCell ref="J1358:K1358"/>
    <mergeCell ref="J1355:K1355"/>
    <mergeCell ref="B1356:C1356"/>
    <mergeCell ref="D1356:E1356"/>
    <mergeCell ref="F1356:G1356"/>
    <mergeCell ref="H1356:I1356"/>
    <mergeCell ref="J1356:K1356"/>
    <mergeCell ref="B1354:C1354"/>
    <mergeCell ref="D1354:E1354"/>
    <mergeCell ref="F1354:G1354"/>
    <mergeCell ref="H1354:I1354"/>
    <mergeCell ref="J1354:K1354"/>
    <mergeCell ref="B1355:C1355"/>
    <mergeCell ref="D1355:E1355"/>
    <mergeCell ref="F1355:G1355"/>
    <mergeCell ref="H1355:I1355"/>
    <mergeCell ref="J1363:K1363"/>
    <mergeCell ref="B1364:C1364"/>
    <mergeCell ref="D1364:E1364"/>
    <mergeCell ref="F1364:G1364"/>
    <mergeCell ref="H1364:I1364"/>
    <mergeCell ref="J1364:K1364"/>
    <mergeCell ref="A1362:A1367"/>
    <mergeCell ref="B1362:C1362"/>
    <mergeCell ref="D1362:E1362"/>
    <mergeCell ref="F1362:G1362"/>
    <mergeCell ref="H1362:I1362"/>
    <mergeCell ref="J1362:K1362"/>
    <mergeCell ref="B1363:C1363"/>
    <mergeCell ref="D1363:E1363"/>
    <mergeCell ref="F1363:G1363"/>
    <mergeCell ref="H1363:I1363"/>
    <mergeCell ref="B1359:C1359"/>
    <mergeCell ref="D1359:E1359"/>
    <mergeCell ref="F1359:G1359"/>
    <mergeCell ref="H1359:I1359"/>
    <mergeCell ref="J1359:K1359"/>
    <mergeCell ref="B1360:C1360"/>
    <mergeCell ref="D1360:E1360"/>
    <mergeCell ref="F1360:G1360"/>
    <mergeCell ref="H1360:I1360"/>
    <mergeCell ref="J1360:K1360"/>
    <mergeCell ref="A1355:A1360"/>
    <mergeCell ref="B1357:C1357"/>
    <mergeCell ref="D1357:E1357"/>
    <mergeCell ref="F1357:G1357"/>
    <mergeCell ref="H1357:I1357"/>
    <mergeCell ref="J1357:K1357"/>
    <mergeCell ref="J1368:K1368"/>
    <mergeCell ref="B1369:C1369"/>
    <mergeCell ref="D1369:E1369"/>
    <mergeCell ref="F1369:G1369"/>
    <mergeCell ref="H1369:I1369"/>
    <mergeCell ref="J1369:K1369"/>
    <mergeCell ref="B1367:C1367"/>
    <mergeCell ref="D1367:E1367"/>
    <mergeCell ref="F1367:G1367"/>
    <mergeCell ref="H1367:I1367"/>
    <mergeCell ref="J1367:K1367"/>
    <mergeCell ref="A1368:A1373"/>
    <mergeCell ref="B1368:C1368"/>
    <mergeCell ref="D1368:E1368"/>
    <mergeCell ref="F1368:G1368"/>
    <mergeCell ref="H1368:I1368"/>
    <mergeCell ref="B1365:C1365"/>
    <mergeCell ref="D1365:E1365"/>
    <mergeCell ref="F1365:G1365"/>
    <mergeCell ref="H1365:I1365"/>
    <mergeCell ref="J1365:K1365"/>
    <mergeCell ref="B1366:C1366"/>
    <mergeCell ref="D1366:E1366"/>
    <mergeCell ref="F1366:G1366"/>
    <mergeCell ref="H1366:I1366"/>
    <mergeCell ref="J1366:K1366"/>
    <mergeCell ref="B1372:C1372"/>
    <mergeCell ref="D1372:E1372"/>
    <mergeCell ref="F1372:G1372"/>
    <mergeCell ref="H1372:I1372"/>
    <mergeCell ref="J1372:K1372"/>
    <mergeCell ref="B1373:C1373"/>
    <mergeCell ref="D1373:E1373"/>
    <mergeCell ref="F1373:G1373"/>
    <mergeCell ref="H1373:I1373"/>
    <mergeCell ref="J1373:K1373"/>
    <mergeCell ref="B1370:C1370"/>
    <mergeCell ref="D1370:E1370"/>
    <mergeCell ref="F1370:G1370"/>
    <mergeCell ref="H1370:I1370"/>
    <mergeCell ref="J1370:K1370"/>
    <mergeCell ref="B1371:C1371"/>
    <mergeCell ref="D1371:E1371"/>
    <mergeCell ref="F1371:G1371"/>
    <mergeCell ref="H1371:I1371"/>
    <mergeCell ref="J1371:K1371"/>
    <mergeCell ref="J1379:K1379"/>
    <mergeCell ref="A1381:A1386"/>
    <mergeCell ref="B1381:C1381"/>
    <mergeCell ref="D1381:E1381"/>
    <mergeCell ref="F1381:G1381"/>
    <mergeCell ref="H1381:I1381"/>
    <mergeCell ref="J1381:K1381"/>
    <mergeCell ref="B1382:C1382"/>
    <mergeCell ref="D1382:E1382"/>
    <mergeCell ref="F1382:G1382"/>
    <mergeCell ref="A1378:A1380"/>
    <mergeCell ref="B1378:C1378"/>
    <mergeCell ref="D1378:E1378"/>
    <mergeCell ref="F1378:G1378"/>
    <mergeCell ref="H1378:I1378"/>
    <mergeCell ref="J1378:K1378"/>
    <mergeCell ref="B1379:C1379"/>
    <mergeCell ref="D1379:E1379"/>
    <mergeCell ref="F1379:G1379"/>
    <mergeCell ref="H1379:I1379"/>
    <mergeCell ref="B1384:C1384"/>
    <mergeCell ref="D1384:E1384"/>
    <mergeCell ref="F1384:G1384"/>
    <mergeCell ref="H1384:I1384"/>
    <mergeCell ref="J1384:K1384"/>
    <mergeCell ref="B1385:C1385"/>
    <mergeCell ref="D1385:E1385"/>
    <mergeCell ref="F1385:G1385"/>
    <mergeCell ref="H1385:I1385"/>
    <mergeCell ref="J1385:K1385"/>
    <mergeCell ref="H1382:I1382"/>
    <mergeCell ref="J1382:K1382"/>
    <mergeCell ref="B1383:C1383"/>
    <mergeCell ref="D1383:E1383"/>
    <mergeCell ref="F1383:G1383"/>
    <mergeCell ref="H1383:I1383"/>
    <mergeCell ref="J1383:K1383"/>
    <mergeCell ref="B1390:C1390"/>
    <mergeCell ref="D1390:E1390"/>
    <mergeCell ref="F1390:G1390"/>
    <mergeCell ref="H1390:I1390"/>
    <mergeCell ref="J1390:K1390"/>
    <mergeCell ref="J1387:K1387"/>
    <mergeCell ref="B1388:C1388"/>
    <mergeCell ref="D1388:E1388"/>
    <mergeCell ref="F1388:G1388"/>
    <mergeCell ref="H1388:I1388"/>
    <mergeCell ref="J1388:K1388"/>
    <mergeCell ref="B1386:C1386"/>
    <mergeCell ref="D1386:E1386"/>
    <mergeCell ref="F1386:G1386"/>
    <mergeCell ref="H1386:I1386"/>
    <mergeCell ref="J1386:K1386"/>
    <mergeCell ref="B1387:C1387"/>
    <mergeCell ref="D1387:E1387"/>
    <mergeCell ref="F1387:G1387"/>
    <mergeCell ref="H1387:I1387"/>
    <mergeCell ref="J1395:K1395"/>
    <mergeCell ref="B1396:C1396"/>
    <mergeCell ref="D1396:E1396"/>
    <mergeCell ref="F1396:G1396"/>
    <mergeCell ref="H1396:I1396"/>
    <mergeCell ref="J1396:K1396"/>
    <mergeCell ref="A1394:A1399"/>
    <mergeCell ref="B1394:C1394"/>
    <mergeCell ref="D1394:E1394"/>
    <mergeCell ref="F1394:G1394"/>
    <mergeCell ref="H1394:I1394"/>
    <mergeCell ref="J1394:K1394"/>
    <mergeCell ref="B1395:C1395"/>
    <mergeCell ref="D1395:E1395"/>
    <mergeCell ref="F1395:G1395"/>
    <mergeCell ref="H1395:I1395"/>
    <mergeCell ref="B1391:C1391"/>
    <mergeCell ref="D1391:E1391"/>
    <mergeCell ref="F1391:G1391"/>
    <mergeCell ref="H1391:I1391"/>
    <mergeCell ref="J1391:K1391"/>
    <mergeCell ref="B1392:C1392"/>
    <mergeCell ref="D1392:E1392"/>
    <mergeCell ref="F1392:G1392"/>
    <mergeCell ref="H1392:I1392"/>
    <mergeCell ref="J1392:K1392"/>
    <mergeCell ref="A1387:A1392"/>
    <mergeCell ref="B1389:C1389"/>
    <mergeCell ref="D1389:E1389"/>
    <mergeCell ref="F1389:G1389"/>
    <mergeCell ref="H1389:I1389"/>
    <mergeCell ref="J1389:K1389"/>
    <mergeCell ref="J1400:K1400"/>
    <mergeCell ref="B1401:C1401"/>
    <mergeCell ref="D1401:E1401"/>
    <mergeCell ref="F1401:G1401"/>
    <mergeCell ref="H1401:I1401"/>
    <mergeCell ref="J1401:K1401"/>
    <mergeCell ref="B1399:C1399"/>
    <mergeCell ref="D1399:E1399"/>
    <mergeCell ref="F1399:G1399"/>
    <mergeCell ref="H1399:I1399"/>
    <mergeCell ref="J1399:K1399"/>
    <mergeCell ref="A1400:A1405"/>
    <mergeCell ref="B1400:C1400"/>
    <mergeCell ref="D1400:E1400"/>
    <mergeCell ref="F1400:G1400"/>
    <mergeCell ref="H1400:I1400"/>
    <mergeCell ref="B1397:C1397"/>
    <mergeCell ref="D1397:E1397"/>
    <mergeCell ref="F1397:G1397"/>
    <mergeCell ref="H1397:I1397"/>
    <mergeCell ref="J1397:K1397"/>
    <mergeCell ref="B1398:C1398"/>
    <mergeCell ref="D1398:E1398"/>
    <mergeCell ref="F1398:G1398"/>
    <mergeCell ref="H1398:I1398"/>
    <mergeCell ref="J1398:K1398"/>
    <mergeCell ref="B1404:C1404"/>
    <mergeCell ref="D1404:E1404"/>
    <mergeCell ref="F1404:G1404"/>
    <mergeCell ref="H1404:I1404"/>
    <mergeCell ref="J1404:K1404"/>
    <mergeCell ref="B1405:C1405"/>
    <mergeCell ref="D1405:E1405"/>
    <mergeCell ref="F1405:G1405"/>
    <mergeCell ref="H1405:I1405"/>
    <mergeCell ref="J1405:K1405"/>
    <mergeCell ref="B1402:C1402"/>
    <mergeCell ref="D1402:E1402"/>
    <mergeCell ref="F1402:G1402"/>
    <mergeCell ref="H1402:I1402"/>
    <mergeCell ref="J1402:K1402"/>
    <mergeCell ref="B1403:C1403"/>
    <mergeCell ref="D1403:E1403"/>
    <mergeCell ref="F1403:G1403"/>
    <mergeCell ref="H1403:I1403"/>
    <mergeCell ref="J1403:K1403"/>
    <mergeCell ref="J1411:K1411"/>
    <mergeCell ref="A1413:A1418"/>
    <mergeCell ref="B1413:C1413"/>
    <mergeCell ref="D1413:E1413"/>
    <mergeCell ref="F1413:G1413"/>
    <mergeCell ref="H1413:I1413"/>
    <mergeCell ref="J1413:K1413"/>
    <mergeCell ref="B1414:C1414"/>
    <mergeCell ref="D1414:E1414"/>
    <mergeCell ref="F1414:G1414"/>
    <mergeCell ref="A1410:A1412"/>
    <mergeCell ref="B1410:C1410"/>
    <mergeCell ref="D1410:E1410"/>
    <mergeCell ref="F1410:G1410"/>
    <mergeCell ref="H1410:I1410"/>
    <mergeCell ref="J1410:K1410"/>
    <mergeCell ref="B1411:C1411"/>
    <mergeCell ref="D1411:E1411"/>
    <mergeCell ref="F1411:G1411"/>
    <mergeCell ref="H1411:I1411"/>
    <mergeCell ref="B1416:C1416"/>
    <mergeCell ref="D1416:E1416"/>
    <mergeCell ref="F1416:G1416"/>
    <mergeCell ref="H1416:I1416"/>
    <mergeCell ref="J1416:K1416"/>
    <mergeCell ref="B1417:C1417"/>
    <mergeCell ref="D1417:E1417"/>
    <mergeCell ref="F1417:G1417"/>
    <mergeCell ref="H1417:I1417"/>
    <mergeCell ref="J1417:K1417"/>
    <mergeCell ref="H1414:I1414"/>
    <mergeCell ref="J1414:K1414"/>
    <mergeCell ref="B1415:C1415"/>
    <mergeCell ref="D1415:E1415"/>
    <mergeCell ref="F1415:G1415"/>
    <mergeCell ref="H1415:I1415"/>
    <mergeCell ref="J1415:K1415"/>
    <mergeCell ref="B1422:C1422"/>
    <mergeCell ref="D1422:E1422"/>
    <mergeCell ref="F1422:G1422"/>
    <mergeCell ref="H1422:I1422"/>
    <mergeCell ref="J1422:K1422"/>
    <mergeCell ref="J1419:K1419"/>
    <mergeCell ref="B1420:C1420"/>
    <mergeCell ref="D1420:E1420"/>
    <mergeCell ref="F1420:G1420"/>
    <mergeCell ref="H1420:I1420"/>
    <mergeCell ref="J1420:K1420"/>
    <mergeCell ref="B1418:C1418"/>
    <mergeCell ref="D1418:E1418"/>
    <mergeCell ref="F1418:G1418"/>
    <mergeCell ref="H1418:I1418"/>
    <mergeCell ref="J1418:K1418"/>
    <mergeCell ref="B1419:C1419"/>
    <mergeCell ref="D1419:E1419"/>
    <mergeCell ref="F1419:G1419"/>
    <mergeCell ref="H1419:I1419"/>
    <mergeCell ref="J1427:K1427"/>
    <mergeCell ref="B1428:C1428"/>
    <mergeCell ref="D1428:E1428"/>
    <mergeCell ref="F1428:G1428"/>
    <mergeCell ref="H1428:I1428"/>
    <mergeCell ref="J1428:K1428"/>
    <mergeCell ref="A1426:A1431"/>
    <mergeCell ref="B1426:C1426"/>
    <mergeCell ref="D1426:E1426"/>
    <mergeCell ref="F1426:G1426"/>
    <mergeCell ref="H1426:I1426"/>
    <mergeCell ref="J1426:K1426"/>
    <mergeCell ref="B1427:C1427"/>
    <mergeCell ref="D1427:E1427"/>
    <mergeCell ref="F1427:G1427"/>
    <mergeCell ref="H1427:I1427"/>
    <mergeCell ref="B1423:C1423"/>
    <mergeCell ref="D1423:E1423"/>
    <mergeCell ref="F1423:G1423"/>
    <mergeCell ref="H1423:I1423"/>
    <mergeCell ref="J1423:K1423"/>
    <mergeCell ref="B1424:C1424"/>
    <mergeCell ref="D1424:E1424"/>
    <mergeCell ref="F1424:G1424"/>
    <mergeCell ref="H1424:I1424"/>
    <mergeCell ref="J1424:K1424"/>
    <mergeCell ref="A1419:A1424"/>
    <mergeCell ref="B1421:C1421"/>
    <mergeCell ref="D1421:E1421"/>
    <mergeCell ref="F1421:G1421"/>
    <mergeCell ref="H1421:I1421"/>
    <mergeCell ref="J1421:K1421"/>
    <mergeCell ref="J1432:K1432"/>
    <mergeCell ref="B1433:C1433"/>
    <mergeCell ref="D1433:E1433"/>
    <mergeCell ref="F1433:G1433"/>
    <mergeCell ref="H1433:I1433"/>
    <mergeCell ref="J1433:K1433"/>
    <mergeCell ref="B1431:C1431"/>
    <mergeCell ref="D1431:E1431"/>
    <mergeCell ref="F1431:G1431"/>
    <mergeCell ref="H1431:I1431"/>
    <mergeCell ref="J1431:K1431"/>
    <mergeCell ref="A1432:A1437"/>
    <mergeCell ref="B1432:C1432"/>
    <mergeCell ref="D1432:E1432"/>
    <mergeCell ref="F1432:G1432"/>
    <mergeCell ref="H1432:I1432"/>
    <mergeCell ref="B1429:C1429"/>
    <mergeCell ref="D1429:E1429"/>
    <mergeCell ref="F1429:G1429"/>
    <mergeCell ref="H1429:I1429"/>
    <mergeCell ref="J1429:K1429"/>
    <mergeCell ref="B1430:C1430"/>
    <mergeCell ref="D1430:E1430"/>
    <mergeCell ref="F1430:G1430"/>
    <mergeCell ref="H1430:I1430"/>
    <mergeCell ref="J1430:K1430"/>
    <mergeCell ref="B1436:C1436"/>
    <mergeCell ref="D1436:E1436"/>
    <mergeCell ref="F1436:G1436"/>
    <mergeCell ref="H1436:I1436"/>
    <mergeCell ref="J1436:K1436"/>
    <mergeCell ref="B1437:C1437"/>
    <mergeCell ref="D1437:E1437"/>
    <mergeCell ref="F1437:G1437"/>
    <mergeCell ref="H1437:I1437"/>
    <mergeCell ref="J1437:K1437"/>
    <mergeCell ref="B1434:C1434"/>
    <mergeCell ref="D1434:E1434"/>
    <mergeCell ref="F1434:G1434"/>
    <mergeCell ref="H1434:I1434"/>
    <mergeCell ref="J1434:K1434"/>
    <mergeCell ref="B1435:C1435"/>
    <mergeCell ref="D1435:E1435"/>
    <mergeCell ref="F1435:G1435"/>
    <mergeCell ref="H1435:I1435"/>
    <mergeCell ref="J1435:K1435"/>
    <mergeCell ref="J1443:K1443"/>
    <mergeCell ref="A1445:A1450"/>
    <mergeCell ref="B1445:C1445"/>
    <mergeCell ref="D1445:E1445"/>
    <mergeCell ref="F1445:G1445"/>
    <mergeCell ref="H1445:I1445"/>
    <mergeCell ref="J1445:K1445"/>
    <mergeCell ref="B1446:C1446"/>
    <mergeCell ref="D1446:E1446"/>
    <mergeCell ref="F1446:G1446"/>
    <mergeCell ref="A1442:A1444"/>
    <mergeCell ref="B1442:C1442"/>
    <mergeCell ref="D1442:E1442"/>
    <mergeCell ref="F1442:G1442"/>
    <mergeCell ref="H1442:I1442"/>
    <mergeCell ref="J1442:K1442"/>
    <mergeCell ref="B1443:C1443"/>
    <mergeCell ref="D1443:E1443"/>
    <mergeCell ref="F1443:G1443"/>
    <mergeCell ref="H1443:I1443"/>
    <mergeCell ref="B1448:C1448"/>
    <mergeCell ref="D1448:E1448"/>
    <mergeCell ref="F1448:G1448"/>
    <mergeCell ref="H1448:I1448"/>
    <mergeCell ref="J1448:K1448"/>
    <mergeCell ref="B1449:C1449"/>
    <mergeCell ref="D1449:E1449"/>
    <mergeCell ref="F1449:G1449"/>
    <mergeCell ref="H1449:I1449"/>
    <mergeCell ref="J1449:K1449"/>
    <mergeCell ref="H1446:I1446"/>
    <mergeCell ref="J1446:K1446"/>
    <mergeCell ref="B1447:C1447"/>
    <mergeCell ref="D1447:E1447"/>
    <mergeCell ref="F1447:G1447"/>
    <mergeCell ref="H1447:I1447"/>
    <mergeCell ref="J1447:K1447"/>
    <mergeCell ref="B1454:C1454"/>
    <mergeCell ref="D1454:E1454"/>
    <mergeCell ref="F1454:G1454"/>
    <mergeCell ref="H1454:I1454"/>
    <mergeCell ref="J1454:K1454"/>
    <mergeCell ref="J1451:K1451"/>
    <mergeCell ref="B1452:C1452"/>
    <mergeCell ref="D1452:E1452"/>
    <mergeCell ref="F1452:G1452"/>
    <mergeCell ref="H1452:I1452"/>
    <mergeCell ref="J1452:K1452"/>
    <mergeCell ref="B1450:C1450"/>
    <mergeCell ref="D1450:E1450"/>
    <mergeCell ref="F1450:G1450"/>
    <mergeCell ref="H1450:I1450"/>
    <mergeCell ref="J1450:K1450"/>
    <mergeCell ref="B1451:C1451"/>
    <mergeCell ref="D1451:E1451"/>
    <mergeCell ref="F1451:G1451"/>
    <mergeCell ref="H1451:I1451"/>
    <mergeCell ref="J1459:K1459"/>
    <mergeCell ref="B1460:C1460"/>
    <mergeCell ref="D1460:E1460"/>
    <mergeCell ref="F1460:G1460"/>
    <mergeCell ref="H1460:I1460"/>
    <mergeCell ref="J1460:K1460"/>
    <mergeCell ref="A1458:A1463"/>
    <mergeCell ref="B1458:C1458"/>
    <mergeCell ref="D1458:E1458"/>
    <mergeCell ref="F1458:G1458"/>
    <mergeCell ref="H1458:I1458"/>
    <mergeCell ref="J1458:K1458"/>
    <mergeCell ref="B1459:C1459"/>
    <mergeCell ref="D1459:E1459"/>
    <mergeCell ref="F1459:G1459"/>
    <mergeCell ref="H1459:I1459"/>
    <mergeCell ref="B1455:C1455"/>
    <mergeCell ref="D1455:E1455"/>
    <mergeCell ref="F1455:G1455"/>
    <mergeCell ref="H1455:I1455"/>
    <mergeCell ref="J1455:K1455"/>
    <mergeCell ref="B1456:C1456"/>
    <mergeCell ref="D1456:E1456"/>
    <mergeCell ref="F1456:G1456"/>
    <mergeCell ref="H1456:I1456"/>
    <mergeCell ref="J1456:K1456"/>
    <mergeCell ref="A1451:A1456"/>
    <mergeCell ref="B1453:C1453"/>
    <mergeCell ref="D1453:E1453"/>
    <mergeCell ref="F1453:G1453"/>
    <mergeCell ref="H1453:I1453"/>
    <mergeCell ref="J1453:K1453"/>
    <mergeCell ref="J1464:K1464"/>
    <mergeCell ref="B1465:C1465"/>
    <mergeCell ref="D1465:E1465"/>
    <mergeCell ref="F1465:G1465"/>
    <mergeCell ref="H1465:I1465"/>
    <mergeCell ref="J1465:K1465"/>
    <mergeCell ref="B1463:C1463"/>
    <mergeCell ref="D1463:E1463"/>
    <mergeCell ref="F1463:G1463"/>
    <mergeCell ref="H1463:I1463"/>
    <mergeCell ref="J1463:K1463"/>
    <mergeCell ref="A1464:A1469"/>
    <mergeCell ref="B1464:C1464"/>
    <mergeCell ref="D1464:E1464"/>
    <mergeCell ref="F1464:G1464"/>
    <mergeCell ref="H1464:I1464"/>
    <mergeCell ref="B1461:C1461"/>
    <mergeCell ref="D1461:E1461"/>
    <mergeCell ref="F1461:G1461"/>
    <mergeCell ref="H1461:I1461"/>
    <mergeCell ref="J1461:K1461"/>
    <mergeCell ref="B1462:C1462"/>
    <mergeCell ref="D1462:E1462"/>
    <mergeCell ref="F1462:G1462"/>
    <mergeCell ref="H1462:I1462"/>
    <mergeCell ref="J1462:K1462"/>
    <mergeCell ref="B1468:C1468"/>
    <mergeCell ref="D1468:E1468"/>
    <mergeCell ref="F1468:G1468"/>
    <mergeCell ref="H1468:I1468"/>
    <mergeCell ref="J1468:K1468"/>
    <mergeCell ref="B1469:C1469"/>
    <mergeCell ref="D1469:E1469"/>
    <mergeCell ref="F1469:G1469"/>
    <mergeCell ref="H1469:I1469"/>
    <mergeCell ref="J1469:K1469"/>
    <mergeCell ref="B1466:C1466"/>
    <mergeCell ref="D1466:E1466"/>
    <mergeCell ref="F1466:G1466"/>
    <mergeCell ref="H1466:I1466"/>
    <mergeCell ref="J1466:K1466"/>
    <mergeCell ref="B1467:C1467"/>
    <mergeCell ref="D1467:E1467"/>
    <mergeCell ref="F1467:G1467"/>
    <mergeCell ref="H1467:I1467"/>
    <mergeCell ref="J1467:K1467"/>
    <mergeCell ref="J1475:K1475"/>
    <mergeCell ref="A1477:A1482"/>
    <mergeCell ref="B1477:C1477"/>
    <mergeCell ref="D1477:E1477"/>
    <mergeCell ref="F1477:G1477"/>
    <mergeCell ref="H1477:I1477"/>
    <mergeCell ref="J1477:K1477"/>
    <mergeCell ref="B1478:C1478"/>
    <mergeCell ref="D1478:E1478"/>
    <mergeCell ref="F1478:G1478"/>
    <mergeCell ref="A1474:A1476"/>
    <mergeCell ref="B1474:C1474"/>
    <mergeCell ref="D1474:E1474"/>
    <mergeCell ref="F1474:G1474"/>
    <mergeCell ref="H1474:I1474"/>
    <mergeCell ref="J1474:K1474"/>
    <mergeCell ref="B1475:C1475"/>
    <mergeCell ref="D1475:E1475"/>
    <mergeCell ref="F1475:G1475"/>
    <mergeCell ref="H1475:I1475"/>
    <mergeCell ref="B1480:C1480"/>
    <mergeCell ref="D1480:E1480"/>
    <mergeCell ref="F1480:G1480"/>
    <mergeCell ref="H1480:I1480"/>
    <mergeCell ref="J1480:K1480"/>
    <mergeCell ref="B1481:C1481"/>
    <mergeCell ref="D1481:E1481"/>
    <mergeCell ref="F1481:G1481"/>
    <mergeCell ref="H1481:I1481"/>
    <mergeCell ref="J1481:K1481"/>
    <mergeCell ref="H1478:I1478"/>
    <mergeCell ref="J1478:K1478"/>
    <mergeCell ref="B1479:C1479"/>
    <mergeCell ref="D1479:E1479"/>
    <mergeCell ref="F1479:G1479"/>
    <mergeCell ref="H1479:I1479"/>
    <mergeCell ref="J1479:K1479"/>
    <mergeCell ref="B1486:C1486"/>
    <mergeCell ref="D1486:E1486"/>
    <mergeCell ref="F1486:G1486"/>
    <mergeCell ref="H1486:I1486"/>
    <mergeCell ref="J1486:K1486"/>
    <mergeCell ref="J1483:K1483"/>
    <mergeCell ref="B1484:C1484"/>
    <mergeCell ref="D1484:E1484"/>
    <mergeCell ref="F1484:G1484"/>
    <mergeCell ref="H1484:I1484"/>
    <mergeCell ref="J1484:K1484"/>
    <mergeCell ref="B1482:C1482"/>
    <mergeCell ref="D1482:E1482"/>
    <mergeCell ref="F1482:G1482"/>
    <mergeCell ref="H1482:I1482"/>
    <mergeCell ref="J1482:K1482"/>
    <mergeCell ref="B1483:C1483"/>
    <mergeCell ref="D1483:E1483"/>
    <mergeCell ref="F1483:G1483"/>
    <mergeCell ref="H1483:I1483"/>
    <mergeCell ref="J1491:K1491"/>
    <mergeCell ref="B1492:C1492"/>
    <mergeCell ref="D1492:E1492"/>
    <mergeCell ref="F1492:G1492"/>
    <mergeCell ref="H1492:I1492"/>
    <mergeCell ref="J1492:K1492"/>
    <mergeCell ref="A1490:A1495"/>
    <mergeCell ref="B1490:C1490"/>
    <mergeCell ref="D1490:E1490"/>
    <mergeCell ref="F1490:G1490"/>
    <mergeCell ref="H1490:I1490"/>
    <mergeCell ref="J1490:K1490"/>
    <mergeCell ref="B1491:C1491"/>
    <mergeCell ref="D1491:E1491"/>
    <mergeCell ref="F1491:G1491"/>
    <mergeCell ref="H1491:I1491"/>
    <mergeCell ref="B1487:C1487"/>
    <mergeCell ref="D1487:E1487"/>
    <mergeCell ref="F1487:G1487"/>
    <mergeCell ref="H1487:I1487"/>
    <mergeCell ref="J1487:K1487"/>
    <mergeCell ref="B1488:C1488"/>
    <mergeCell ref="D1488:E1488"/>
    <mergeCell ref="F1488:G1488"/>
    <mergeCell ref="H1488:I1488"/>
    <mergeCell ref="J1488:K1488"/>
    <mergeCell ref="A1483:A1488"/>
    <mergeCell ref="B1485:C1485"/>
    <mergeCell ref="D1485:E1485"/>
    <mergeCell ref="F1485:G1485"/>
    <mergeCell ref="H1485:I1485"/>
    <mergeCell ref="J1485:K1485"/>
    <mergeCell ref="J1496:K1496"/>
    <mergeCell ref="B1497:C1497"/>
    <mergeCell ref="D1497:E1497"/>
    <mergeCell ref="F1497:G1497"/>
    <mergeCell ref="H1497:I1497"/>
    <mergeCell ref="J1497:K1497"/>
    <mergeCell ref="B1495:C1495"/>
    <mergeCell ref="D1495:E1495"/>
    <mergeCell ref="F1495:G1495"/>
    <mergeCell ref="H1495:I1495"/>
    <mergeCell ref="J1495:K1495"/>
    <mergeCell ref="A1496:A1501"/>
    <mergeCell ref="B1496:C1496"/>
    <mergeCell ref="D1496:E1496"/>
    <mergeCell ref="F1496:G1496"/>
    <mergeCell ref="H1496:I1496"/>
    <mergeCell ref="B1493:C1493"/>
    <mergeCell ref="D1493:E1493"/>
    <mergeCell ref="F1493:G1493"/>
    <mergeCell ref="H1493:I1493"/>
    <mergeCell ref="J1493:K1493"/>
    <mergeCell ref="B1494:C1494"/>
    <mergeCell ref="D1494:E1494"/>
    <mergeCell ref="F1494:G1494"/>
    <mergeCell ref="H1494:I1494"/>
    <mergeCell ref="J1494:K1494"/>
    <mergeCell ref="B1500:C1500"/>
    <mergeCell ref="D1500:E1500"/>
    <mergeCell ref="F1500:G1500"/>
    <mergeCell ref="H1500:I1500"/>
    <mergeCell ref="J1500:K1500"/>
    <mergeCell ref="B1501:C1501"/>
    <mergeCell ref="D1501:E1501"/>
    <mergeCell ref="F1501:G1501"/>
    <mergeCell ref="H1501:I1501"/>
    <mergeCell ref="J1501:K1501"/>
    <mergeCell ref="B1498:C1498"/>
    <mergeCell ref="D1498:E1498"/>
    <mergeCell ref="F1498:G1498"/>
    <mergeCell ref="H1498:I1498"/>
    <mergeCell ref="J1498:K1498"/>
    <mergeCell ref="B1499:C1499"/>
    <mergeCell ref="D1499:E1499"/>
    <mergeCell ref="F1499:G1499"/>
    <mergeCell ref="H1499:I1499"/>
    <mergeCell ref="J1499:K1499"/>
    <mergeCell ref="J1507:K1507"/>
    <mergeCell ref="A1509:A1514"/>
    <mergeCell ref="B1509:C1509"/>
    <mergeCell ref="D1509:E1509"/>
    <mergeCell ref="F1509:G1509"/>
    <mergeCell ref="H1509:I1509"/>
    <mergeCell ref="J1509:K1509"/>
    <mergeCell ref="B1510:C1510"/>
    <mergeCell ref="D1510:E1510"/>
    <mergeCell ref="F1510:G1510"/>
    <mergeCell ref="A1506:A1508"/>
    <mergeCell ref="B1506:C1506"/>
    <mergeCell ref="D1506:E1506"/>
    <mergeCell ref="F1506:G1506"/>
    <mergeCell ref="H1506:I1506"/>
    <mergeCell ref="J1506:K1506"/>
    <mergeCell ref="B1507:C1507"/>
    <mergeCell ref="D1507:E1507"/>
    <mergeCell ref="F1507:G1507"/>
    <mergeCell ref="H1507:I1507"/>
    <mergeCell ref="B1512:C1512"/>
    <mergeCell ref="D1512:E1512"/>
    <mergeCell ref="F1512:G1512"/>
    <mergeCell ref="H1512:I1512"/>
    <mergeCell ref="J1512:K1512"/>
    <mergeCell ref="B1513:C1513"/>
    <mergeCell ref="D1513:E1513"/>
    <mergeCell ref="F1513:G1513"/>
    <mergeCell ref="H1513:I1513"/>
    <mergeCell ref="J1513:K1513"/>
    <mergeCell ref="H1510:I1510"/>
    <mergeCell ref="J1510:K1510"/>
    <mergeCell ref="B1511:C1511"/>
    <mergeCell ref="D1511:E1511"/>
    <mergeCell ref="F1511:G1511"/>
    <mergeCell ref="H1511:I1511"/>
    <mergeCell ref="J1511:K1511"/>
    <mergeCell ref="B1518:C1518"/>
    <mergeCell ref="D1518:E1518"/>
    <mergeCell ref="F1518:G1518"/>
    <mergeCell ref="H1518:I1518"/>
    <mergeCell ref="J1518:K1518"/>
    <mergeCell ref="J1515:K1515"/>
    <mergeCell ref="B1516:C1516"/>
    <mergeCell ref="D1516:E1516"/>
    <mergeCell ref="F1516:G1516"/>
    <mergeCell ref="H1516:I1516"/>
    <mergeCell ref="J1516:K1516"/>
    <mergeCell ref="B1514:C1514"/>
    <mergeCell ref="D1514:E1514"/>
    <mergeCell ref="F1514:G1514"/>
    <mergeCell ref="H1514:I1514"/>
    <mergeCell ref="J1514:K1514"/>
    <mergeCell ref="B1515:C1515"/>
    <mergeCell ref="D1515:E1515"/>
    <mergeCell ref="F1515:G1515"/>
    <mergeCell ref="H1515:I1515"/>
    <mergeCell ref="J1523:K1523"/>
    <mergeCell ref="B1524:C1524"/>
    <mergeCell ref="D1524:E1524"/>
    <mergeCell ref="F1524:G1524"/>
    <mergeCell ref="H1524:I1524"/>
    <mergeCell ref="J1524:K1524"/>
    <mergeCell ref="A1522:A1527"/>
    <mergeCell ref="B1522:C1522"/>
    <mergeCell ref="D1522:E1522"/>
    <mergeCell ref="F1522:G1522"/>
    <mergeCell ref="H1522:I1522"/>
    <mergeCell ref="J1522:K1522"/>
    <mergeCell ref="B1523:C1523"/>
    <mergeCell ref="D1523:E1523"/>
    <mergeCell ref="F1523:G1523"/>
    <mergeCell ref="H1523:I1523"/>
    <mergeCell ref="B1519:C1519"/>
    <mergeCell ref="D1519:E1519"/>
    <mergeCell ref="F1519:G1519"/>
    <mergeCell ref="H1519:I1519"/>
    <mergeCell ref="J1519:K1519"/>
    <mergeCell ref="B1520:C1520"/>
    <mergeCell ref="D1520:E1520"/>
    <mergeCell ref="F1520:G1520"/>
    <mergeCell ref="H1520:I1520"/>
    <mergeCell ref="J1520:K1520"/>
    <mergeCell ref="A1515:A1520"/>
    <mergeCell ref="B1517:C1517"/>
    <mergeCell ref="D1517:E1517"/>
    <mergeCell ref="F1517:G1517"/>
    <mergeCell ref="H1517:I1517"/>
    <mergeCell ref="J1517:K1517"/>
    <mergeCell ref="J1528:K1528"/>
    <mergeCell ref="B1529:C1529"/>
    <mergeCell ref="D1529:E1529"/>
    <mergeCell ref="F1529:G1529"/>
    <mergeCell ref="H1529:I1529"/>
    <mergeCell ref="J1529:K1529"/>
    <mergeCell ref="B1527:C1527"/>
    <mergeCell ref="D1527:E1527"/>
    <mergeCell ref="F1527:G1527"/>
    <mergeCell ref="H1527:I1527"/>
    <mergeCell ref="J1527:K1527"/>
    <mergeCell ref="A1528:A1533"/>
    <mergeCell ref="B1528:C1528"/>
    <mergeCell ref="D1528:E1528"/>
    <mergeCell ref="F1528:G1528"/>
    <mergeCell ref="H1528:I1528"/>
    <mergeCell ref="B1525:C1525"/>
    <mergeCell ref="D1525:E1525"/>
    <mergeCell ref="F1525:G1525"/>
    <mergeCell ref="H1525:I1525"/>
    <mergeCell ref="J1525:K1525"/>
    <mergeCell ref="B1526:C1526"/>
    <mergeCell ref="D1526:E1526"/>
    <mergeCell ref="F1526:G1526"/>
    <mergeCell ref="H1526:I1526"/>
    <mergeCell ref="J1526:K1526"/>
    <mergeCell ref="B1532:C1532"/>
    <mergeCell ref="D1532:E1532"/>
    <mergeCell ref="F1532:G1532"/>
    <mergeCell ref="H1532:I1532"/>
    <mergeCell ref="J1532:K1532"/>
    <mergeCell ref="B1533:C1533"/>
    <mergeCell ref="D1533:E1533"/>
    <mergeCell ref="F1533:G1533"/>
    <mergeCell ref="H1533:I1533"/>
    <mergeCell ref="J1533:K1533"/>
    <mergeCell ref="B1530:C1530"/>
    <mergeCell ref="D1530:E1530"/>
    <mergeCell ref="F1530:G1530"/>
    <mergeCell ref="H1530:I1530"/>
    <mergeCell ref="J1530:K1530"/>
    <mergeCell ref="B1531:C1531"/>
    <mergeCell ref="D1531:E1531"/>
    <mergeCell ref="F1531:G1531"/>
    <mergeCell ref="H1531:I1531"/>
    <mergeCell ref="J1531:K1531"/>
    <mergeCell ref="J1539:K1539"/>
    <mergeCell ref="A1541:A1546"/>
    <mergeCell ref="B1541:C1541"/>
    <mergeCell ref="D1541:E1541"/>
    <mergeCell ref="F1541:G1541"/>
    <mergeCell ref="H1541:I1541"/>
    <mergeCell ref="J1541:K1541"/>
    <mergeCell ref="B1542:C1542"/>
    <mergeCell ref="D1542:E1542"/>
    <mergeCell ref="F1542:G1542"/>
    <mergeCell ref="A1538:A1540"/>
    <mergeCell ref="B1538:C1538"/>
    <mergeCell ref="D1538:E1538"/>
    <mergeCell ref="F1538:G1538"/>
    <mergeCell ref="H1538:I1538"/>
    <mergeCell ref="J1538:K1538"/>
    <mergeCell ref="B1539:C1539"/>
    <mergeCell ref="D1539:E1539"/>
    <mergeCell ref="F1539:G1539"/>
    <mergeCell ref="H1539:I1539"/>
    <mergeCell ref="B1544:C1544"/>
    <mergeCell ref="D1544:E1544"/>
    <mergeCell ref="F1544:G1544"/>
    <mergeCell ref="H1544:I1544"/>
    <mergeCell ref="J1544:K1544"/>
    <mergeCell ref="B1545:C1545"/>
    <mergeCell ref="D1545:E1545"/>
    <mergeCell ref="F1545:G1545"/>
    <mergeCell ref="H1545:I1545"/>
    <mergeCell ref="J1545:K1545"/>
    <mergeCell ref="H1542:I1542"/>
    <mergeCell ref="J1542:K1542"/>
    <mergeCell ref="B1543:C1543"/>
    <mergeCell ref="D1543:E1543"/>
    <mergeCell ref="F1543:G1543"/>
    <mergeCell ref="H1543:I1543"/>
    <mergeCell ref="J1543:K1543"/>
    <mergeCell ref="B1550:C1550"/>
    <mergeCell ref="D1550:E1550"/>
    <mergeCell ref="F1550:G1550"/>
    <mergeCell ref="H1550:I1550"/>
    <mergeCell ref="J1550:K1550"/>
    <mergeCell ref="J1547:K1547"/>
    <mergeCell ref="B1548:C1548"/>
    <mergeCell ref="D1548:E1548"/>
    <mergeCell ref="F1548:G1548"/>
    <mergeCell ref="H1548:I1548"/>
    <mergeCell ref="J1548:K1548"/>
    <mergeCell ref="B1546:C1546"/>
    <mergeCell ref="D1546:E1546"/>
    <mergeCell ref="F1546:G1546"/>
    <mergeCell ref="H1546:I1546"/>
    <mergeCell ref="J1546:K1546"/>
    <mergeCell ref="B1547:C1547"/>
    <mergeCell ref="D1547:E1547"/>
    <mergeCell ref="F1547:G1547"/>
    <mergeCell ref="H1547:I1547"/>
    <mergeCell ref="J1555:K1555"/>
    <mergeCell ref="B1556:C1556"/>
    <mergeCell ref="D1556:E1556"/>
    <mergeCell ref="F1556:G1556"/>
    <mergeCell ref="H1556:I1556"/>
    <mergeCell ref="J1556:K1556"/>
    <mergeCell ref="A1554:A1559"/>
    <mergeCell ref="B1554:C1554"/>
    <mergeCell ref="D1554:E1554"/>
    <mergeCell ref="F1554:G1554"/>
    <mergeCell ref="H1554:I1554"/>
    <mergeCell ref="J1554:K1554"/>
    <mergeCell ref="B1555:C1555"/>
    <mergeCell ref="D1555:E1555"/>
    <mergeCell ref="F1555:G1555"/>
    <mergeCell ref="H1555:I1555"/>
    <mergeCell ref="B1551:C1551"/>
    <mergeCell ref="D1551:E1551"/>
    <mergeCell ref="F1551:G1551"/>
    <mergeCell ref="H1551:I1551"/>
    <mergeCell ref="J1551:K1551"/>
    <mergeCell ref="B1552:C1552"/>
    <mergeCell ref="D1552:E1552"/>
    <mergeCell ref="F1552:G1552"/>
    <mergeCell ref="H1552:I1552"/>
    <mergeCell ref="J1552:K1552"/>
    <mergeCell ref="A1547:A1552"/>
    <mergeCell ref="B1549:C1549"/>
    <mergeCell ref="D1549:E1549"/>
    <mergeCell ref="F1549:G1549"/>
    <mergeCell ref="H1549:I1549"/>
    <mergeCell ref="J1549:K1549"/>
    <mergeCell ref="B1559:C1559"/>
    <mergeCell ref="D1559:E1559"/>
    <mergeCell ref="F1559:G1559"/>
    <mergeCell ref="H1559:I1559"/>
    <mergeCell ref="J1559:K1559"/>
    <mergeCell ref="A1560:A1565"/>
    <mergeCell ref="B1560:C1560"/>
    <mergeCell ref="D1560:E1560"/>
    <mergeCell ref="F1560:G1560"/>
    <mergeCell ref="H1560:I1560"/>
    <mergeCell ref="B1557:C1557"/>
    <mergeCell ref="D1557:E1557"/>
    <mergeCell ref="F1557:G1557"/>
    <mergeCell ref="H1557:I1557"/>
    <mergeCell ref="J1557:K1557"/>
    <mergeCell ref="B1558:C1558"/>
    <mergeCell ref="D1558:E1558"/>
    <mergeCell ref="F1558:G1558"/>
    <mergeCell ref="H1558:I1558"/>
    <mergeCell ref="J1558:K1558"/>
    <mergeCell ref="B1564:C1564"/>
    <mergeCell ref="D1564:E1564"/>
    <mergeCell ref="F1564:G1564"/>
    <mergeCell ref="H1564:I1564"/>
    <mergeCell ref="J1564:K1564"/>
    <mergeCell ref="B1565:C1565"/>
    <mergeCell ref="J1562:K1562"/>
    <mergeCell ref="B1563:C1563"/>
    <mergeCell ref="D1563:E1563"/>
    <mergeCell ref="F1563:G1563"/>
    <mergeCell ref="H1563:I1563"/>
    <mergeCell ref="J1563:K1563"/>
    <mergeCell ref="H1574:I1574"/>
    <mergeCell ref="J1574:K1574"/>
    <mergeCell ref="B1575:C1575"/>
    <mergeCell ref="D1575:E1575"/>
    <mergeCell ref="F1575:G1575"/>
    <mergeCell ref="H1575:I1575"/>
    <mergeCell ref="J1575:K1575"/>
    <mergeCell ref="J1571:K1571"/>
    <mergeCell ref="J1560:K1560"/>
    <mergeCell ref="B1561:C1561"/>
    <mergeCell ref="D1561:E1561"/>
    <mergeCell ref="F1561:G1561"/>
    <mergeCell ref="H1561:I1561"/>
    <mergeCell ref="J1561:K1561"/>
    <mergeCell ref="A1573:A1578"/>
    <mergeCell ref="B1573:C1573"/>
    <mergeCell ref="D1573:E1573"/>
    <mergeCell ref="F1573:G1573"/>
    <mergeCell ref="H1573:I1573"/>
    <mergeCell ref="J1573:K1573"/>
    <mergeCell ref="B1574:C1574"/>
    <mergeCell ref="D1574:E1574"/>
    <mergeCell ref="F1574:G1574"/>
    <mergeCell ref="A1570:A1572"/>
    <mergeCell ref="B1570:C1570"/>
    <mergeCell ref="D1570:E1570"/>
    <mergeCell ref="F1570:G1570"/>
    <mergeCell ref="H1570:I1570"/>
    <mergeCell ref="J1570:K1570"/>
    <mergeCell ref="B1571:C1571"/>
    <mergeCell ref="D1571:E1571"/>
    <mergeCell ref="F1571:G1571"/>
    <mergeCell ref="H1571:I1571"/>
    <mergeCell ref="B1578:C1578"/>
    <mergeCell ref="D1578:E1578"/>
    <mergeCell ref="F1578:G1578"/>
    <mergeCell ref="H1578:I1578"/>
    <mergeCell ref="J1578:K1578"/>
    <mergeCell ref="A1579:A1584"/>
    <mergeCell ref="B1579:C1579"/>
    <mergeCell ref="D1579:E1579"/>
    <mergeCell ref="F1579:G1579"/>
    <mergeCell ref="H1579:I1579"/>
    <mergeCell ref="B1576:C1576"/>
    <mergeCell ref="D1576:E1576"/>
    <mergeCell ref="F1576:G1576"/>
    <mergeCell ref="H1576:I1576"/>
    <mergeCell ref="J1576:K1576"/>
    <mergeCell ref="B1577:C1577"/>
    <mergeCell ref="D1577:E1577"/>
    <mergeCell ref="F1577:G1577"/>
    <mergeCell ref="H1577:I1577"/>
    <mergeCell ref="J1577:K1577"/>
    <mergeCell ref="J1584:K1584"/>
    <mergeCell ref="B1581:C1581"/>
    <mergeCell ref="D1581:E1581"/>
    <mergeCell ref="F1581:G1581"/>
    <mergeCell ref="H1581:I1581"/>
    <mergeCell ref="J1581:K1581"/>
    <mergeCell ref="B1582:C1582"/>
    <mergeCell ref="D1582:E1582"/>
    <mergeCell ref="F1582:G1582"/>
    <mergeCell ref="H1582:I1582"/>
    <mergeCell ref="J1582:K1582"/>
    <mergeCell ref="J1579:K1579"/>
    <mergeCell ref="B1580:C1580"/>
    <mergeCell ref="D1580:E1580"/>
    <mergeCell ref="F1580:G1580"/>
    <mergeCell ref="H1580:I1580"/>
    <mergeCell ref="J1580:K1580"/>
    <mergeCell ref="A1592:A1597"/>
    <mergeCell ref="B1592:C1592"/>
    <mergeCell ref="D1592:E1592"/>
    <mergeCell ref="F1592:G1592"/>
    <mergeCell ref="H1592:I1592"/>
    <mergeCell ref="B1589:C1589"/>
    <mergeCell ref="D1589:E1589"/>
    <mergeCell ref="F1589:G1589"/>
    <mergeCell ref="H1589:I1589"/>
    <mergeCell ref="J1589:K1589"/>
    <mergeCell ref="B1590:C1590"/>
    <mergeCell ref="D1590:E1590"/>
    <mergeCell ref="F1590:G1590"/>
    <mergeCell ref="H1590:I1590"/>
    <mergeCell ref="J1590:K1590"/>
    <mergeCell ref="J1587:K1587"/>
    <mergeCell ref="B1588:C1588"/>
    <mergeCell ref="D1588:E1588"/>
    <mergeCell ref="F1588:G1588"/>
    <mergeCell ref="H1588:I1588"/>
    <mergeCell ref="J1588:K1588"/>
    <mergeCell ref="A1586:A1591"/>
    <mergeCell ref="B1586:C1586"/>
    <mergeCell ref="D1586:E1586"/>
    <mergeCell ref="F1586:G1586"/>
    <mergeCell ref="H1586:I1586"/>
    <mergeCell ref="J1586:K1586"/>
    <mergeCell ref="B1587:C1587"/>
    <mergeCell ref="D1587:E1587"/>
    <mergeCell ref="F1587:G1587"/>
    <mergeCell ref="H1587:I1587"/>
    <mergeCell ref="B1597:C1597"/>
    <mergeCell ref="D1597:E1597"/>
    <mergeCell ref="F1597:G1597"/>
    <mergeCell ref="H1597:I1597"/>
    <mergeCell ref="J1597:K1597"/>
    <mergeCell ref="B1594:C1594"/>
    <mergeCell ref="D1594:E1594"/>
    <mergeCell ref="F1594:G1594"/>
    <mergeCell ref="H1594:I1594"/>
    <mergeCell ref="J1594:K1594"/>
    <mergeCell ref="B1595:C1595"/>
    <mergeCell ref="D1595:E1595"/>
    <mergeCell ref="F1595:G1595"/>
    <mergeCell ref="H1595:I1595"/>
    <mergeCell ref="J1595:K1595"/>
    <mergeCell ref="J1592:K1592"/>
    <mergeCell ref="B1593:C1593"/>
    <mergeCell ref="D1593:E1593"/>
    <mergeCell ref="F1593:G1593"/>
    <mergeCell ref="H1593:I1593"/>
    <mergeCell ref="J1593:K1593"/>
    <mergeCell ref="H19:I19"/>
    <mergeCell ref="H20:I20"/>
    <mergeCell ref="H21:I21"/>
    <mergeCell ref="H22:I22"/>
    <mergeCell ref="N1064:Q1064"/>
    <mergeCell ref="B1596:C1596"/>
    <mergeCell ref="D1596:E1596"/>
    <mergeCell ref="F1596:G1596"/>
    <mergeCell ref="H1596:I1596"/>
    <mergeCell ref="J1596:K1596"/>
    <mergeCell ref="B1591:C1591"/>
    <mergeCell ref="D1591:E1591"/>
    <mergeCell ref="F1591:G1591"/>
    <mergeCell ref="H1591:I1591"/>
    <mergeCell ref="J1591:K1591"/>
    <mergeCell ref="B1583:C1583"/>
    <mergeCell ref="D1583:E1583"/>
    <mergeCell ref="F1583:G1583"/>
    <mergeCell ref="H1583:I1583"/>
    <mergeCell ref="J1583:K1583"/>
    <mergeCell ref="B1584:C1584"/>
    <mergeCell ref="D1584:E1584"/>
    <mergeCell ref="F1584:G1584"/>
    <mergeCell ref="H1584:I1584"/>
    <mergeCell ref="D1565:E1565"/>
    <mergeCell ref="F1565:G1565"/>
    <mergeCell ref="H1565:I1565"/>
    <mergeCell ref="J1565:K1565"/>
    <mergeCell ref="B1562:C1562"/>
    <mergeCell ref="D1562:E1562"/>
    <mergeCell ref="F1562:G1562"/>
    <mergeCell ref="H1562:I1562"/>
    <mergeCell ref="H23:I23"/>
    <mergeCell ref="H24:I24"/>
    <mergeCell ref="H25:I25"/>
    <mergeCell ref="H26:I26"/>
    <mergeCell ref="H27:I27"/>
    <mergeCell ref="H28:I28"/>
    <mergeCell ref="H29:I29"/>
    <mergeCell ref="J5:K5"/>
    <mergeCell ref="J6:K6"/>
    <mergeCell ref="J7:K7"/>
    <mergeCell ref="J8:K8"/>
    <mergeCell ref="J9:K9"/>
    <mergeCell ref="J10:K10"/>
    <mergeCell ref="J11:K11"/>
    <mergeCell ref="J12:K12"/>
    <mergeCell ref="J13:K13"/>
    <mergeCell ref="J14:K14"/>
    <mergeCell ref="J15:K15"/>
    <mergeCell ref="J16:K16"/>
    <mergeCell ref="H5:I5"/>
    <mergeCell ref="H6:I6"/>
    <mergeCell ref="H7:I7"/>
    <mergeCell ref="H8:I8"/>
    <mergeCell ref="H9:I9"/>
    <mergeCell ref="H10:I10"/>
    <mergeCell ref="H11:I11"/>
    <mergeCell ref="H12:I12"/>
    <mergeCell ref="H13:I13"/>
    <mergeCell ref="H14:I14"/>
    <mergeCell ref="H15:I15"/>
    <mergeCell ref="H16:I16"/>
    <mergeCell ref="H18:I18"/>
    <mergeCell ref="H41:I41"/>
    <mergeCell ref="B42:C42"/>
    <mergeCell ref="H42:I42"/>
    <mergeCell ref="B43:C43"/>
    <mergeCell ref="H43:I43"/>
    <mergeCell ref="B44:C44"/>
    <mergeCell ref="H44:I44"/>
    <mergeCell ref="B45:C45"/>
    <mergeCell ref="H45:I45"/>
    <mergeCell ref="B46:C46"/>
    <mergeCell ref="H46:I46"/>
    <mergeCell ref="B47:C47"/>
    <mergeCell ref="H47:I47"/>
    <mergeCell ref="B48:C48"/>
    <mergeCell ref="H48:I48"/>
    <mergeCell ref="H50:I50"/>
    <mergeCell ref="H51:I51"/>
    <mergeCell ref="F47:G47"/>
    <mergeCell ref="H52:I52"/>
    <mergeCell ref="H53:I53"/>
    <mergeCell ref="H54:I54"/>
    <mergeCell ref="H55:I55"/>
    <mergeCell ref="H56:I56"/>
    <mergeCell ref="H57:I57"/>
    <mergeCell ref="H58:I58"/>
    <mergeCell ref="H59:I59"/>
    <mergeCell ref="H60:I60"/>
    <mergeCell ref="H61:I61"/>
    <mergeCell ref="F82:G82"/>
    <mergeCell ref="H82:I82"/>
    <mergeCell ref="F83:G83"/>
    <mergeCell ref="H83:I83"/>
    <mergeCell ref="F84:G84"/>
    <mergeCell ref="H84:I84"/>
    <mergeCell ref="F85:G85"/>
    <mergeCell ref="H85:I85"/>
    <mergeCell ref="F74:G74"/>
    <mergeCell ref="F58:G58"/>
    <mergeCell ref="J107:K107"/>
    <mergeCell ref="B108:C108"/>
    <mergeCell ref="J108:K108"/>
    <mergeCell ref="B109:C109"/>
    <mergeCell ref="J109:K109"/>
    <mergeCell ref="B110:C110"/>
    <mergeCell ref="J110:K110"/>
    <mergeCell ref="B111:C111"/>
    <mergeCell ref="J111:K111"/>
    <mergeCell ref="B112:C112"/>
    <mergeCell ref="J112:K112"/>
    <mergeCell ref="B114:C114"/>
    <mergeCell ref="H114:I114"/>
    <mergeCell ref="B115:C115"/>
    <mergeCell ref="H115:I115"/>
    <mergeCell ref="B116:C116"/>
    <mergeCell ref="H116:I116"/>
    <mergeCell ref="F114:G114"/>
    <mergeCell ref="F115:G115"/>
    <mergeCell ref="F116:G116"/>
    <mergeCell ref="F109:G109"/>
    <mergeCell ref="H109:I109"/>
    <mergeCell ref="F110:G110"/>
    <mergeCell ref="H110:I110"/>
    <mergeCell ref="F108:G108"/>
    <mergeCell ref="H108:I108"/>
    <mergeCell ref="F137:G137"/>
    <mergeCell ref="F138:G138"/>
    <mergeCell ref="F139:G139"/>
    <mergeCell ref="F140:G140"/>
    <mergeCell ref="F141:G141"/>
    <mergeCell ref="F142:G142"/>
    <mergeCell ref="F143:G143"/>
    <mergeCell ref="F144:G144"/>
    <mergeCell ref="F146:G146"/>
    <mergeCell ref="F147:G147"/>
    <mergeCell ref="F148:G148"/>
    <mergeCell ref="F149:G149"/>
    <mergeCell ref="F150:G150"/>
    <mergeCell ref="F151:G151"/>
    <mergeCell ref="F152:G152"/>
    <mergeCell ref="F153:G153"/>
    <mergeCell ref="F154:G154"/>
    <mergeCell ref="F264:G264"/>
    <mergeCell ref="J264:K264"/>
    <mergeCell ref="F265:G265"/>
    <mergeCell ref="J265:K265"/>
    <mergeCell ref="F266:G266"/>
    <mergeCell ref="J266:K266"/>
    <mergeCell ref="F267:G267"/>
    <mergeCell ref="J267:K267"/>
    <mergeCell ref="F268:G268"/>
    <mergeCell ref="J268:K268"/>
    <mergeCell ref="F269:G269"/>
    <mergeCell ref="J269:K269"/>
    <mergeCell ref="F270:G270"/>
    <mergeCell ref="J270:K270"/>
    <mergeCell ref="F271:G271"/>
    <mergeCell ref="J271:K271"/>
    <mergeCell ref="F272:G272"/>
    <mergeCell ref="J272:K272"/>
    <mergeCell ref="B274:C274"/>
    <mergeCell ref="F274:G274"/>
    <mergeCell ref="H274:I274"/>
    <mergeCell ref="B275:C275"/>
    <mergeCell ref="F275:G275"/>
    <mergeCell ref="H275:I275"/>
    <mergeCell ref="B276:C276"/>
    <mergeCell ref="F276:G276"/>
    <mergeCell ref="H276:I276"/>
    <mergeCell ref="B277:C277"/>
    <mergeCell ref="F277:G277"/>
    <mergeCell ref="H277:I277"/>
    <mergeCell ref="B278:C278"/>
    <mergeCell ref="F278:G278"/>
    <mergeCell ref="H278:I278"/>
    <mergeCell ref="B279:C279"/>
    <mergeCell ref="F279:G279"/>
    <mergeCell ref="H279:I279"/>
    <mergeCell ref="B280:C280"/>
    <mergeCell ref="F280:G280"/>
    <mergeCell ref="B281:C281"/>
    <mergeCell ref="F281:G281"/>
    <mergeCell ref="B282:C282"/>
    <mergeCell ref="F282:G282"/>
    <mergeCell ref="B283:C283"/>
    <mergeCell ref="F283:G283"/>
    <mergeCell ref="B284:C284"/>
    <mergeCell ref="F284:G284"/>
    <mergeCell ref="B285:C285"/>
    <mergeCell ref="F285:G285"/>
    <mergeCell ref="F306:G306"/>
    <mergeCell ref="H306:I306"/>
    <mergeCell ref="F307:G307"/>
    <mergeCell ref="H307:I307"/>
    <mergeCell ref="F308:G308"/>
    <mergeCell ref="H308:I308"/>
    <mergeCell ref="H295:I295"/>
    <mergeCell ref="B296:C296"/>
    <mergeCell ref="H296:I296"/>
    <mergeCell ref="B297:C297"/>
    <mergeCell ref="H297:I297"/>
    <mergeCell ref="H291:I291"/>
    <mergeCell ref="F309:G309"/>
    <mergeCell ref="H309:I309"/>
    <mergeCell ref="F310:G310"/>
    <mergeCell ref="H310:I310"/>
    <mergeCell ref="F311:G311"/>
    <mergeCell ref="H311:I311"/>
    <mergeCell ref="B325:C325"/>
    <mergeCell ref="F325:G325"/>
    <mergeCell ref="J325:K325"/>
    <mergeCell ref="B326:C326"/>
    <mergeCell ref="F326:G326"/>
    <mergeCell ref="J326:K326"/>
    <mergeCell ref="B327:C327"/>
    <mergeCell ref="F327:G327"/>
    <mergeCell ref="J327:K327"/>
    <mergeCell ref="B328:C328"/>
    <mergeCell ref="F328:G328"/>
    <mergeCell ref="J328:K328"/>
    <mergeCell ref="B331:C331"/>
    <mergeCell ref="F331:G331"/>
    <mergeCell ref="J331:K331"/>
    <mergeCell ref="B332:C332"/>
    <mergeCell ref="F332:G332"/>
    <mergeCell ref="J332:K332"/>
    <mergeCell ref="B333:C333"/>
    <mergeCell ref="F333:G333"/>
    <mergeCell ref="J333:K333"/>
    <mergeCell ref="B334:C334"/>
    <mergeCell ref="F334:G334"/>
    <mergeCell ref="J334:K334"/>
    <mergeCell ref="B335:C335"/>
    <mergeCell ref="F335:G335"/>
    <mergeCell ref="J335:K335"/>
    <mergeCell ref="B336:C336"/>
    <mergeCell ref="F336:G336"/>
    <mergeCell ref="J336:K336"/>
    <mergeCell ref="B339:C339"/>
    <mergeCell ref="F339:G339"/>
    <mergeCell ref="H339:I339"/>
    <mergeCell ref="B340:C340"/>
    <mergeCell ref="F340:G340"/>
    <mergeCell ref="H340:I340"/>
    <mergeCell ref="B341:C341"/>
    <mergeCell ref="F341:G341"/>
    <mergeCell ref="H341:I341"/>
    <mergeCell ref="B342:C342"/>
    <mergeCell ref="F342:G342"/>
    <mergeCell ref="H342:I342"/>
    <mergeCell ref="B343:C343"/>
    <mergeCell ref="F343:G343"/>
    <mergeCell ref="H343:I343"/>
    <mergeCell ref="B344:C344"/>
    <mergeCell ref="F344:G344"/>
    <mergeCell ref="B345:C345"/>
    <mergeCell ref="F345:G345"/>
    <mergeCell ref="B346:C346"/>
    <mergeCell ref="F346:G346"/>
    <mergeCell ref="B347:C347"/>
    <mergeCell ref="F347:G347"/>
    <mergeCell ref="B348:C348"/>
    <mergeCell ref="F348:G348"/>
    <mergeCell ref="B349:C349"/>
    <mergeCell ref="F349:G349"/>
    <mergeCell ref="J549:K549"/>
    <mergeCell ref="J550:K550"/>
    <mergeCell ref="J551:K551"/>
    <mergeCell ref="J552:K552"/>
    <mergeCell ref="J553:K553"/>
    <mergeCell ref="J554:K554"/>
    <mergeCell ref="J555:K555"/>
    <mergeCell ref="F551:G551"/>
    <mergeCell ref="F552:G552"/>
    <mergeCell ref="F553:G553"/>
    <mergeCell ref="F554:G554"/>
    <mergeCell ref="B541:C541"/>
    <mergeCell ref="F541:G541"/>
    <mergeCell ref="F549:G549"/>
    <mergeCell ref="J527:K527"/>
    <mergeCell ref="J528:K528"/>
    <mergeCell ref="H530:I530"/>
    <mergeCell ref="H540:I540"/>
    <mergeCell ref="J540:K540"/>
    <mergeCell ref="D541:E541"/>
    <mergeCell ref="H541:I541"/>
    <mergeCell ref="J541:K541"/>
    <mergeCell ref="J556:K556"/>
    <mergeCell ref="J557:K557"/>
    <mergeCell ref="J558:K558"/>
    <mergeCell ref="J559:K559"/>
    <mergeCell ref="J560:K560"/>
    <mergeCell ref="H562:I562"/>
    <mergeCell ref="H563:I563"/>
    <mergeCell ref="H564:I564"/>
    <mergeCell ref="H565:I565"/>
    <mergeCell ref="H566:I566"/>
    <mergeCell ref="H567:I567"/>
    <mergeCell ref="H568:I568"/>
    <mergeCell ref="H569:I569"/>
    <mergeCell ref="H570:I570"/>
    <mergeCell ref="H571:I571"/>
    <mergeCell ref="H572:I572"/>
    <mergeCell ref="H573:I573"/>
    <mergeCell ref="B581:C581"/>
    <mergeCell ref="H581:I581"/>
    <mergeCell ref="B582:C582"/>
    <mergeCell ref="H582:I582"/>
    <mergeCell ref="B583:C583"/>
    <mergeCell ref="H583:I583"/>
    <mergeCell ref="B584:C584"/>
    <mergeCell ref="H584:I584"/>
    <mergeCell ref="B585:C585"/>
    <mergeCell ref="H585:I585"/>
    <mergeCell ref="B586:C586"/>
    <mergeCell ref="H586:I586"/>
    <mergeCell ref="B587:C587"/>
    <mergeCell ref="H587:I587"/>
    <mergeCell ref="B588:C588"/>
    <mergeCell ref="H588:I588"/>
    <mergeCell ref="B589:C589"/>
    <mergeCell ref="H589:I589"/>
    <mergeCell ref="B602:C602"/>
    <mergeCell ref="B603:C603"/>
    <mergeCell ref="B604:C604"/>
    <mergeCell ref="B605:C605"/>
    <mergeCell ref="H626:I626"/>
    <mergeCell ref="H627:I627"/>
    <mergeCell ref="H628:I628"/>
    <mergeCell ref="H629:I629"/>
    <mergeCell ref="H630:I630"/>
    <mergeCell ref="H631:I631"/>
    <mergeCell ref="H658:I658"/>
    <mergeCell ref="H659:I659"/>
    <mergeCell ref="H660:I660"/>
    <mergeCell ref="H661:I661"/>
    <mergeCell ref="H662:I662"/>
    <mergeCell ref="H663:I663"/>
    <mergeCell ref="H664:I664"/>
    <mergeCell ref="H643:I643"/>
    <mergeCell ref="B649:C649"/>
    <mergeCell ref="F649:G649"/>
    <mergeCell ref="H649:I649"/>
    <mergeCell ref="H613:I613"/>
    <mergeCell ref="H614:I614"/>
    <mergeCell ref="H615:I615"/>
    <mergeCell ref="H616:I616"/>
    <mergeCell ref="H617:I617"/>
    <mergeCell ref="H618:I618"/>
    <mergeCell ref="B636:C636"/>
    <mergeCell ref="B613:C613"/>
    <mergeCell ref="B614:C614"/>
    <mergeCell ref="B615:C615"/>
    <mergeCell ref="B616:C616"/>
    <mergeCell ref="J811:K811"/>
    <mergeCell ref="J812:K812"/>
    <mergeCell ref="J813:K813"/>
    <mergeCell ref="J814:K814"/>
    <mergeCell ref="J815:K815"/>
    <mergeCell ref="J816:K816"/>
    <mergeCell ref="H818:I818"/>
    <mergeCell ref="H819:I819"/>
    <mergeCell ref="H820:I820"/>
    <mergeCell ref="H821:I821"/>
    <mergeCell ref="H822:I822"/>
    <mergeCell ref="H823:I823"/>
    <mergeCell ref="J837:K837"/>
    <mergeCell ref="J838:K838"/>
    <mergeCell ref="J839:K839"/>
    <mergeCell ref="J840:K840"/>
    <mergeCell ref="J841:K841"/>
    <mergeCell ref="J842:K842"/>
    <mergeCell ref="J843:K843"/>
    <mergeCell ref="J844:K844"/>
    <mergeCell ref="J845:K845"/>
    <mergeCell ref="J846:K846"/>
    <mergeCell ref="J847:K847"/>
    <mergeCell ref="J848:K848"/>
    <mergeCell ref="H850:I850"/>
    <mergeCell ref="H851:I851"/>
    <mergeCell ref="H852:I852"/>
    <mergeCell ref="H853:I853"/>
    <mergeCell ref="H854:I854"/>
    <mergeCell ref="H855:I855"/>
    <mergeCell ref="F869:G869"/>
    <mergeCell ref="J869:K869"/>
    <mergeCell ref="F870:G870"/>
    <mergeCell ref="J870:K870"/>
    <mergeCell ref="H860:I860"/>
    <mergeCell ref="J875:K875"/>
    <mergeCell ref="F876:G876"/>
    <mergeCell ref="J876:K876"/>
    <mergeCell ref="F877:G877"/>
    <mergeCell ref="J877:K877"/>
    <mergeCell ref="F878:G878"/>
    <mergeCell ref="J878:K878"/>
    <mergeCell ref="F879:G879"/>
    <mergeCell ref="J879:K879"/>
    <mergeCell ref="F880:G880"/>
    <mergeCell ref="J880:K880"/>
    <mergeCell ref="F882:G882"/>
    <mergeCell ref="H882:I882"/>
    <mergeCell ref="F883:G883"/>
    <mergeCell ref="H883:I883"/>
    <mergeCell ref="F884:G884"/>
    <mergeCell ref="H884:I884"/>
    <mergeCell ref="B917:C917"/>
    <mergeCell ref="B918:C918"/>
    <mergeCell ref="B919:C919"/>
    <mergeCell ref="B920:C920"/>
    <mergeCell ref="B921:C921"/>
    <mergeCell ref="B922:C922"/>
    <mergeCell ref="B923:C923"/>
    <mergeCell ref="B924:C924"/>
    <mergeCell ref="B925:C925"/>
    <mergeCell ref="F892:G892"/>
    <mergeCell ref="F893:G893"/>
    <mergeCell ref="B901:C901"/>
    <mergeCell ref="B902:C902"/>
    <mergeCell ref="B903:C903"/>
    <mergeCell ref="B904:C904"/>
    <mergeCell ref="B905:C905"/>
    <mergeCell ref="B906:C906"/>
    <mergeCell ref="B907:C907"/>
    <mergeCell ref="B908:C908"/>
    <mergeCell ref="B909:C909"/>
    <mergeCell ref="B910:C910"/>
    <mergeCell ref="B911:C911"/>
    <mergeCell ref="B912:C912"/>
    <mergeCell ref="B914:C914"/>
    <mergeCell ref="B915:C915"/>
    <mergeCell ref="B916:C916"/>
    <mergeCell ref="F923:G923"/>
    <mergeCell ref="F924:G924"/>
    <mergeCell ref="F925:G925"/>
  </mergeCells>
  <phoneticPr fontId="3" type="noConversion"/>
  <dataValidations count="1">
    <dataValidation type="time" allowBlank="1" showInputMessage="1" showErrorMessage="1" sqref="B22:B23 D310:F311 B28:B29 D559:F560 B15:B16 B9:B10 J1577:J1578 J1590:J1591 D15:F16 D22:F23 D28:F29 J1596:J1597 H15:H16 J15:J16 D9:F10 J28:K29 D1590:D1591 D1583:D1584 F1577:F1578 F1590:F1591 F1583:F1584 H1596:H1597 H1577:H1578 H1590:H1591 H1583:H1584 H9:H10 H22:H23 H28:H29 D111:F112 F1596:F1597 B54:B55 B60:B61 B47:B48 B73:B74 B41:B42 D54:F55 D60:F61 D41:F42 H47:H48 J47:J48 J1532:J1533 J60:K61 H41:H42 H54:H55 H60:H61 J54:K55 D79:F80 D86:F87 D92:F93 H79:H80 J79:J80 D73:F74 J92:K93 H73:H74 J41:J42 H86:H87 H92:H93 J86:K87 J73:J74 D118:F119 J22:K23 D124:F125 H111:H112 J111:J112 D105:F106 J124:K125 J9:J10 H105:H106 H118:H119 H124:H125 J118:K119 J105:J106 B188:B189 B182:B183 B169:B170 F188:F189 B175:B176 F182:F183 H169:H170 H175:H176 F169:F170 D175:D176 D188:D189 D182:D183 D169:D170 F175:F176 H188:H189 H182:H183 J188:J189 J182:J183 J169:J170 J175:J176 B220:B221 B214:B215 B201:B202 F220:F221 B207:B208 F214:F215 H201:H202 H207:H208 F201:F202 D207:D208 D220:D221 D214:D215 D201:D202 F207:F208 H220:H221 H214:H215 J220:J221 J214:J215 J201:J202 J207:J208 B252:B253 B246:B247 B233:B234 F252:F253 B239:B240 F246:F247 H233:H234 H239:H240 F233:F234 D239:D240 D252:D253 D246:D247 D233:D234 F239:F240 H252:H253 H246:H247 J252:J253 J246:J247 J233:J234 J239:J240 B137:B138 D143:F144 D150:F151 D156:F157 H143:H144 J143:J144 D137:F138 J156:K157 H137:H138 H150:H151 H156:H157 J150:K151 J137:J138 D1558:D1559 D316:F317 D1551:D1552 F1545:F1546 F1558:F1559 F1551:F1552 H1564:H1565 H1545:H1546 H1558:H1559 H1551:H1552 J1564:J1565 J1545:J1546 J1558:J1559 J1551:J1552 B1596:B1597 D1596:D1597 D1577:D1578 B1577:B1578 B1590:B1591 B1583:B1584 B86:B87 B92:B93 B79:B80 B118:B119 B124:B125 B111:B112 B105:B106 B150:B151 B156:B157 B143:B144 B265:B266 D271:F272 D278:F279 D284:F285 H271:H272 J271:J272 D265:F266 J284:K285 H265:H266 H278:H279 H284:H285 J278:K279 J265:J266 B278:B279 B284:B285 B412:B413 B406:B407 B393:B394 F412:F413 B399:B400 F406:F407 H393:H394 H399:H400 F393:F394 D399:D400 D412:D413 D406:D407 D393:D394 F399:F400 H412:H413 H406:H407 J412:J413 J406:J407 J393:J394 J399:J400 B444:B445 B438:B439 B425:B426 F444:F445 B431:B432 F438:F439 H425:H426 H431:H432 F425:F426 D431:D432 D444:D445 D438:D439 D425:D426 F431:F432 H444:H445 H438:H439 J444:J445 J438:J439 J425:J426 J431:J432 B476:B477 B470:B471 B457:B458 F476:F477 B463:B464 F470:F471 H457:H458 H463:H464 F457:F458 D463:D464 D476:D477 D470:D471 D457:D458 F463:F464 H476:H477 H470:H471 J476:J477 J470:J471 J457:J458 J463:J464 B508:B509 B502:B503 B489:B490 F508:F509 B495:B496 F502:F503 H489:H490 H495:H496 F489:F490 D495:D496 D508:D509 D502:D503 D489:D490 F495:F496 H508:H509 H502:H503 J508:J509 J502:J503 J489:J490 J495:J496 J521:J522 J527:J528 H303:H304 J303:J304 D297:F298 J534:J535 J316:K317 H297:H298 H310:H311 H316:H317 J310:K311 J297:J298 D342:F343 B540:B541 B534:B535 B521:B522 F540:F541 B527:B528 F534:F535 H521:H522 H527:H528 F521:F522 D527:D528 D540:D541 D534:D535 D521:D522 F527:F528 H540:H541 H534:H535 J540:J541 D348:F349 H335:H336 J335:J336 D329:F330 J348:K349 H329:H330 H342:H343 H348:H349 J342:K343 J329:J330 B361:B362 D367:F368 D374:F375 J1583:J1584 D380:F381 H367:H368 J367:J368 D361:F362 J380:K381 H361:H362 H374:H375 H380:H381 J374:K375 J361:J362 B310:B311 J1513:J1514 J1526:J1527 J1519:J1520 B1564:B1565 D1564:D1565 D1545:D1546 B1545:B1546 B1558:B1559 B1551:B1552 F1564:F1565 D335:F336 B316:B317 B297:B298 D303:F304 B764:B765 B751:B752 D694:F695 D700:F701 H687:H688 J687:J688 D681:F682 J700:K701 H681:H682 H694:H695 H700:H701 J694:K695 J681:J682 D726:F727 D732:F733 H719:H720 J719:J720 D713:F714 J732:K733 H713:H714 H726:H727 H732:H733 D886:F887 D892:F893 H879:H880 J879:J880 D873:F874 J892:K893 H873:H874 H886:H887 H892:H893 J886:K887 J873:J874 B905:B906 D911:F912 D918:F919 D924:F925 H911:H912 J911:J912 D905:F906 J924:K925 H905:H906 H918:H919 H924:H925 J918:K919 J905:J906 J726:K727 D879:F880 J713:J714 B745:B746 D751:F752 D758:F759 D764:F765 B886:B887 B892:B893 B879:B880 B873:B874 B918:B919 B924:B925 B911:B912 H751:H752 J751:J752 D745:F746 J764:K765 H745:H746 H758:H759 H764:H765 J758:K759 J745:J746 B694:B695 D719:F720 B700:B701 B681:B682 D687:F688 B687:B688 B726:B727 B732:B733 B719:B720 B713:B714 B758:B759 D566:F567 D572:F573 H559:H560 J559:J560 D553:F554 J572:K573 H553:H554 H566:H567 H572:H573 J566:K567 J553:J554 B566:B567 B572:B573 H591:H592 J591:J592 D585:F586 J604:K605 H585:H586 H598:H599 H604:H605 J598:K599 J585:J586 D630:F631 D636:F637 H623:H624 J623:J624 D617:F618 J636:K637 H617:H618 H630:H631 H636:H637 J630:K631 J617:J618 B649:B650 D655:F656 D662:F663 B271:B272 D668:F669 H655:H656 J655:J656 D649:F650 J668:K669 H649:H650 H662:H663 H668:H669 J1615:J1616 J662:K663 J649:J650 J1609:J1610 J1622:J1623 B598:B599 J1628:J1629 D623:F624 B604:B605 B585:B586 D591:F592 B559:B560 B591:B592 B630:B631 B636:B637 B623:B624 D943:D944 F943:F944 F937:F938 D937:D938 D950:D951 D956:D957 B303:B304 D47:F48 B342:B343 H943:H944 F950:F951 F956:F957 H937:H938 H950:H951 H956:H957 B348:B349 B617:B618 B662:B663 B668:B669 B655:B656 B335:B336 B329:B330 B374:B375 B380:B381 B367:B368 J943:J944 J956:J957 J950:J951 J937:J938 B1615:B1616 B1609:B1610 B1622:B1623 B1628:B1629 D1615:D1616 F1615:F1616 F1609:F1610 D1609:D1610 D1622:D1623 D1628:D1629 H1615:H1616 F1622:F1623 F1628:F1629 H1609:H1610 H1622:H1623 H1628:H1629 B943:B944 B937:B938 B950:B951 B956:B957 B988:B989 D988:D989 D969:D970 B969:B970 B982:B983 B975:B976 F988:F989 D982:D983 D975:D976 F969:F970 F982:F983 F975:F976 H988:H989 H969:H970 H982:H983 H975:H976 J988:J989 J969:J970 J982:J983 J975:J976 H841:H842 H854:H855 H860:H861 J854:K855 J841:J842 B790:B791 D815:F816 B796:B797 B777:B778 D783:F784 B783:B784 B822:B823 B828:B829 B815:B816 B809:B810 B854:B855 B860:B861 B847:B848 D790:F791 D796:F797 B1020:B1021 D1020:D1021 D1001:D1002 B1001:B1002 B1014:B1015 B1007:B1008 F1020:F1021 D1014:D1015 D1007:D1008 F1001:F1002 F1014:F1015 F1007:F1008 H1020:H1021 H1001:H1002 H1014:H1015 H1007:H1008 J1020:J1021 J1001:J1002 J1014:J1015 J1007:J1008 B1084:B1085 D1084:D1085 D1065:D1066 B1065:B1066 B1078:B1079 B1071:B1072 F1084:F1085 D1078:D1079 D1071:D1072 F1065:F1066 F1078:F1079 F1071:F1072 H1084:H1085 H1065:H1066 H1078:H1079 H1071:H1072 J1084:J1085 J1065:J1066 J1078:J1079 J1071:J1072 D1494:D1495 D1487:D1488 F1481:F1482 F1494:F1495 F1487:F1488 H1500:H1501 H1481:H1482 H1494:H1495 H1487:H1488 J1500:J1501 J1481:J1482 J1494:J1495 J1487:J1488 B1532:B1533 D1532:D1533 D1513:D1514 B1513:B1514 B1526:B1527 B1519:B1520 F1532:F1533 D1526:D1527 D1519:D1520 F1513:F1514 F1526:F1527 F1519:F1520 H1532:H1533 H1513:H1514 H1526:H1527 H1519:H1520 D598:F599 D604:F605 B553:B554 H783:H784 J783:J784 D777:F778 J796:K797 H777:H778 H790:H791 H796:H797 J790:K791 J777:J778 D822:F823 D828:F829 H815:H816 J815:J816 D809:F810 J828:K829 H809:H810 H822:H823 H828:H829 J822:K823 J809:J810 B841:B842 D847:F848 D854:F855 D860:F861 H847:H848 J847:J848 D841:F842 J860:K861 B1052:B1053 D1052:D1053 D1033:D1034 B1033:B1034 B1046:B1047 B1039:B1040 F1052:F1053 D1046:D1047 D1039:D1040 F1033:F1034 F1046:F1047 F1039:F1040 H1052:H1053 H1033:H1034 H1046:H1047 H1039:H1040 J1052:J1053 J1033:J1034 J1046:J1047 J1039:J1040 B1244:B1245 D1244:D1245 D1225:D1226 B1225:B1226 B1238:B1239 B1231:B1232 F1244:F1245 D1238:D1239 D1231:D1232 F1225:F1226 F1238:F1239 F1231:F1232 H1244:H1245 H1225:H1226 H1238:H1239 H1231:H1232 J1244:J1245 J1225:J1226 J1238:J1239 J1231:J1232 B1276:B1277 D1276:D1277 D1257:D1258 B1257:B1258 B1270:B1271 B1263:B1264 F1276:F1277 D1270:D1271 D1263:D1264 F1257:F1258 F1270:F1271 F1263:F1264 H1276:H1277 H1257:H1258 H1270:H1271 H1263:H1264 J1276:J1277 J1257:J1258 J1270:J1271 J1263:J1264 B1308:B1309 D1308:D1309 D1289:D1290 B1289:B1290 B1302:B1303 B1295:B1296 F1308:F1309 D1302:D1303 D1295:D1296 F1289:F1290 F1302:F1303 F1295:F1296 H1308:H1309 H1289:H1290 H1302:H1303 H1295:H1296 J1308:J1309 J1289:J1290 J1302:J1303 J1295:J1296 B1340:B1341 D1340:D1341 D1321:D1322 B1321:B1322 B1334:B1335 B1327:B1328 F1340:F1341 D1334:D1335 D1327:D1328 F1321:F1322 F1334:F1335 F1327:F1328 H1340:H1341 H1321:H1322 H1334:H1335 H1327:H1328 J1340:J1341 J1321:J1322 J1334:J1335 J1327:J1328 B1372:B1373 D1372:D1373 D1353:D1354 B1353:B1354 B1366:B1367 B1359:B1360 F1372:F1373 D1366:D1367 D1359:D1360 F1353:F1354 F1366:F1367 F1359:F1360 H1372:H1373 H1353:H1354 H1366:H1367 H1359:H1360 J1372:J1373 J1353:J1354 J1366:J1367 J1359:J1360 B1404:B1405 D1404:D1405 D1385:D1386 B1385:B1386 B1398:B1399 B1391:B1392 F1404:F1405 D1398:D1399 D1391:D1392 F1385:F1386 F1398:F1399 F1391:F1392 H1404:H1405 H1385:H1386 H1398:H1399 H1391:H1392 J1404:J1405 J1385:J1386 J1398:J1399 J1391:J1392 B1436:B1437 D1436:D1437 D1417:D1418 B1417:B1418 B1430:B1431 B1423:B1424 F1436:F1437 D1430:D1431 D1423:D1424 F1417:F1418 F1430:F1431 F1423:F1424 H1436:H1437 H1417:H1418 H1430:H1431 H1423:H1424 J1436:J1437 J1417:J1418 J1430:J1431 J1423:J1424 B1468:B1469 D1468:D1469 D1449:D1450 B1449:B1450 B1462:B1463 B1455:B1456 F1468:F1469 D1462:D1463 D1455:D1456 F1449:F1450 F1462:F1463 F1455:F1456 H1468:H1469 H1449:H1450 H1462:H1463 H1455:H1456 J1468:J1469 J1449:J1450 J1462:J1463 J1455:J1456 B1500:B1501 D1500:D1501 D1481:D1482 B1481:B1482 B1494:B1495 B1487:B1488 F1500:F1501 B1116:B1117 D1116:D1117 D1097:D1098 B1097:B1098 B1110:B1111 B1103:B1104 F1116:F1117 D1110:D1111 D1103:D1104 F1097:F1098 F1110:F1111 F1103:F1104 H1116:H1117 H1097:H1098 H1110:H1111 H1103:H1104 J1116:J1117 J1097:J1098 J1110:J1111 J1103:J1104 B1148:B1149 D1148:D1149 D1129:D1130 B1129:B1130 B1142:B1143 B1135:B1136 F1148:F1149 D1142:D1143 D1135:D1136 F1129:F1130 F1142:F1143 F1135:F1136 H1148:H1149 H1129:H1130 H1142:H1143 H1135:H1136 J1148:J1149 J1129:J1130 J1142:J1143 J1135:J1136 B1212:B1213 D1212:D1213 D1193:D1194 B1193:B1194 B1206:B1207 B1199:B1200 F1212:F1213 D1206:D1207 D1199:D1200 F1193:F1194 F1206:F1207 F1199:F1200 H1212:H1213 H1193:H1194 H1206:H1207 H1199:H1200 J1212:J1213 J1193:J1194 J1206:J1207 J1199:J1200 B1180:B1181 D1180:D1181 D1161:D1162 B1161:B1162 B1174:B1175 B1167:B1168 F1180:F1181 D1174:D1175 D1167:D1168 F1161:F1162 F1174:F1175 F1167:F1168 H1180:H1181 H1161:H1162 H1174:H1175 H1167:H1168 J1180:J1181 J1161:J1162 J1174:J1175 J1167:J1168" xr:uid="{BB242D47-72D6-0440-A2B1-2AF9A2C96DCA}">
      <formula1>0.333333333333333</formula1>
      <formula2>0.729166666666667</formula2>
    </dataValidation>
  </dataValidations>
  <pageMargins left="0.7" right="0.7" top="0.75" bottom="0.75" header="0.3" footer="0.3"/>
  <pageSetup paperSize="9" scale="10" fitToWidth="20" fitToHeight="2" orientation="landscape" horizontalDpi="0" verticalDpi="0"/>
  <extLst>
    <ext xmlns:x14="http://schemas.microsoft.com/office/spreadsheetml/2009/9/main" uri="{CCE6A557-97BC-4b89-ADB6-D9C93CAAB3DF}">
      <x14:dataValidations xmlns:xm="http://schemas.microsoft.com/office/excel/2006/main" count="3">
        <x14:dataValidation type="list" allowBlank="1" showInputMessage="1" showErrorMessage="1" xr:uid="{D8FBAAF2-0ADE-EC48-901B-5C582F08C2C2}">
          <x14:formula1>
            <xm:f>Enseignants!$B:$B</xm:f>
          </x14:formula1>
          <xm:sqref>B564:K564 B20:K20 B26:K26 B1223:K1223 B84:K84 B90:K90 B77:K77 B71:K71 B1287:K1287 B1306:K1306 B116:K116 B13:K13 B7:K7 B122:K122 B109:K109 B103:K103 B180:K180 B167:K167 B186:K186 B173:K173 B212:K212 B199:K199 B218:K218 B205:K205 B244:K244 B231:K231 B250:K250 B237:K237 B1242:K1242 B1268:K1268 B1261:K1261 B1332:K1332 B148:K148 B154:K154 B141:K141 B135:K135 B1466:K1466 B1492:K1492 B1485:K1485 B1479:K1479 B1325:K1325 B1498:K1498 B1524:K1524 B1517:K1517 B1511:K1511 B1530:K1530 B1556:K1556 B1549:K1549 B1543:K1543 B1562:K1562 B1588:K1588 B1581:K1581 B1575:K1575 B1594:K1594 B1319:K1319 B1338:K1338 B1255:K1255 B276:K276 B282:K282 B269:K269 B404:K404 B391:K391 B410:K410 B397:K397 B436:K436 B423:K423 B442:K442 B429:K429 B468:K468 B455:K455 B474:K474 B461:K461 B500:K500 B487:K487 B506:K506 B493:K493 B538:K538 B1364:K1364 B519:K519 B525:K525 B1357:K1357 B532:K532 B1351:K1351 B1370:K1370 B1396:K1396 B1274:K1274 B1389:K1389 B1383:K1383 B1402:K1402 B1428:K1428 B1421:K1421 B1415:K1415 B1434:K1434 B1460:K1460 B1453:K1453 B1447:K1447 B308:K308 B314:K314 B301:K301 B295:K295 B340:K340 B346:K346 B333:K333 B327:K327 B372:K372 B378:K378 B365:K365 B1300:K1300 B1293:K1293 B45:K45 B58:K58 B52:K52 B39:K39 B359:K359 B692:K692 B698:K698 B685:K685 B884:K884 B890:K890 B877:K877 B871:K871 B916:K916 B922:K922 B909:K909 B903:K903 B679:K679 B724:K724 B730:K730 B717:K717 B711:K711 B570:K570 B557:K557 B596:K596 B602:K602 B589:K589 B263:K263 B583:K583 B628:K628 B634:K634 B621:K621 B615:K615 B660:K660 B666:K666 B653:K653 B647:K647 B551:K551 B935:K935 B948:K948 B954:K954 B1607:K1607 B1620:K1620 B1626:K1626 B1613:K1613 B941:K941 B980:K980 B973:K973 B967:K967 B986:K986 B852:K852 B858:K858 B845:K845 B839:K839 B1012:K1012 B1005:K1005 B999:K999 B1018:K1018 B1076:K1076 B1069:K1069 B1063:K1063 B1082:K1082 B756:K756 B762:K762 B749:K749 B743:K743 B788:K788 B794:K794 B781:K781 B775:K775 B820:K820 B826:K826 B813:K813 B807:K807 B1044:K1044 B1037:K1037 B1031:K1031 B1050:K1050 B1236:K1236 B1229:K1229 B1108:K1108 B1101:K1101 B1095:K1095 B1114:K1114 B1140:K1140 B1133:K1133 B1127:K1127 B1146:K1146 B1204:K1204 B1197:K1197 B1191:K1191 B1210:K1210 B1172:K1172 B1165:K1165 B1159:K1159 B1178:K1178</xm:sqref>
        </x14:dataValidation>
        <x14:dataValidation type="list" allowBlank="1" showInputMessage="1" showErrorMessage="1" xr:uid="{FC30EF86-A720-8045-8580-1DDD56F1FC4A}">
          <x14:formula1>
            <xm:f>Maquette!$C:$C</xm:f>
          </x14:formula1>
          <xm:sqref>B11 B933 D984 B939 B946 D965 B984 F984 D971 D978 F965 F971 F978 H984 H965 H971 H978 B965 B952 B971 B978 B632 F165 B613 F178 B626 B651 B184 B664 F184 B645 B658 D651:F651 D658:F658 D664:F664 H645 J651 D645:F645 J664:K664 H658 H651 H664 J658:K658 J645 D619:F619 B594 D587:F587 D594:F594 D600:F600 H581 J587 D581:F581 J600:K600 H594 F1586 H587 H600 J594:K594 J581 D626:F626 B562 D555:F555 D562:F562 B875 B683 B696 B888 B728 B709 B722 B747 B760 B741 B754 D747:F747 D754:F754 D760:F760 H741 J747 D741:F741 J760:K760 H754 H747 B869 B882 B907 B920 B901 B914 D907:F907 D914:F914 D920:F920 H901 J907 D901:F901 J920:K920 H914 H907 H920 J914:K914 J901 D875:F875 H760 J754:K754 J741 D715:F715 B690 D683:F683 D690:F690 D696:F696 H677 J683 D677:F677 J696:K696 H690 D882:F882 H683 H696 J690:K690 J677 D722:F722 D728:F728 B677 H709 J715 D709:F709 J728:K728 H722 D888:F888 H715 H728 J722:K722 J709 B715 H869 J875 D869:F869 J888:K888 H882 H875 H888 J882:K882 J869 J1509 J1515 J1522 B331 D1560 D1541 B1560 F1560 D1547 D1554 F1541 F1547 B299 B312 B344 B325 B338 B363 B376 B357 B370 D363:F363 D370:F370 D376:F376 J1586 H357 J363 D357:F357 J376:K376 H370 H363 H376 J370:K370 J357 D331:F331 B306 D299:F299 D306:F306 D312:F312 J536 H530 H536 F523 D517 D530 D536 B523 D523 B517 B530 H523 H517 F517 F530 B536 F536 H293 J299 J523 D293:F293 J312:K312 J530 H306 H299 J517 H312 J306:K306 J293 D338:F338 J491 J485 J498 J504 H498 H504 F491 D485 D498 D504 B491 D491 B485 B498 H491 H485 F485 F498 B504 F504 J459 J453 J466 J472 H466 H472 F459 D453 D466 D472 B459 D459 B453 B466 H459 H453 F453 F466 B472 F472 J427 J421 J434 J440 H434 H440 F427 D421 D434 D440 B427 D427 B421 B434 H427 H421 F421 F434 B440 F440 J395 J389 J402 J408 H402 H408 F395 D389 D402 D408 B395 D395 B389 B402 H395 H389 F389 F402 B408 F408 F1554 H1560 H1541 H1547 H1554 B1541 B1547 B1554 J1560 J1541 J1547 J1554 D1592 D1573 B1592 F1592 D1579 D1586 F1573 B75 B88 B69 B107 B120 B101 B114 B139 B152 B133 B274 D267:F267 D274:F274 D280:F280 H261 J267 D261:F261 J280:K280 H274 H267 H280 J274:K274 D344:F344 J261 B267 B280 B146 D139:F139 D146:F146 D152:F152 H133 J139 D133:F133 J152:K152 H146 H139 H152 J146:K146 J133 J235 J229 J242 J248 H242 H248 F235 D229 D242 D248 B235 D235 B229 B242 H235 H229 F229 F242 B248 F248 J203 J197 J210 J216 H210 H216 F203 D197 D210 D216 B203 D203 B197 B210 H203 H197 F197 F210 B216 F216 J171 J165 J178 J184 H178 H184 F171 D165 D178 D184 B24 B5 J1579 B18 D11:F11 D18:F18 D24:F24 J1573 H5 J11 D5:F5 J24:K24 H1592 H1573 H1579 H1586 B1573 B1579 B1586 J1592 H18 H11 H24 J18:K18 D107:F107 F1579 B43 B56 B37 B50 D50:F50 D56:F56 D37:F37 H37 J43 B293 J56:K56 H50 H43 H56 J50:K50 J37 B82 D75:F75 D82:F82 D88:F88 H69 J75 D69:F69 J88:K88 H82 H75 H88 J82:K82 J69 D114:F114 D120:F120 H101 J107 B261 D101:F101 J5 J120:K120 H114 H107 H120 J114:K114 J101 B171 D171 B165 B178 H171 H325 D568:F568 H165 H549 J555 D549:F549 J568:K568 H562 H555 J1605 H568 J562:K562 J1611 J1618 D632:F632 J1624 J549 B555 B568 B581 B549 H613 J619 D613:F613 J632:K632 H626 D933 F933 D939 D946 F939 D952 J331 D43:F43 D325:F325 H933 F946 F952 H939 H946 H952 J344:K344 H619 H632 J626:K626 J613 H338 H331 H344 J338:K338 J325 J933 J946 J952 J939 B1605 B1611 B1618 B1624 D1605 F1605 D1611 D1618 F1611 D1624 H1605 F1618 F1624 H1611 H1618 H1624 J984 J965 J971 J978 H786 H779 H792 J786:K786 J773 D818:F818 D824:F824 B773 H805 J811 D805:F805 J824:K824 H818 H811 H824 J818:K818 J805 B811 B779 B792 D1016 D997 B1016 F1016 D1003 D1010 F997 F1003 F1010 H1016 H997 H1003 H1010 B997 B1003 B1010 J1016 J997 J1003 J1010 D1080 D1061 B1080 F1080 D1067 D1074 F1061 F1067 F1074 H1080 H1061 H1067 H1074 B1061 B1067 B1074 J1080 J1061 J1067 J1074 F1490 H1496 H1477 H1483 H1490 B1477 B1483 B1490 J1496 J1477 J1483 J1490 D1528 D1509 B1528 F1528 D1515 D1522 F1509 F1515 F1522 H1528 H1509 H1515 H1522 B1509 B1515 B1522 J1528 B619 B587 B600 B824 B805 B818 B843 B856 B837 B850 D843:F843 D850:F850 D856:F856 H837 J843 D837:F837 J856:K856 H850 H843 H856 J850:K850 J837 D811:F811 B786 D779:F779 D786:F786 D792:F792 H773 J779 D773:F773 J792:K792 D1048 D1029 B1048 F1048 D1035 D1042 F1029 F1035 F1042 H1048 H1029 H1035 H1042 B1029 B1035 B1042 J1048 J1029 J1035 J1042 D1240 D1221 B1240 F1240 D1227 D1234 F1221 F1227 F1234 H1240 H1221 H1227 H1234 B1221 B1227 B1234 J1240 J1221 J1227 J1234 D1272 D1253 B1272 F1272 D1259 D1266 F1253 F1259 F1266 H1272 H1253 H1259 H1266 B1253 B1259 B1266 J1272 J1253 J1259 J1266 D1304 D1285 B1304 F1304 D1291 D1298 F1285 F1291 F1298 H1304 H1285 H1291 H1298 B1285 B1291 B1298 J1304 J1285 J1291 J1298 D1336 D1317 B1336 F1336 D1323 D1330 F1317 F1323 F1330 H1336 H1317 H1323 H1330 B1317 B1323 B1330 J1336 J1317 J1323 J1330 D1368 D1349 B1368 F1368 D1355 D1362 F1349 F1355 F1362 H1368 H1349 H1355 H1362 B1349 B1355 B1362 J1368 J1349 J1355 J1362 D1400 D1381 B1400 F1400 D1387 D1394 F1381 F1387 F1394 H1400 H1381 H1387 H1394 B1381 B1387 B1394 J1400 J1381 J1387 J1394 D1432 D1413 B1432 F1432 D1419 D1426 F1413 F1419 F1426 H1432 H1413 H1419 H1426 B1413 B1419 B1426 J1432 J1413 J1419 J1426 D1464 D1445 B1464 F1464 D1451 D1458 F1445 F1451 F1458 H1464 H1445 H1451 H1458 B1445 B1451 B1458 J1464 J1445 J1451 J1458 D1496 D1477 B1496 F1496 D1483 D1490 F1477 F1483 D1112 D1093 B1112 F1112 D1099 D1106 F1093 F1099 F1106 H1112 H1093 H1099 H1106 B1093 B1099 B1106 J1112 J1093 J1099 J1106 D1144 D1125 B1144 F1144 D1131 D1138 F1125 F1131 F1138 H1144 H1125 H1131 H1138 B1125 B1131 B1138 J1144 J1125 J1131 J1138 D1208 D1189 B1208 F1208 D1195 D1202 F1189 F1195 F1202 H1208 H1189 H1195 H1202 B1189 B1195 B1202 J1208 J1189 J1195 J1202 D1176 D1157 B1176 F1176 D1163 D1170 F1157 F1163 F1170 H1176 H1157 H1163 H1170 B1157 B1163 B1170 J1176 J1157 J1163 J1170</xm:sqref>
        </x14:dataValidation>
        <x14:dataValidation type="list" allowBlank="1" showInputMessage="1" showErrorMessage="1" xr:uid="{A16D6848-6E77-C04C-948D-0B900F937A50}">
          <x14:formula1>
            <xm:f>Enseignants!B:B</xm:f>
          </x14:formula1>
          <xm:sqref>J1614 F1563 F1608 D1621 D1627 H1614 F1621 F1627 H1608 H1621 H1627 J1608 J1621 J1627 B1614 D987 J814 H821 H808 E827:F827 F814 F808 E821:F821 D808 D814 B814 B821 B808 J776 J782 H789 H776 E795:F795 F782 K827 J808 J981 J974 J968 J987 B955 B949 B936 B942 J949 J936 J942 J955 J296 J302 H309 B1608 H296 B1621 H565 H552 E571:F571 F558 E315:F315 H955 H949 H936 F955 F949 H942 F302 D1614 F1614 D955 D949 F936 D936 F942 D942 F552 E565:F565 D552 D558 B558 B565 B552 B571 K565 H571 H558 F584 E597:F597 D584 D590 B590 B597 B584 K667 F187 B174 D168 B27 H168 F181 B187 F168 B181 B168 K123 J104 J110 H117 H104 E123:F123 F110 F104 E117:F117 D104 D110 B110 B117 B104 J72 J78 H85 H72 E91:F91 F78 F72 E85:F85 D72 D78 B78 B85 B72 J1589 J1582 B59 K53 H59 H46 K59 J40 J46 H53 H40 D1550 K347 E53:F53 J328 D40 D46 B46 B53 B40 J1576 J1595 B1589 B1582 B1576 H1589 H1582 H1576 H1595 F1589 F1582 F1576 D1589 K21 H27 H14 K27 J8 J14 H21 H8 E27:F27 F14 F8 E21:F21 D1582 F1595 B1595 D8 D14 B14 D1576 J648 D174 D187 H174 H187 J174 J187 J181 J168 D213 F206 H213 F219 B206 D200 H200 F213 B219 F200 B213 B200 D206 D219 H206 H219 J206 J219 J213 J200 D245 F238 H245 F251 B238 D232 H232 F245 B251 F232 B245 B232 D238 D251 H238 H251 J238 J251 J245 J232 K155 J136 J142 H149 H136 E155:F155 F142 F136 E149:F149 D136 D142 B142 B149 B136 B1563 D1544 D1563 B91 K85 H91 H78 K91 D1608 B123 K117 H123 H110 B155 K149 H155 H142 K283 J264 J270 H277 H264 E283:F283 F270 F264 E277:F277 D264 D270 B270 B277 B264 B283 K277 H283 H270 D405 F398 H405 F411 B398 D392 H392 F405 B411 F392 B405 B392 D398 D411 H398 H411 J398 J411 J405 J392 D437 F430 H437 F443 B430 D424 H424 F437 B443 F424 B437 B424 D430 D443 H430 H443 J430 J443 J437 J424 D469 F462 H469 F475 B462 D456 H456 F469 B475 F456 B469 B456 D462 D475 H462 H475 J462 J475 J469 J456 D501 F494 H501 F507 B494 D488 H488 F501 B507 F488 B501 B488 D494 D507 H494 H507 J494 J507 J501 J488 F296 E309:F309 D296 D302 J526 J533 B302 J520 B309 B296 J539 K379 J360 J366 D533 F526 H533 F539 B526 D520 H520 F533 B539 F520 B533 B520 D526 D539 H526 H539 H373 H360 E379:F379 F366 F360 E373:F373 D360 D366 B366 B373 B360 B315 K309 H315 H302 K315 B347 K341 H347 H334 B379 K373 H379 H366 J334 H341 H328 E347:F347 F334 F328 E341:F341 B1627 D328 D334 B334 B341 B328 E59:F59 F40 F46 K731 J712 F680 E693:F693 D680 D686 B686 B693 B680 K763 J744 J750 H757 H744 E763:F763 F750 F744 E757:F757 D744 D750 B750 K923 J904 J910 H917 H904 E923:F923 F910 F904 E917:F917 D904 D910 B910 B917 B904 B757 B744 B699 K693 H699 B891 K885 H891 H878 B923 K917 H923 H910 J878 H885 H872 E891:F891 F878 F872 E885:F885 D872 D878 B878 B885 B872 H686 K699 B731 K725 H731 H718 B763 K757 H763 H750 J718 H725 H712 E731:F731 F718 F712 E725:F725 D712 D718 B718 J654 H661 H648 E667:F667 F654 F648 E661:F661 D1595 D648 D654 B654 B661 B648 B603 K597 H603 H590 K603 B635 K629 H635 H622 B667 K661 H667 H654 J622 H629 H616 E635:F635 F622 F616 E629:F629 D181 F174 D616 D622 B622 B629 H181 B21 B616 B8 B981 B974 B968 H981 H974 H968 H987 F981 F974 F968 D981 D974 F987 B987 D968 D1019 J1013 J1006 J1000 J1019 B1013 B1006 B1000 H1013 H1006 H1000 H1019 F1013 F1006 F1000 D1013 D1006 F1019 B1019 D1000 J1077 J1070 J1064 J1083 B1077 B1070 B1064 H1077 H1070 H1064 H1083 F1077 F1070 F1064 D1077 D1070 F1083 B1083 D1064 D1083 H1563 F1557 F1550 F1544 D1557 J584 J590 H597 H584 E603:F603 F590 K635 J616 K571 J552 J558 B725 B712 J680 J686 H693 H680 K891 J872 E699:F699 F686 F776 E789:F789 D776 D782 B782 B789 B776 K859 J840 J846 H853 H840 E859:F859 F846 F840 E853:F853 D840 D846 B846 B853 B840 B795 K789 H795 H782 K795 B827 K821 H827 H814 B859 K853 H859 H846 D1051 J1045 J1038 J1032 J1051 B1045 B1038 B1032 H1045 H1038 H1032 H1051 F1045 F1038 F1032 D1045 D1038 F1051 B1051 D1032 J1237 J1230 J1224 J1243 B1237 B1230 B1224 H1237 H1230 H1224 H1243 F1237 F1230 F1224 D1237 D1230 F1243 B1243 D1224 D1243 J1269 J1262 J1256 J1275 B1269 B1262 B1256 H1269 H1262 H1256 H1275 F1269 F1262 F1256 D1269 D1262 F1275 B1275 D1256 D1275 J1301 J1294 J1288 J1307 B1301 B1294 B1288 H1301 H1294 H1288 H1307 F1301 F1294 F1288 D1301 D1294 F1307 B1307 D1288 D1307 J1333 J1326 J1320 J1339 B1333 B1326 B1320 H1333 H1326 H1320 H1339 F1333 F1326 F1320 D1333 D1326 F1339 B1339 D1320 D1339 J1365 J1358 J1352 J1371 B1365 B1358 B1352 H1365 H1358 H1352 H1371 F1365 F1358 F1352 D1365 D1358 F1371 B1371 D1352 D1371 J1397 J1390 J1384 J1403 B1397 B1390 B1384 H1397 H1390 H1384 H1403 F1397 F1390 F1384 D1397 D1390 F1403 B1403 D1384 D1403 J1429 J1422 J1416 J1435 B1429 B1422 B1416 H1429 H1422 H1416 H1435 F1429 F1422 F1416 D1429 D1422 F1435 B1435 D1416 D1435 J1461 J1454 J1448 J1467 B1461 B1454 B1448 H1461 H1454 H1448 H1467 F1461 F1454 F1448 D1461 D1454 F1467 B1467 D1448 D1467 J1493 J1486 J1480 J1499 B1493 B1486 B1480 H1493 H1486 H1480 H1499 F1493 F1486 F1480 D1493 D1486 F1499 B1499 D1480 D1499 J1525 J1518 J1512 J1531 B1525 B1518 B1512 H1525 H1518 H1512 H1531 F1525 F1518 F1512 D1525 D1518 F1531 B1531 D1512 D1531 J1557 J1550 J1544 J1563 B1557 B1550 B1544 H1557 H1550 H1544 D1115 J1109 J1102 J1096 J1115 B1109 B1102 B1096 H1109 H1102 H1096 H1115 F1109 F1102 F1096 D1109 D1102 F1115 B1115 D1096 D1147 J1141 J1134 J1128 J1147 B1141 B1134 B1128 H1141 H1134 H1128 H1147 F1141 F1134 F1128 D1141 D1134 F1147 B1147 D1128 J1205 J1198 J1192 J1211 B1205 B1198 B1192 H1205 H1198 H1192 H1211 F1205 F1198 F1192 D1205 D1198 F1211 B1211 D1192 D1211 D1179 J1173 J1166 J1160 J1179 B1173 B1166 B1160 H1173 H1166 H1160 H1179 F1173 F1166 F1160 D1173 D1166 F1179 B1179 D1160</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AB277A-972F-8844-AF9E-50B78CE11D5C}">
  <dimension ref="A1:Q1629"/>
  <sheetViews>
    <sheetView zoomScale="67" zoomScaleNormal="107" workbookViewId="0">
      <selection activeCell="K27" sqref="K27"/>
    </sheetView>
  </sheetViews>
  <sheetFormatPr baseColWidth="10" defaultColWidth="10.875" defaultRowHeight="15.75" x14ac:dyDescent="0.25"/>
  <cols>
    <col min="1" max="1" width="10.875" style="16"/>
    <col min="2" max="4" width="23.5" style="16" bestFit="1" customWidth="1"/>
    <col min="5" max="5" width="21.375" style="16" bestFit="1" customWidth="1"/>
    <col min="6" max="7" width="23.125" style="16" bestFit="1" customWidth="1"/>
    <col min="8" max="8" width="19.375" style="16" bestFit="1" customWidth="1"/>
    <col min="9" max="9" width="21" style="16" bestFit="1" customWidth="1"/>
    <col min="10" max="10" width="22.5" style="16" customWidth="1"/>
    <col min="11" max="11" width="24" style="16" customWidth="1"/>
    <col min="12" max="16384" width="10.875" style="16"/>
  </cols>
  <sheetData>
    <row r="1" spans="1:11" ht="16.5" thickBot="1" x14ac:dyDescent="0.3"/>
    <row r="2" spans="1:11" ht="16.5" thickBot="1" x14ac:dyDescent="0.3">
      <c r="A2" s="167">
        <v>40</v>
      </c>
      <c r="B2" s="162" t="s">
        <v>105</v>
      </c>
      <c r="C2" s="163"/>
      <c r="D2" s="164" t="s">
        <v>106</v>
      </c>
      <c r="E2" s="164"/>
      <c r="F2" s="162" t="s">
        <v>107</v>
      </c>
      <c r="G2" s="164"/>
      <c r="H2" s="162" t="s">
        <v>108</v>
      </c>
      <c r="I2" s="164"/>
      <c r="J2" s="162" t="s">
        <v>109</v>
      </c>
      <c r="K2" s="163"/>
    </row>
    <row r="3" spans="1:11" ht="16.5" thickBot="1" x14ac:dyDescent="0.3">
      <c r="A3" s="168"/>
      <c r="B3" s="165">
        <v>46293</v>
      </c>
      <c r="C3" s="166"/>
      <c r="D3" s="165">
        <f>B3+1</f>
        <v>46294</v>
      </c>
      <c r="E3" s="166"/>
      <c r="F3" s="165">
        <f t="shared" ref="F3" si="0">D3+1</f>
        <v>46295</v>
      </c>
      <c r="G3" s="166"/>
      <c r="H3" s="165">
        <f t="shared" ref="H3" si="1">F3+1</f>
        <v>46296</v>
      </c>
      <c r="I3" s="166"/>
      <c r="J3" s="165">
        <f t="shared" ref="J3" si="2">H3+1</f>
        <v>46297</v>
      </c>
      <c r="K3" s="166"/>
    </row>
    <row r="4" spans="1:11" ht="16.5" thickBot="1" x14ac:dyDescent="0.3">
      <c r="A4" s="169"/>
      <c r="B4" s="44" t="s">
        <v>147</v>
      </c>
      <c r="C4" s="45" t="s">
        <v>110</v>
      </c>
      <c r="D4" s="46" t="s">
        <v>147</v>
      </c>
      <c r="E4" s="47" t="s">
        <v>110</v>
      </c>
      <c r="F4" s="46" t="s">
        <v>147</v>
      </c>
      <c r="G4" s="47" t="s">
        <v>110</v>
      </c>
      <c r="H4" s="46" t="s">
        <v>147</v>
      </c>
      <c r="I4" s="47" t="s">
        <v>110</v>
      </c>
      <c r="J4" s="46" t="s">
        <v>147</v>
      </c>
      <c r="K4" s="48" t="s">
        <v>110</v>
      </c>
    </row>
    <row r="5" spans="1:11" x14ac:dyDescent="0.25">
      <c r="A5" s="156" t="s">
        <v>111</v>
      </c>
      <c r="B5" s="125"/>
      <c r="C5" s="126"/>
      <c r="D5" s="92"/>
      <c r="E5" s="58"/>
      <c r="F5" s="125"/>
      <c r="G5" s="126"/>
      <c r="H5" s="125"/>
      <c r="I5" s="126"/>
      <c r="J5" s="133" t="s">
        <v>115</v>
      </c>
      <c r="K5" s="134"/>
    </row>
    <row r="6" spans="1:11" x14ac:dyDescent="0.25">
      <c r="A6" s="157"/>
      <c r="B6" s="127"/>
      <c r="C6" s="128"/>
      <c r="D6" s="93"/>
      <c r="E6" s="60"/>
      <c r="F6" s="127"/>
      <c r="G6" s="128"/>
      <c r="H6" s="127"/>
      <c r="I6" s="128"/>
      <c r="J6" s="135" t="s">
        <v>149</v>
      </c>
      <c r="K6" s="136"/>
    </row>
    <row r="7" spans="1:11" x14ac:dyDescent="0.25">
      <c r="A7" s="157"/>
      <c r="B7" s="129"/>
      <c r="C7" s="130"/>
      <c r="D7" s="94"/>
      <c r="E7" s="60"/>
      <c r="F7" s="129"/>
      <c r="G7" s="130"/>
      <c r="H7" s="129"/>
      <c r="I7" s="130"/>
      <c r="J7" s="137"/>
      <c r="K7" s="138"/>
    </row>
    <row r="8" spans="1:11" x14ac:dyDescent="0.25">
      <c r="A8" s="157"/>
      <c r="B8" s="119"/>
      <c r="C8" s="120"/>
      <c r="D8" s="95"/>
      <c r="E8" s="61"/>
      <c r="F8" s="119"/>
      <c r="G8" s="120"/>
      <c r="H8" s="119"/>
      <c r="I8" s="120"/>
      <c r="J8" s="139"/>
      <c r="K8" s="140"/>
    </row>
    <row r="9" spans="1:11" x14ac:dyDescent="0.25">
      <c r="A9" s="157"/>
      <c r="B9" s="121">
        <v>0.35416666666666669</v>
      </c>
      <c r="C9" s="122"/>
      <c r="D9" s="96">
        <v>0.35416666666666669</v>
      </c>
      <c r="E9" s="62">
        <v>0.35416666666666669</v>
      </c>
      <c r="F9" s="121">
        <v>0.35416666666666669</v>
      </c>
      <c r="G9" s="122"/>
      <c r="H9" s="121">
        <v>0.35416666666666669</v>
      </c>
      <c r="I9" s="122"/>
      <c r="J9" s="141">
        <v>0.35416666666666669</v>
      </c>
      <c r="K9" s="142"/>
    </row>
    <row r="10" spans="1:11" ht="16.5" thickBot="1" x14ac:dyDescent="0.3">
      <c r="A10" s="158"/>
      <c r="B10" s="123">
        <v>0.4375</v>
      </c>
      <c r="C10" s="124"/>
      <c r="D10" s="97">
        <v>0.4375</v>
      </c>
      <c r="E10" s="63">
        <v>0.4375</v>
      </c>
      <c r="F10" s="123">
        <v>0.4375</v>
      </c>
      <c r="G10" s="124"/>
      <c r="H10" s="123">
        <v>0.4375</v>
      </c>
      <c r="I10" s="124"/>
      <c r="J10" s="131">
        <v>0.4375</v>
      </c>
      <c r="K10" s="132"/>
    </row>
    <row r="11" spans="1:11" x14ac:dyDescent="0.25">
      <c r="A11" s="156" t="s">
        <v>112</v>
      </c>
      <c r="B11" s="125"/>
      <c r="C11" s="126"/>
      <c r="D11" s="92"/>
      <c r="E11" s="58"/>
      <c r="F11" s="125"/>
      <c r="G11" s="126"/>
      <c r="H11" s="125"/>
      <c r="I11" s="126"/>
      <c r="J11" s="125"/>
      <c r="K11" s="126"/>
    </row>
    <row r="12" spans="1:11" x14ac:dyDescent="0.25">
      <c r="A12" s="157"/>
      <c r="B12" s="127"/>
      <c r="C12" s="128"/>
      <c r="D12" s="93"/>
      <c r="E12" s="60"/>
      <c r="F12" s="127"/>
      <c r="G12" s="128"/>
      <c r="H12" s="127"/>
      <c r="I12" s="128"/>
      <c r="J12" s="127"/>
      <c r="K12" s="128"/>
    </row>
    <row r="13" spans="1:11" x14ac:dyDescent="0.25">
      <c r="A13" s="157"/>
      <c r="B13" s="129"/>
      <c r="C13" s="130"/>
      <c r="D13" s="94"/>
      <c r="E13" s="60"/>
      <c r="F13" s="129"/>
      <c r="G13" s="130"/>
      <c r="H13" s="129"/>
      <c r="I13" s="130"/>
      <c r="J13" s="129"/>
      <c r="K13" s="130"/>
    </row>
    <row r="14" spans="1:11" x14ac:dyDescent="0.25">
      <c r="A14" s="157"/>
      <c r="B14" s="119"/>
      <c r="C14" s="120"/>
      <c r="D14" s="95"/>
      <c r="E14" s="61"/>
      <c r="F14" s="119"/>
      <c r="G14" s="120"/>
      <c r="H14" s="119"/>
      <c r="I14" s="120"/>
      <c r="J14" s="119"/>
      <c r="K14" s="120"/>
    </row>
    <row r="15" spans="1:11" x14ac:dyDescent="0.25">
      <c r="A15" s="157"/>
      <c r="B15" s="121">
        <v>0.4375</v>
      </c>
      <c r="C15" s="122"/>
      <c r="D15" s="96">
        <v>0.4375</v>
      </c>
      <c r="E15" s="62">
        <v>0.4375</v>
      </c>
      <c r="F15" s="121">
        <v>0.4375</v>
      </c>
      <c r="G15" s="122"/>
      <c r="H15" s="121">
        <v>0.4375</v>
      </c>
      <c r="I15" s="122"/>
      <c r="J15" s="121">
        <v>0.4375</v>
      </c>
      <c r="K15" s="122"/>
    </row>
    <row r="16" spans="1:11" ht="16.5" thickBot="1" x14ac:dyDescent="0.3">
      <c r="A16" s="157"/>
      <c r="B16" s="123">
        <v>0.52083333333333337</v>
      </c>
      <c r="C16" s="124"/>
      <c r="D16" s="97">
        <v>0.52083333333333337</v>
      </c>
      <c r="E16" s="63">
        <v>0.52083333333333337</v>
      </c>
      <c r="F16" s="123">
        <v>0.52083333333333337</v>
      </c>
      <c r="G16" s="124"/>
      <c r="H16" s="123">
        <v>0.52083333333333337</v>
      </c>
      <c r="I16" s="124"/>
      <c r="J16" s="123">
        <v>0.52083333333333337</v>
      </c>
      <c r="K16" s="124"/>
    </row>
    <row r="17" spans="1:11" ht="16.5" thickBot="1" x14ac:dyDescent="0.3">
      <c r="A17" s="50"/>
      <c r="B17" s="51"/>
      <c r="C17" s="51"/>
      <c r="D17" s="51"/>
      <c r="E17" s="51"/>
      <c r="F17" s="51"/>
      <c r="G17" s="51"/>
      <c r="H17" s="51"/>
      <c r="I17" s="51"/>
      <c r="J17" s="51"/>
      <c r="K17" s="52"/>
    </row>
    <row r="18" spans="1:11" x14ac:dyDescent="0.25">
      <c r="A18" s="157" t="s">
        <v>113</v>
      </c>
      <c r="B18" s="125"/>
      <c r="C18" s="126"/>
      <c r="D18" s="58"/>
      <c r="E18" s="58"/>
      <c r="F18" s="125"/>
      <c r="G18" s="126"/>
      <c r="H18" s="125"/>
      <c r="I18" s="126"/>
      <c r="J18" s="58"/>
      <c r="K18" s="58"/>
    </row>
    <row r="19" spans="1:11" x14ac:dyDescent="0.25">
      <c r="A19" s="157"/>
      <c r="B19" s="127"/>
      <c r="C19" s="128"/>
      <c r="D19" s="60"/>
      <c r="E19" s="59"/>
      <c r="F19" s="127"/>
      <c r="G19" s="128"/>
      <c r="H19" s="127"/>
      <c r="I19" s="128"/>
      <c r="J19" s="60"/>
      <c r="K19" s="59"/>
    </row>
    <row r="20" spans="1:11" x14ac:dyDescent="0.25">
      <c r="A20" s="157"/>
      <c r="B20" s="129"/>
      <c r="C20" s="130"/>
      <c r="D20" s="60"/>
      <c r="E20" s="60"/>
      <c r="F20" s="129"/>
      <c r="G20" s="130"/>
      <c r="H20" s="129"/>
      <c r="I20" s="130"/>
      <c r="J20" s="60"/>
      <c r="K20" s="60"/>
    </row>
    <row r="21" spans="1:11" x14ac:dyDescent="0.25">
      <c r="A21" s="157"/>
      <c r="B21" s="119"/>
      <c r="C21" s="120"/>
      <c r="D21" s="61"/>
      <c r="E21" s="61"/>
      <c r="F21" s="119"/>
      <c r="G21" s="120"/>
      <c r="H21" s="119"/>
      <c r="I21" s="120"/>
      <c r="J21" s="61"/>
      <c r="K21" s="61"/>
    </row>
    <row r="22" spans="1:11" x14ac:dyDescent="0.25">
      <c r="A22" s="157"/>
      <c r="B22" s="121">
        <v>0.5625</v>
      </c>
      <c r="C22" s="122"/>
      <c r="D22" s="62">
        <v>0.5625</v>
      </c>
      <c r="E22" s="62">
        <v>0.5625</v>
      </c>
      <c r="F22" s="121">
        <v>0.5625</v>
      </c>
      <c r="G22" s="122"/>
      <c r="H22" s="121">
        <v>0.5625</v>
      </c>
      <c r="I22" s="122"/>
      <c r="J22" s="62">
        <v>0.5625</v>
      </c>
      <c r="K22" s="62">
        <v>0.5625</v>
      </c>
    </row>
    <row r="23" spans="1:11" ht="16.5" thickBot="1" x14ac:dyDescent="0.3">
      <c r="A23" s="158"/>
      <c r="B23" s="123">
        <v>0.64583333333333337</v>
      </c>
      <c r="C23" s="124"/>
      <c r="D23" s="63">
        <v>0.64583333333333337</v>
      </c>
      <c r="E23" s="63">
        <v>0.64583333333333337</v>
      </c>
      <c r="F23" s="123">
        <v>0.64583333333333337</v>
      </c>
      <c r="G23" s="124"/>
      <c r="H23" s="123">
        <v>0.64583333333333337</v>
      </c>
      <c r="I23" s="124"/>
      <c r="J23" s="63">
        <v>0.64583333333333337</v>
      </c>
      <c r="K23" s="63">
        <v>0.64583333333333337</v>
      </c>
    </row>
    <row r="24" spans="1:11" x14ac:dyDescent="0.25">
      <c r="A24" s="156" t="s">
        <v>114</v>
      </c>
      <c r="B24" s="125"/>
      <c r="C24" s="126"/>
      <c r="D24" s="58"/>
      <c r="E24" s="58"/>
      <c r="F24" s="125"/>
      <c r="G24" s="126"/>
      <c r="H24" s="125"/>
      <c r="I24" s="126"/>
      <c r="J24" s="58"/>
      <c r="K24" s="58"/>
    </row>
    <row r="25" spans="1:11" x14ac:dyDescent="0.25">
      <c r="A25" s="157"/>
      <c r="B25" s="127"/>
      <c r="C25" s="128"/>
      <c r="D25" s="60"/>
      <c r="E25" s="59"/>
      <c r="F25" s="127"/>
      <c r="G25" s="128"/>
      <c r="H25" s="127"/>
      <c r="I25" s="128"/>
      <c r="J25" s="60"/>
      <c r="K25" s="59"/>
    </row>
    <row r="26" spans="1:11" x14ac:dyDescent="0.25">
      <c r="A26" s="157"/>
      <c r="B26" s="129"/>
      <c r="C26" s="130"/>
      <c r="D26" s="60"/>
      <c r="E26" s="60"/>
      <c r="F26" s="129"/>
      <c r="G26" s="130"/>
      <c r="H26" s="129"/>
      <c r="I26" s="130"/>
      <c r="J26" s="60"/>
      <c r="K26" s="60"/>
    </row>
    <row r="27" spans="1:11" x14ac:dyDescent="0.25">
      <c r="A27" s="157"/>
      <c r="B27" s="119"/>
      <c r="C27" s="120"/>
      <c r="D27" s="61"/>
      <c r="E27" s="61"/>
      <c r="F27" s="119"/>
      <c r="G27" s="120"/>
      <c r="H27" s="119"/>
      <c r="I27" s="120"/>
      <c r="J27" s="61"/>
      <c r="K27" s="61"/>
    </row>
    <row r="28" spans="1:11" x14ac:dyDescent="0.25">
      <c r="A28" s="157"/>
      <c r="B28" s="121">
        <v>0.64583333333333337</v>
      </c>
      <c r="C28" s="122"/>
      <c r="D28" s="62">
        <v>0.64583333333333337</v>
      </c>
      <c r="E28" s="62">
        <v>0.64583333333333337</v>
      </c>
      <c r="F28" s="121">
        <v>0.64583333333333337</v>
      </c>
      <c r="G28" s="122"/>
      <c r="H28" s="121">
        <v>0.64583333333333337</v>
      </c>
      <c r="I28" s="122"/>
      <c r="J28" s="62">
        <v>0.64583333333333337</v>
      </c>
      <c r="K28" s="62">
        <v>0.64583333333333337</v>
      </c>
    </row>
    <row r="29" spans="1:11" ht="16.5" thickBot="1" x14ac:dyDescent="0.3">
      <c r="A29" s="158"/>
      <c r="B29" s="123">
        <v>0.72916666666666663</v>
      </c>
      <c r="C29" s="124"/>
      <c r="D29" s="63">
        <v>0.72916666666666663</v>
      </c>
      <c r="E29" s="63">
        <v>0.72916666666666663</v>
      </c>
      <c r="F29" s="123">
        <v>0.72916666666666663</v>
      </c>
      <c r="G29" s="124"/>
      <c r="H29" s="123">
        <v>0.72916666666666663</v>
      </c>
      <c r="I29" s="124"/>
      <c r="J29" s="63">
        <v>0.72916666666666663</v>
      </c>
      <c r="K29" s="63">
        <v>0.72916666666666663</v>
      </c>
    </row>
    <row r="33" spans="1:11" ht="16.5" thickBot="1" x14ac:dyDescent="0.3"/>
    <row r="34" spans="1:11" ht="16.5" thickBot="1" x14ac:dyDescent="0.3">
      <c r="A34" s="167">
        <f>A2+1</f>
        <v>41</v>
      </c>
      <c r="B34" s="162" t="s">
        <v>105</v>
      </c>
      <c r="C34" s="163"/>
      <c r="D34" s="164" t="s">
        <v>106</v>
      </c>
      <c r="E34" s="164"/>
      <c r="F34" s="162" t="s">
        <v>107</v>
      </c>
      <c r="G34" s="164"/>
      <c r="H34" s="162" t="s">
        <v>108</v>
      </c>
      <c r="I34" s="164"/>
      <c r="J34" s="162" t="s">
        <v>109</v>
      </c>
      <c r="K34" s="163"/>
    </row>
    <row r="35" spans="1:11" ht="16.5" thickBot="1" x14ac:dyDescent="0.3">
      <c r="A35" s="168"/>
      <c r="B35" s="165">
        <f>J3+3</f>
        <v>46300</v>
      </c>
      <c r="C35" s="166"/>
      <c r="D35" s="165">
        <f>B35+1</f>
        <v>46301</v>
      </c>
      <c r="E35" s="166"/>
      <c r="F35" s="165">
        <f t="shared" ref="F35" si="3">D35+1</f>
        <v>46302</v>
      </c>
      <c r="G35" s="166"/>
      <c r="H35" s="165">
        <f t="shared" ref="H35" si="4">F35+1</f>
        <v>46303</v>
      </c>
      <c r="I35" s="166"/>
      <c r="J35" s="165">
        <f t="shared" ref="J35" si="5">H35+1</f>
        <v>46304</v>
      </c>
      <c r="K35" s="166"/>
    </row>
    <row r="36" spans="1:11" ht="16.5" thickBot="1" x14ac:dyDescent="0.3">
      <c r="A36" s="169"/>
      <c r="B36" s="44" t="s">
        <v>147</v>
      </c>
      <c r="C36" s="45" t="s">
        <v>110</v>
      </c>
      <c r="D36" s="46" t="s">
        <v>147</v>
      </c>
      <c r="E36" s="47" t="s">
        <v>110</v>
      </c>
      <c r="F36" s="46" t="s">
        <v>147</v>
      </c>
      <c r="G36" s="47" t="s">
        <v>110</v>
      </c>
      <c r="H36" s="46" t="s">
        <v>147</v>
      </c>
      <c r="I36" s="47" t="s">
        <v>110</v>
      </c>
      <c r="J36" s="46" t="s">
        <v>147</v>
      </c>
      <c r="K36" s="48" t="s">
        <v>110</v>
      </c>
    </row>
    <row r="37" spans="1:11" x14ac:dyDescent="0.25">
      <c r="A37" s="156" t="s">
        <v>111</v>
      </c>
      <c r="B37" s="125"/>
      <c r="C37" s="126"/>
      <c r="D37" s="92"/>
      <c r="E37" s="58"/>
      <c r="F37" s="178" t="s">
        <v>179</v>
      </c>
      <c r="G37" s="179"/>
      <c r="H37" s="125"/>
      <c r="I37" s="126"/>
      <c r="J37" s="133" t="s">
        <v>115</v>
      </c>
      <c r="K37" s="134"/>
    </row>
    <row r="38" spans="1:11" x14ac:dyDescent="0.25">
      <c r="A38" s="157"/>
      <c r="B38" s="127"/>
      <c r="C38" s="128"/>
      <c r="D38" s="93"/>
      <c r="E38" s="60"/>
      <c r="F38" s="180"/>
      <c r="G38" s="181"/>
      <c r="H38" s="127"/>
      <c r="I38" s="128"/>
      <c r="J38" s="135" t="s">
        <v>149</v>
      </c>
      <c r="K38" s="136"/>
    </row>
    <row r="39" spans="1:11" x14ac:dyDescent="0.25">
      <c r="A39" s="157"/>
      <c r="B39" s="129"/>
      <c r="C39" s="130"/>
      <c r="D39" s="94"/>
      <c r="E39" s="60"/>
      <c r="F39" s="174"/>
      <c r="G39" s="175"/>
      <c r="H39" s="129"/>
      <c r="I39" s="130"/>
      <c r="J39" s="137"/>
      <c r="K39" s="138"/>
    </row>
    <row r="40" spans="1:11" x14ac:dyDescent="0.25">
      <c r="A40" s="157"/>
      <c r="B40" s="119"/>
      <c r="C40" s="120"/>
      <c r="D40" s="95"/>
      <c r="E40" s="61"/>
      <c r="F40" s="176"/>
      <c r="G40" s="177"/>
      <c r="H40" s="119"/>
      <c r="I40" s="120"/>
      <c r="J40" s="139"/>
      <c r="K40" s="140"/>
    </row>
    <row r="41" spans="1:11" x14ac:dyDescent="0.25">
      <c r="A41" s="157"/>
      <c r="B41" s="121">
        <v>0.35416666666666669</v>
      </c>
      <c r="C41" s="122"/>
      <c r="D41" s="96">
        <v>0.35416666666666669</v>
      </c>
      <c r="E41" s="62">
        <v>0.35416666666666669</v>
      </c>
      <c r="F41" s="170">
        <v>0.35416666666666669</v>
      </c>
      <c r="G41" s="171"/>
      <c r="H41" s="121">
        <v>0.35416666666666669</v>
      </c>
      <c r="I41" s="122"/>
      <c r="J41" s="141">
        <v>0.35416666666666669</v>
      </c>
      <c r="K41" s="142"/>
    </row>
    <row r="42" spans="1:11" ht="16.5" thickBot="1" x14ac:dyDescent="0.3">
      <c r="A42" s="158"/>
      <c r="B42" s="123">
        <v>0.4375</v>
      </c>
      <c r="C42" s="124"/>
      <c r="D42" s="97">
        <v>0.4375</v>
      </c>
      <c r="E42" s="63">
        <v>0.4375</v>
      </c>
      <c r="F42" s="172">
        <v>0.4375</v>
      </c>
      <c r="G42" s="173"/>
      <c r="H42" s="123">
        <v>0.4375</v>
      </c>
      <c r="I42" s="124"/>
      <c r="J42" s="131">
        <v>0.4375</v>
      </c>
      <c r="K42" s="132"/>
    </row>
    <row r="43" spans="1:11" x14ac:dyDescent="0.25">
      <c r="A43" s="156" t="s">
        <v>112</v>
      </c>
      <c r="B43" s="125"/>
      <c r="C43" s="126"/>
      <c r="D43" s="92"/>
      <c r="E43" s="58"/>
      <c r="F43" s="178" t="s">
        <v>179</v>
      </c>
      <c r="G43" s="179"/>
      <c r="H43" s="125"/>
      <c r="I43" s="126"/>
      <c r="J43" s="125"/>
      <c r="K43" s="126"/>
    </row>
    <row r="44" spans="1:11" x14ac:dyDescent="0.25">
      <c r="A44" s="157"/>
      <c r="B44" s="127"/>
      <c r="C44" s="128"/>
      <c r="D44" s="93"/>
      <c r="E44" s="60"/>
      <c r="F44" s="180"/>
      <c r="G44" s="181"/>
      <c r="H44" s="127"/>
      <c r="I44" s="128"/>
      <c r="J44" s="127"/>
      <c r="K44" s="128"/>
    </row>
    <row r="45" spans="1:11" x14ac:dyDescent="0.25">
      <c r="A45" s="157"/>
      <c r="B45" s="129"/>
      <c r="C45" s="130"/>
      <c r="D45" s="94"/>
      <c r="E45" s="60"/>
      <c r="F45" s="174"/>
      <c r="G45" s="175"/>
      <c r="H45" s="129"/>
      <c r="I45" s="130"/>
      <c r="J45" s="129"/>
      <c r="K45" s="130"/>
    </row>
    <row r="46" spans="1:11" x14ac:dyDescent="0.25">
      <c r="A46" s="157"/>
      <c r="B46" s="119"/>
      <c r="C46" s="120"/>
      <c r="D46" s="95"/>
      <c r="E46" s="61"/>
      <c r="F46" s="176"/>
      <c r="G46" s="177"/>
      <c r="H46" s="119"/>
      <c r="I46" s="120"/>
      <c r="J46" s="119"/>
      <c r="K46" s="120"/>
    </row>
    <row r="47" spans="1:11" x14ac:dyDescent="0.25">
      <c r="A47" s="157"/>
      <c r="B47" s="121">
        <v>0.4375</v>
      </c>
      <c r="C47" s="122"/>
      <c r="D47" s="96">
        <v>0.4375</v>
      </c>
      <c r="E47" s="62">
        <v>0.4375</v>
      </c>
      <c r="F47" s="170">
        <v>0.4375</v>
      </c>
      <c r="G47" s="171"/>
      <c r="H47" s="121">
        <v>0.4375</v>
      </c>
      <c r="I47" s="122"/>
      <c r="J47" s="121">
        <v>0.4375</v>
      </c>
      <c r="K47" s="122"/>
    </row>
    <row r="48" spans="1:11" ht="16.5" thickBot="1" x14ac:dyDescent="0.3">
      <c r="A48" s="157"/>
      <c r="B48" s="123">
        <v>0.52083333333333337</v>
      </c>
      <c r="C48" s="124"/>
      <c r="D48" s="97">
        <v>0.52083333333333337</v>
      </c>
      <c r="E48" s="63">
        <v>0.52083333333333337</v>
      </c>
      <c r="F48" s="172">
        <v>0.52083333333333337</v>
      </c>
      <c r="G48" s="173"/>
      <c r="H48" s="123">
        <v>0.52083333333333337</v>
      </c>
      <c r="I48" s="124"/>
      <c r="J48" s="123">
        <v>0.52083333333333337</v>
      </c>
      <c r="K48" s="124"/>
    </row>
    <row r="49" spans="1:11" ht="16.5" thickBot="1" x14ac:dyDescent="0.3">
      <c r="A49" s="50"/>
      <c r="B49" s="51"/>
      <c r="C49" s="51"/>
      <c r="D49" s="51"/>
      <c r="E49" s="51"/>
      <c r="F49" s="51"/>
      <c r="G49" s="51"/>
      <c r="H49" s="51"/>
      <c r="I49" s="51"/>
      <c r="J49" s="51"/>
      <c r="K49" s="52"/>
    </row>
    <row r="50" spans="1:11" x14ac:dyDescent="0.25">
      <c r="A50" s="157" t="s">
        <v>113</v>
      </c>
      <c r="B50" s="125"/>
      <c r="C50" s="126"/>
      <c r="D50" s="58"/>
      <c r="E50" s="58"/>
      <c r="F50" s="178" t="s">
        <v>179</v>
      </c>
      <c r="G50" s="179"/>
      <c r="H50" s="125"/>
      <c r="I50" s="126"/>
      <c r="J50" s="58"/>
      <c r="K50" s="58"/>
    </row>
    <row r="51" spans="1:11" x14ac:dyDescent="0.25">
      <c r="A51" s="157"/>
      <c r="B51" s="127"/>
      <c r="C51" s="128"/>
      <c r="D51" s="60"/>
      <c r="E51" s="59"/>
      <c r="F51" s="174"/>
      <c r="G51" s="175"/>
      <c r="H51" s="127"/>
      <c r="I51" s="128"/>
      <c r="J51" s="60"/>
      <c r="K51" s="59"/>
    </row>
    <row r="52" spans="1:11" x14ac:dyDescent="0.25">
      <c r="A52" s="157"/>
      <c r="B52" s="129"/>
      <c r="C52" s="130"/>
      <c r="D52" s="60"/>
      <c r="E52" s="60"/>
      <c r="F52" s="174"/>
      <c r="G52" s="175"/>
      <c r="H52" s="129"/>
      <c r="I52" s="130"/>
      <c r="J52" s="60"/>
      <c r="K52" s="60"/>
    </row>
    <row r="53" spans="1:11" x14ac:dyDescent="0.25">
      <c r="A53" s="157"/>
      <c r="B53" s="119"/>
      <c r="C53" s="120"/>
      <c r="D53" s="61"/>
      <c r="E53" s="61"/>
      <c r="F53" s="176"/>
      <c r="G53" s="177"/>
      <c r="H53" s="119"/>
      <c r="I53" s="120"/>
      <c r="J53" s="61"/>
      <c r="K53" s="61"/>
    </row>
    <row r="54" spans="1:11" x14ac:dyDescent="0.25">
      <c r="A54" s="157"/>
      <c r="B54" s="121">
        <v>0.5625</v>
      </c>
      <c r="C54" s="122"/>
      <c r="D54" s="62">
        <v>0.5625</v>
      </c>
      <c r="E54" s="62">
        <v>0.5625</v>
      </c>
      <c r="F54" s="170">
        <v>0.5625</v>
      </c>
      <c r="G54" s="171"/>
      <c r="H54" s="121">
        <v>0.5625</v>
      </c>
      <c r="I54" s="122"/>
      <c r="J54" s="62">
        <v>0.5625</v>
      </c>
      <c r="K54" s="62">
        <v>0.5625</v>
      </c>
    </row>
    <row r="55" spans="1:11" ht="16.5" thickBot="1" x14ac:dyDescent="0.3">
      <c r="A55" s="158"/>
      <c r="B55" s="123">
        <v>0.64583333333333337</v>
      </c>
      <c r="C55" s="124"/>
      <c r="D55" s="63">
        <v>0.64583333333333337</v>
      </c>
      <c r="E55" s="63">
        <v>0.64583333333333337</v>
      </c>
      <c r="F55" s="172">
        <v>0.64583333333333337</v>
      </c>
      <c r="G55" s="173"/>
      <c r="H55" s="123">
        <v>0.64583333333333337</v>
      </c>
      <c r="I55" s="124"/>
      <c r="J55" s="63">
        <v>0.64583333333333337</v>
      </c>
      <c r="K55" s="63">
        <v>0.64583333333333337</v>
      </c>
    </row>
    <row r="56" spans="1:11" x14ac:dyDescent="0.25">
      <c r="A56" s="156" t="s">
        <v>114</v>
      </c>
      <c r="B56" s="125"/>
      <c r="C56" s="126"/>
      <c r="D56" s="58"/>
      <c r="E56" s="58"/>
      <c r="F56" s="178" t="s">
        <v>179</v>
      </c>
      <c r="G56" s="179"/>
      <c r="H56" s="125"/>
      <c r="I56" s="126"/>
      <c r="J56" s="58"/>
      <c r="K56" s="58"/>
    </row>
    <row r="57" spans="1:11" x14ac:dyDescent="0.25">
      <c r="A57" s="157"/>
      <c r="B57" s="127"/>
      <c r="C57" s="128"/>
      <c r="D57" s="60"/>
      <c r="E57" s="59"/>
      <c r="F57" s="180"/>
      <c r="G57" s="181"/>
      <c r="H57" s="127"/>
      <c r="I57" s="128"/>
      <c r="J57" s="60"/>
      <c r="K57" s="59"/>
    </row>
    <row r="58" spans="1:11" x14ac:dyDescent="0.25">
      <c r="A58" s="157"/>
      <c r="B58" s="129"/>
      <c r="C58" s="130"/>
      <c r="D58" s="60"/>
      <c r="E58" s="60"/>
      <c r="F58" s="174"/>
      <c r="G58" s="175"/>
      <c r="H58" s="129"/>
      <c r="I58" s="130"/>
      <c r="J58" s="60"/>
      <c r="K58" s="60"/>
    </row>
    <row r="59" spans="1:11" x14ac:dyDescent="0.25">
      <c r="A59" s="157"/>
      <c r="B59" s="119"/>
      <c r="C59" s="120"/>
      <c r="D59" s="61"/>
      <c r="E59" s="61"/>
      <c r="F59" s="176"/>
      <c r="G59" s="177"/>
      <c r="H59" s="119"/>
      <c r="I59" s="120"/>
      <c r="J59" s="61"/>
      <c r="K59" s="61"/>
    </row>
    <row r="60" spans="1:11" x14ac:dyDescent="0.25">
      <c r="A60" s="157"/>
      <c r="B60" s="121">
        <v>0.64583333333333337</v>
      </c>
      <c r="C60" s="122"/>
      <c r="D60" s="62">
        <v>0.64583333333333337</v>
      </c>
      <c r="E60" s="62">
        <v>0.64583333333333337</v>
      </c>
      <c r="F60" s="170">
        <v>0.64583333333333337</v>
      </c>
      <c r="G60" s="171"/>
      <c r="H60" s="121">
        <v>0.64583333333333337</v>
      </c>
      <c r="I60" s="122"/>
      <c r="J60" s="62">
        <v>0.64583333333333337</v>
      </c>
      <c r="K60" s="62">
        <v>0.64583333333333337</v>
      </c>
    </row>
    <row r="61" spans="1:11" ht="16.5" thickBot="1" x14ac:dyDescent="0.3">
      <c r="A61" s="158"/>
      <c r="B61" s="123">
        <v>0.72916666666666663</v>
      </c>
      <c r="C61" s="124"/>
      <c r="D61" s="63">
        <v>0.72916666666666663</v>
      </c>
      <c r="E61" s="63">
        <v>0.72916666666666663</v>
      </c>
      <c r="F61" s="172">
        <v>0.72916666666666663</v>
      </c>
      <c r="G61" s="173"/>
      <c r="H61" s="123">
        <v>0.72916666666666663</v>
      </c>
      <c r="I61" s="124"/>
      <c r="J61" s="63">
        <v>0.72916666666666663</v>
      </c>
      <c r="K61" s="63">
        <v>0.72916666666666663</v>
      </c>
    </row>
    <row r="65" spans="1:11" ht="16.5" thickBot="1" x14ac:dyDescent="0.3"/>
    <row r="66" spans="1:11" ht="17.100000000000001" customHeight="1" thickBot="1" x14ac:dyDescent="0.3">
      <c r="A66" s="167">
        <f>A34+1</f>
        <v>42</v>
      </c>
      <c r="B66" s="162" t="s">
        <v>105</v>
      </c>
      <c r="C66" s="163"/>
      <c r="D66" s="164" t="s">
        <v>106</v>
      </c>
      <c r="E66" s="164"/>
      <c r="F66" s="162" t="s">
        <v>107</v>
      </c>
      <c r="G66" s="164"/>
      <c r="H66" s="162" t="s">
        <v>108</v>
      </c>
      <c r="I66" s="164"/>
      <c r="J66" s="162" t="s">
        <v>109</v>
      </c>
      <c r="K66" s="163"/>
    </row>
    <row r="67" spans="1:11" ht="16.5" thickBot="1" x14ac:dyDescent="0.3">
      <c r="A67" s="168"/>
      <c r="B67" s="165">
        <f>J35+3</f>
        <v>46307</v>
      </c>
      <c r="C67" s="166"/>
      <c r="D67" s="165">
        <f>B67+1</f>
        <v>46308</v>
      </c>
      <c r="E67" s="166"/>
      <c r="F67" s="165">
        <f t="shared" ref="F67" si="6">D67+1</f>
        <v>46309</v>
      </c>
      <c r="G67" s="166"/>
      <c r="H67" s="165">
        <f t="shared" ref="H67" si="7">F67+1</f>
        <v>46310</v>
      </c>
      <c r="I67" s="166"/>
      <c r="J67" s="165">
        <f t="shared" ref="J67" si="8">H67+1</f>
        <v>46311</v>
      </c>
      <c r="K67" s="166"/>
    </row>
    <row r="68" spans="1:11" ht="16.5" thickBot="1" x14ac:dyDescent="0.3">
      <c r="A68" s="169"/>
      <c r="B68" s="44" t="s">
        <v>147</v>
      </c>
      <c r="C68" s="45" t="s">
        <v>110</v>
      </c>
      <c r="D68" s="46" t="s">
        <v>147</v>
      </c>
      <c r="E68" s="47" t="s">
        <v>110</v>
      </c>
      <c r="F68" s="46" t="s">
        <v>147</v>
      </c>
      <c r="G68" s="47" t="s">
        <v>110</v>
      </c>
      <c r="H68" s="46" t="s">
        <v>147</v>
      </c>
      <c r="I68" s="47" t="s">
        <v>110</v>
      </c>
      <c r="J68" s="46" t="s">
        <v>147</v>
      </c>
      <c r="K68" s="48" t="s">
        <v>110</v>
      </c>
    </row>
    <row r="69" spans="1:11" x14ac:dyDescent="0.25">
      <c r="A69" s="156" t="s">
        <v>111</v>
      </c>
      <c r="B69" s="125"/>
      <c r="C69" s="126"/>
      <c r="D69" s="92"/>
      <c r="E69" s="58"/>
      <c r="F69" s="125"/>
      <c r="G69" s="126"/>
      <c r="H69" s="125"/>
      <c r="I69" s="126"/>
      <c r="J69" s="133" t="s">
        <v>115</v>
      </c>
      <c r="K69" s="134"/>
    </row>
    <row r="70" spans="1:11" x14ac:dyDescent="0.25">
      <c r="A70" s="157"/>
      <c r="B70" s="127"/>
      <c r="C70" s="128"/>
      <c r="D70" s="93"/>
      <c r="E70" s="60"/>
      <c r="F70" s="127"/>
      <c r="G70" s="128"/>
      <c r="H70" s="127"/>
      <c r="I70" s="128"/>
      <c r="J70" s="135" t="s">
        <v>149</v>
      </c>
      <c r="K70" s="136"/>
    </row>
    <row r="71" spans="1:11" x14ac:dyDescent="0.25">
      <c r="A71" s="157"/>
      <c r="B71" s="129"/>
      <c r="C71" s="130"/>
      <c r="D71" s="94"/>
      <c r="E71" s="60"/>
      <c r="F71" s="129"/>
      <c r="G71" s="130"/>
      <c r="H71" s="129"/>
      <c r="I71" s="130"/>
      <c r="J71" s="137"/>
      <c r="K71" s="138"/>
    </row>
    <row r="72" spans="1:11" x14ac:dyDescent="0.25">
      <c r="A72" s="157"/>
      <c r="B72" s="119"/>
      <c r="C72" s="120"/>
      <c r="D72" s="95"/>
      <c r="E72" s="61"/>
      <c r="F72" s="119"/>
      <c r="G72" s="120"/>
      <c r="H72" s="119"/>
      <c r="I72" s="120"/>
      <c r="J72" s="139"/>
      <c r="K72" s="140"/>
    </row>
    <row r="73" spans="1:11" x14ac:dyDescent="0.25">
      <c r="A73" s="157"/>
      <c r="B73" s="121">
        <v>0.35416666666666669</v>
      </c>
      <c r="C73" s="122"/>
      <c r="D73" s="96">
        <v>0.35416666666666669</v>
      </c>
      <c r="E73" s="62">
        <v>0.35416666666666669</v>
      </c>
      <c r="F73" s="121">
        <v>0.35416666666666669</v>
      </c>
      <c r="G73" s="122"/>
      <c r="H73" s="121">
        <v>0.35416666666666669</v>
      </c>
      <c r="I73" s="122"/>
      <c r="J73" s="141">
        <v>0.35416666666666669</v>
      </c>
      <c r="K73" s="142"/>
    </row>
    <row r="74" spans="1:11" ht="16.5" thickBot="1" x14ac:dyDescent="0.3">
      <c r="A74" s="158"/>
      <c r="B74" s="123">
        <v>0.4375</v>
      </c>
      <c r="C74" s="124"/>
      <c r="D74" s="97">
        <v>0.4375</v>
      </c>
      <c r="E74" s="63">
        <v>0.4375</v>
      </c>
      <c r="F74" s="123">
        <v>0.4375</v>
      </c>
      <c r="G74" s="124"/>
      <c r="H74" s="123">
        <v>0.4375</v>
      </c>
      <c r="I74" s="124"/>
      <c r="J74" s="131">
        <v>0.4375</v>
      </c>
      <c r="K74" s="132"/>
    </row>
    <row r="75" spans="1:11" x14ac:dyDescent="0.25">
      <c r="A75" s="156" t="s">
        <v>112</v>
      </c>
      <c r="B75" s="125"/>
      <c r="C75" s="126"/>
      <c r="D75" s="92"/>
      <c r="E75" s="58"/>
      <c r="F75" s="125"/>
      <c r="G75" s="126"/>
      <c r="H75" s="125"/>
      <c r="I75" s="126"/>
      <c r="J75" s="125"/>
      <c r="K75" s="126"/>
    </row>
    <row r="76" spans="1:11" x14ac:dyDescent="0.25">
      <c r="A76" s="157"/>
      <c r="B76" s="127"/>
      <c r="C76" s="128"/>
      <c r="D76" s="93"/>
      <c r="E76" s="60"/>
      <c r="F76" s="127"/>
      <c r="G76" s="128"/>
      <c r="H76" s="127"/>
      <c r="I76" s="128"/>
      <c r="J76" s="127"/>
      <c r="K76" s="128"/>
    </row>
    <row r="77" spans="1:11" x14ac:dyDescent="0.25">
      <c r="A77" s="157"/>
      <c r="B77" s="129"/>
      <c r="C77" s="130"/>
      <c r="D77" s="94"/>
      <c r="E77" s="60"/>
      <c r="F77" s="129"/>
      <c r="G77" s="130"/>
      <c r="H77" s="129"/>
      <c r="I77" s="130"/>
      <c r="J77" s="129"/>
      <c r="K77" s="130"/>
    </row>
    <row r="78" spans="1:11" x14ac:dyDescent="0.25">
      <c r="A78" s="157"/>
      <c r="B78" s="119"/>
      <c r="C78" s="120"/>
      <c r="D78" s="95"/>
      <c r="E78" s="61"/>
      <c r="F78" s="119"/>
      <c r="G78" s="120"/>
      <c r="H78" s="119"/>
      <c r="I78" s="120"/>
      <c r="J78" s="119"/>
      <c r="K78" s="120"/>
    </row>
    <row r="79" spans="1:11" x14ac:dyDescent="0.25">
      <c r="A79" s="157"/>
      <c r="B79" s="121">
        <v>0.4375</v>
      </c>
      <c r="C79" s="122"/>
      <c r="D79" s="96">
        <v>0.4375</v>
      </c>
      <c r="E79" s="62">
        <v>0.4375</v>
      </c>
      <c r="F79" s="121">
        <v>0.4375</v>
      </c>
      <c r="G79" s="122"/>
      <c r="H79" s="121">
        <v>0.4375</v>
      </c>
      <c r="I79" s="122"/>
      <c r="J79" s="121">
        <v>0.4375</v>
      </c>
      <c r="K79" s="122"/>
    </row>
    <row r="80" spans="1:11" ht="16.5" thickBot="1" x14ac:dyDescent="0.3">
      <c r="A80" s="157"/>
      <c r="B80" s="123">
        <v>0.52083333333333337</v>
      </c>
      <c r="C80" s="124"/>
      <c r="D80" s="97">
        <v>0.52083333333333337</v>
      </c>
      <c r="E80" s="63">
        <v>0.52083333333333337</v>
      </c>
      <c r="F80" s="123">
        <v>0.52083333333333337</v>
      </c>
      <c r="G80" s="124"/>
      <c r="H80" s="123">
        <v>0.52083333333333337</v>
      </c>
      <c r="I80" s="124"/>
      <c r="J80" s="123">
        <v>0.52083333333333337</v>
      </c>
      <c r="K80" s="124"/>
    </row>
    <row r="81" spans="1:11" ht="16.5" thickBot="1" x14ac:dyDescent="0.3">
      <c r="A81" s="50"/>
      <c r="B81" s="51"/>
      <c r="C81" s="51"/>
      <c r="D81" s="51"/>
      <c r="E81" s="51"/>
      <c r="F81" s="51"/>
      <c r="G81" s="51"/>
      <c r="H81" s="51"/>
      <c r="I81" s="51"/>
      <c r="J81" s="51"/>
      <c r="K81" s="52"/>
    </row>
    <row r="82" spans="1:11" x14ac:dyDescent="0.25">
      <c r="A82" s="157" t="s">
        <v>113</v>
      </c>
      <c r="B82" s="125"/>
      <c r="C82" s="126"/>
      <c r="D82" s="58"/>
      <c r="E82" s="58"/>
      <c r="F82" s="125"/>
      <c r="G82" s="126"/>
      <c r="H82" s="125"/>
      <c r="I82" s="126"/>
      <c r="J82" s="58"/>
      <c r="K82" s="58"/>
    </row>
    <row r="83" spans="1:11" x14ac:dyDescent="0.25">
      <c r="A83" s="157"/>
      <c r="B83" s="127"/>
      <c r="C83" s="128"/>
      <c r="D83" s="60"/>
      <c r="E83" s="59"/>
      <c r="F83" s="127"/>
      <c r="G83" s="128"/>
      <c r="H83" s="127"/>
      <c r="I83" s="128"/>
      <c r="J83" s="60"/>
      <c r="K83" s="59"/>
    </row>
    <row r="84" spans="1:11" x14ac:dyDescent="0.25">
      <c r="A84" s="157"/>
      <c r="B84" s="129"/>
      <c r="C84" s="130"/>
      <c r="D84" s="60"/>
      <c r="E84" s="60"/>
      <c r="F84" s="129"/>
      <c r="G84" s="130"/>
      <c r="H84" s="129"/>
      <c r="I84" s="130"/>
      <c r="J84" s="60"/>
      <c r="K84" s="60"/>
    </row>
    <row r="85" spans="1:11" x14ac:dyDescent="0.25">
      <c r="A85" s="157"/>
      <c r="B85" s="119"/>
      <c r="C85" s="120"/>
      <c r="D85" s="61"/>
      <c r="E85" s="61"/>
      <c r="F85" s="119"/>
      <c r="G85" s="120"/>
      <c r="H85" s="119"/>
      <c r="I85" s="120"/>
      <c r="J85" s="61"/>
      <c r="K85" s="61"/>
    </row>
    <row r="86" spans="1:11" x14ac:dyDescent="0.25">
      <c r="A86" s="157"/>
      <c r="B86" s="121">
        <v>0.5625</v>
      </c>
      <c r="C86" s="122"/>
      <c r="D86" s="62">
        <v>0.5625</v>
      </c>
      <c r="E86" s="62">
        <v>0.5625</v>
      </c>
      <c r="F86" s="121">
        <v>0.5625</v>
      </c>
      <c r="G86" s="122"/>
      <c r="H86" s="121">
        <v>0.5625</v>
      </c>
      <c r="I86" s="122"/>
      <c r="J86" s="62">
        <v>0.5625</v>
      </c>
      <c r="K86" s="62">
        <v>0.5625</v>
      </c>
    </row>
    <row r="87" spans="1:11" ht="16.5" thickBot="1" x14ac:dyDescent="0.3">
      <c r="A87" s="158"/>
      <c r="B87" s="123">
        <v>0.64583333333333337</v>
      </c>
      <c r="C87" s="124"/>
      <c r="D87" s="63">
        <v>0.64583333333333337</v>
      </c>
      <c r="E87" s="63">
        <v>0.64583333333333337</v>
      </c>
      <c r="F87" s="123">
        <v>0.64583333333333337</v>
      </c>
      <c r="G87" s="124"/>
      <c r="H87" s="123">
        <v>0.64583333333333337</v>
      </c>
      <c r="I87" s="124"/>
      <c r="J87" s="63">
        <v>0.64583333333333337</v>
      </c>
      <c r="K87" s="63">
        <v>0.64583333333333337</v>
      </c>
    </row>
    <row r="88" spans="1:11" x14ac:dyDescent="0.25">
      <c r="A88" s="156" t="s">
        <v>114</v>
      </c>
      <c r="B88" s="125"/>
      <c r="C88" s="126"/>
      <c r="D88" s="58"/>
      <c r="E88" s="58"/>
      <c r="F88" s="125"/>
      <c r="G88" s="126"/>
      <c r="H88" s="125"/>
      <c r="I88" s="126"/>
      <c r="J88" s="58"/>
      <c r="K88" s="58"/>
    </row>
    <row r="89" spans="1:11" x14ac:dyDescent="0.25">
      <c r="A89" s="157"/>
      <c r="B89" s="127"/>
      <c r="C89" s="128"/>
      <c r="D89" s="60"/>
      <c r="E89" s="59"/>
      <c r="F89" s="127"/>
      <c r="G89" s="128"/>
      <c r="H89" s="127"/>
      <c r="I89" s="128"/>
      <c r="J89" s="60"/>
      <c r="K89" s="59"/>
    </row>
    <row r="90" spans="1:11" x14ac:dyDescent="0.25">
      <c r="A90" s="157"/>
      <c r="B90" s="129"/>
      <c r="C90" s="130"/>
      <c r="D90" s="60"/>
      <c r="E90" s="60"/>
      <c r="F90" s="129"/>
      <c r="G90" s="130"/>
      <c r="H90" s="129"/>
      <c r="I90" s="130"/>
      <c r="J90" s="60"/>
      <c r="K90" s="60"/>
    </row>
    <row r="91" spans="1:11" x14ac:dyDescent="0.25">
      <c r="A91" s="157"/>
      <c r="B91" s="119"/>
      <c r="C91" s="120"/>
      <c r="D91" s="61"/>
      <c r="E91" s="61"/>
      <c r="F91" s="119"/>
      <c r="G91" s="120"/>
      <c r="H91" s="119"/>
      <c r="I91" s="120"/>
      <c r="J91" s="61"/>
      <c r="K91" s="61"/>
    </row>
    <row r="92" spans="1:11" x14ac:dyDescent="0.25">
      <c r="A92" s="157"/>
      <c r="B92" s="121">
        <v>0.64583333333333337</v>
      </c>
      <c r="C92" s="122"/>
      <c r="D92" s="62">
        <v>0.64583333333333337</v>
      </c>
      <c r="E92" s="62">
        <v>0.64583333333333337</v>
      </c>
      <c r="F92" s="121">
        <v>0.64583333333333337</v>
      </c>
      <c r="G92" s="122"/>
      <c r="H92" s="121">
        <v>0.64583333333333337</v>
      </c>
      <c r="I92" s="122"/>
      <c r="J92" s="62">
        <v>0.64583333333333337</v>
      </c>
      <c r="K92" s="62">
        <v>0.64583333333333337</v>
      </c>
    </row>
    <row r="93" spans="1:11" ht="16.5" thickBot="1" x14ac:dyDescent="0.3">
      <c r="A93" s="158"/>
      <c r="B93" s="123">
        <v>0.72916666666666663</v>
      </c>
      <c r="C93" s="124"/>
      <c r="D93" s="63">
        <v>0.72916666666666663</v>
      </c>
      <c r="E93" s="63">
        <v>0.72916666666666663</v>
      </c>
      <c r="F93" s="123">
        <v>0.72916666666666663</v>
      </c>
      <c r="G93" s="124"/>
      <c r="H93" s="123">
        <v>0.72916666666666663</v>
      </c>
      <c r="I93" s="124"/>
      <c r="J93" s="63">
        <v>0.72916666666666663</v>
      </c>
      <c r="K93" s="63">
        <v>0.72916666666666663</v>
      </c>
    </row>
    <row r="97" spans="1:11" ht="16.5" thickBot="1" x14ac:dyDescent="0.3"/>
    <row r="98" spans="1:11" ht="17.100000000000001" customHeight="1" thickBot="1" x14ac:dyDescent="0.3">
      <c r="A98" s="167">
        <f>A66+1</f>
        <v>43</v>
      </c>
      <c r="B98" s="162" t="s">
        <v>105</v>
      </c>
      <c r="C98" s="163"/>
      <c r="D98" s="164" t="s">
        <v>106</v>
      </c>
      <c r="E98" s="164"/>
      <c r="F98" s="162" t="s">
        <v>107</v>
      </c>
      <c r="G98" s="164"/>
      <c r="H98" s="162" t="s">
        <v>108</v>
      </c>
      <c r="I98" s="164"/>
      <c r="J98" s="162" t="s">
        <v>109</v>
      </c>
      <c r="K98" s="163"/>
    </row>
    <row r="99" spans="1:11" ht="16.5" thickBot="1" x14ac:dyDescent="0.3">
      <c r="A99" s="168"/>
      <c r="B99" s="165">
        <f>J67+3</f>
        <v>46314</v>
      </c>
      <c r="C99" s="166"/>
      <c r="D99" s="165">
        <f>B99+1</f>
        <v>46315</v>
      </c>
      <c r="E99" s="166"/>
      <c r="F99" s="165">
        <f t="shared" ref="F99" si="9">D99+1</f>
        <v>46316</v>
      </c>
      <c r="G99" s="166"/>
      <c r="H99" s="165">
        <f t="shared" ref="H99" si="10">F99+1</f>
        <v>46317</v>
      </c>
      <c r="I99" s="166"/>
      <c r="J99" s="165">
        <f t="shared" ref="J99" si="11">H99+1</f>
        <v>46318</v>
      </c>
      <c r="K99" s="166"/>
    </row>
    <row r="100" spans="1:11" ht="16.5" thickBot="1" x14ac:dyDescent="0.3">
      <c r="A100" s="169"/>
      <c r="B100" s="44" t="s">
        <v>147</v>
      </c>
      <c r="C100" s="45" t="s">
        <v>110</v>
      </c>
      <c r="D100" s="46" t="s">
        <v>147</v>
      </c>
      <c r="E100" s="47" t="s">
        <v>110</v>
      </c>
      <c r="F100" s="46" t="s">
        <v>147</v>
      </c>
      <c r="G100" s="47" t="s">
        <v>110</v>
      </c>
      <c r="H100" s="46" t="s">
        <v>147</v>
      </c>
      <c r="I100" s="47" t="s">
        <v>110</v>
      </c>
      <c r="J100" s="46" t="s">
        <v>147</v>
      </c>
      <c r="K100" s="48" t="s">
        <v>110</v>
      </c>
    </row>
    <row r="101" spans="1:11" x14ac:dyDescent="0.25">
      <c r="A101" s="156" t="s">
        <v>111</v>
      </c>
      <c r="B101" s="125"/>
      <c r="C101" s="126"/>
      <c r="D101" s="92"/>
      <c r="E101" s="58"/>
      <c r="F101" s="125"/>
      <c r="G101" s="126"/>
      <c r="H101" s="125"/>
      <c r="I101" s="126"/>
      <c r="J101" s="133" t="s">
        <v>115</v>
      </c>
      <c r="K101" s="134"/>
    </row>
    <row r="102" spans="1:11" x14ac:dyDescent="0.25">
      <c r="A102" s="157"/>
      <c r="B102" s="127"/>
      <c r="C102" s="128"/>
      <c r="D102" s="93"/>
      <c r="E102" s="60"/>
      <c r="F102" s="127"/>
      <c r="G102" s="128"/>
      <c r="H102" s="127"/>
      <c r="I102" s="128"/>
      <c r="J102" s="135" t="s">
        <v>149</v>
      </c>
      <c r="K102" s="136"/>
    </row>
    <row r="103" spans="1:11" x14ac:dyDescent="0.25">
      <c r="A103" s="157"/>
      <c r="B103" s="129"/>
      <c r="C103" s="130"/>
      <c r="D103" s="94"/>
      <c r="E103" s="60"/>
      <c r="F103" s="129"/>
      <c r="G103" s="130"/>
      <c r="H103" s="129"/>
      <c r="I103" s="130"/>
      <c r="J103" s="137"/>
      <c r="K103" s="138"/>
    </row>
    <row r="104" spans="1:11" x14ac:dyDescent="0.25">
      <c r="A104" s="157"/>
      <c r="B104" s="119"/>
      <c r="C104" s="120"/>
      <c r="D104" s="95"/>
      <c r="E104" s="61"/>
      <c r="F104" s="119"/>
      <c r="G104" s="120"/>
      <c r="H104" s="119"/>
      <c r="I104" s="120"/>
      <c r="J104" s="139"/>
      <c r="K104" s="140"/>
    </row>
    <row r="105" spans="1:11" x14ac:dyDescent="0.25">
      <c r="A105" s="157"/>
      <c r="B105" s="121">
        <v>0.35416666666666669</v>
      </c>
      <c r="C105" s="122"/>
      <c r="D105" s="96">
        <v>0.35416666666666669</v>
      </c>
      <c r="E105" s="62">
        <v>0.35416666666666669</v>
      </c>
      <c r="F105" s="121">
        <v>0.35416666666666669</v>
      </c>
      <c r="G105" s="122"/>
      <c r="H105" s="121">
        <v>0.35416666666666669</v>
      </c>
      <c r="I105" s="122"/>
      <c r="J105" s="141">
        <v>0.35416666666666669</v>
      </c>
      <c r="K105" s="142"/>
    </row>
    <row r="106" spans="1:11" ht="16.5" thickBot="1" x14ac:dyDescent="0.3">
      <c r="A106" s="158"/>
      <c r="B106" s="123">
        <v>0.4375</v>
      </c>
      <c r="C106" s="124"/>
      <c r="D106" s="97">
        <v>0.4375</v>
      </c>
      <c r="E106" s="63">
        <v>0.4375</v>
      </c>
      <c r="F106" s="123">
        <v>0.4375</v>
      </c>
      <c r="G106" s="124"/>
      <c r="H106" s="123">
        <v>0.4375</v>
      </c>
      <c r="I106" s="124"/>
      <c r="J106" s="131">
        <v>0.4375</v>
      </c>
      <c r="K106" s="132"/>
    </row>
    <row r="107" spans="1:11" x14ac:dyDescent="0.25">
      <c r="A107" s="156" t="s">
        <v>112</v>
      </c>
      <c r="B107" s="125"/>
      <c r="C107" s="126"/>
      <c r="D107" s="92"/>
      <c r="E107" s="58"/>
      <c r="F107" s="125"/>
      <c r="G107" s="126"/>
      <c r="H107" s="125"/>
      <c r="I107" s="126"/>
      <c r="J107" s="125"/>
      <c r="K107" s="126"/>
    </row>
    <row r="108" spans="1:11" x14ac:dyDescent="0.25">
      <c r="A108" s="157"/>
      <c r="B108" s="127"/>
      <c r="C108" s="128"/>
      <c r="D108" s="93"/>
      <c r="E108" s="60"/>
      <c r="F108" s="127"/>
      <c r="G108" s="128"/>
      <c r="H108" s="127"/>
      <c r="I108" s="128"/>
      <c r="J108" s="127"/>
      <c r="K108" s="128"/>
    </row>
    <row r="109" spans="1:11" x14ac:dyDescent="0.25">
      <c r="A109" s="157"/>
      <c r="B109" s="129"/>
      <c r="C109" s="130"/>
      <c r="D109" s="94"/>
      <c r="E109" s="60"/>
      <c r="F109" s="129"/>
      <c r="G109" s="130"/>
      <c r="H109" s="129"/>
      <c r="I109" s="130"/>
      <c r="J109" s="129"/>
      <c r="K109" s="130"/>
    </row>
    <row r="110" spans="1:11" x14ac:dyDescent="0.25">
      <c r="A110" s="157"/>
      <c r="B110" s="119"/>
      <c r="C110" s="120"/>
      <c r="D110" s="95"/>
      <c r="E110" s="61"/>
      <c r="F110" s="119"/>
      <c r="G110" s="120"/>
      <c r="H110" s="119"/>
      <c r="I110" s="120"/>
      <c r="J110" s="119"/>
      <c r="K110" s="120"/>
    </row>
    <row r="111" spans="1:11" x14ac:dyDescent="0.25">
      <c r="A111" s="157"/>
      <c r="B111" s="121">
        <v>0.4375</v>
      </c>
      <c r="C111" s="122"/>
      <c r="D111" s="96">
        <v>0.4375</v>
      </c>
      <c r="E111" s="62">
        <v>0.4375</v>
      </c>
      <c r="F111" s="121">
        <v>0.4375</v>
      </c>
      <c r="G111" s="122"/>
      <c r="H111" s="121">
        <v>0.4375</v>
      </c>
      <c r="I111" s="122"/>
      <c r="J111" s="121">
        <v>0.4375</v>
      </c>
      <c r="K111" s="122"/>
    </row>
    <row r="112" spans="1:11" ht="16.5" thickBot="1" x14ac:dyDescent="0.3">
      <c r="A112" s="157"/>
      <c r="B112" s="123">
        <v>0.52083333333333337</v>
      </c>
      <c r="C112" s="124"/>
      <c r="D112" s="97">
        <v>0.52083333333333337</v>
      </c>
      <c r="E112" s="63">
        <v>0.52083333333333337</v>
      </c>
      <c r="F112" s="123">
        <v>0.52083333333333337</v>
      </c>
      <c r="G112" s="124"/>
      <c r="H112" s="123">
        <v>0.52083333333333337</v>
      </c>
      <c r="I112" s="124"/>
      <c r="J112" s="123">
        <v>0.52083333333333337</v>
      </c>
      <c r="K112" s="124"/>
    </row>
    <row r="113" spans="1:11" ht="16.5" thickBot="1" x14ac:dyDescent="0.3">
      <c r="A113" s="50"/>
      <c r="B113" s="51"/>
      <c r="C113" s="51"/>
      <c r="D113" s="51"/>
      <c r="E113" s="51"/>
      <c r="F113" s="51"/>
      <c r="G113" s="51"/>
      <c r="H113" s="51"/>
      <c r="I113" s="51"/>
      <c r="J113" s="51"/>
      <c r="K113" s="52"/>
    </row>
    <row r="114" spans="1:11" x14ac:dyDescent="0.25">
      <c r="A114" s="157" t="s">
        <v>113</v>
      </c>
      <c r="B114" s="125"/>
      <c r="C114" s="126"/>
      <c r="D114" s="58"/>
      <c r="E114" s="58"/>
      <c r="F114" s="125"/>
      <c r="G114" s="126"/>
      <c r="H114" s="125"/>
      <c r="I114" s="126"/>
      <c r="J114" s="58"/>
      <c r="K114" s="58"/>
    </row>
    <row r="115" spans="1:11" x14ac:dyDescent="0.25">
      <c r="A115" s="157"/>
      <c r="B115" s="127"/>
      <c r="C115" s="128"/>
      <c r="D115" s="60"/>
      <c r="E115" s="59"/>
      <c r="F115" s="127"/>
      <c r="G115" s="128"/>
      <c r="H115" s="127"/>
      <c r="I115" s="128"/>
      <c r="J115" s="60"/>
      <c r="K115" s="59"/>
    </row>
    <row r="116" spans="1:11" x14ac:dyDescent="0.25">
      <c r="A116" s="157"/>
      <c r="B116" s="129"/>
      <c r="C116" s="130"/>
      <c r="D116" s="60"/>
      <c r="E116" s="60"/>
      <c r="F116" s="129"/>
      <c r="G116" s="130"/>
      <c r="H116" s="129"/>
      <c r="I116" s="130"/>
      <c r="J116" s="60"/>
      <c r="K116" s="60"/>
    </row>
    <row r="117" spans="1:11" x14ac:dyDescent="0.25">
      <c r="A117" s="157"/>
      <c r="B117" s="119"/>
      <c r="C117" s="120"/>
      <c r="D117" s="61"/>
      <c r="E117" s="61"/>
      <c r="F117" s="119"/>
      <c r="G117" s="120"/>
      <c r="H117" s="119"/>
      <c r="I117" s="120"/>
      <c r="J117" s="61"/>
      <c r="K117" s="61"/>
    </row>
    <row r="118" spans="1:11" x14ac:dyDescent="0.25">
      <c r="A118" s="157"/>
      <c r="B118" s="121">
        <v>0.5625</v>
      </c>
      <c r="C118" s="122"/>
      <c r="D118" s="62">
        <v>0.5625</v>
      </c>
      <c r="E118" s="62">
        <v>0.5625</v>
      </c>
      <c r="F118" s="121">
        <v>0.5625</v>
      </c>
      <c r="G118" s="122"/>
      <c r="H118" s="121">
        <v>0.5625</v>
      </c>
      <c r="I118" s="122"/>
      <c r="J118" s="62">
        <v>0.5625</v>
      </c>
      <c r="K118" s="62">
        <v>0.5625</v>
      </c>
    </row>
    <row r="119" spans="1:11" ht="16.5" thickBot="1" x14ac:dyDescent="0.3">
      <c r="A119" s="158"/>
      <c r="B119" s="123">
        <v>0.64583333333333337</v>
      </c>
      <c r="C119" s="124"/>
      <c r="D119" s="63">
        <v>0.64583333333333337</v>
      </c>
      <c r="E119" s="63">
        <v>0.64583333333333337</v>
      </c>
      <c r="F119" s="123">
        <v>0.64583333333333337</v>
      </c>
      <c r="G119" s="124"/>
      <c r="H119" s="123">
        <v>0.64583333333333337</v>
      </c>
      <c r="I119" s="124"/>
      <c r="J119" s="63">
        <v>0.64583333333333337</v>
      </c>
      <c r="K119" s="63">
        <v>0.64583333333333337</v>
      </c>
    </row>
    <row r="120" spans="1:11" x14ac:dyDescent="0.25">
      <c r="A120" s="156" t="s">
        <v>114</v>
      </c>
      <c r="B120" s="125"/>
      <c r="C120" s="126"/>
      <c r="D120" s="58"/>
      <c r="E120" s="58"/>
      <c r="F120" s="125"/>
      <c r="G120" s="126"/>
      <c r="H120" s="125"/>
      <c r="I120" s="126"/>
      <c r="J120" s="58"/>
      <c r="K120" s="58"/>
    </row>
    <row r="121" spans="1:11" x14ac:dyDescent="0.25">
      <c r="A121" s="157"/>
      <c r="B121" s="127"/>
      <c r="C121" s="128"/>
      <c r="D121" s="60"/>
      <c r="E121" s="59"/>
      <c r="F121" s="127"/>
      <c r="G121" s="128"/>
      <c r="H121" s="127"/>
      <c r="I121" s="128"/>
      <c r="J121" s="60"/>
      <c r="K121" s="59"/>
    </row>
    <row r="122" spans="1:11" x14ac:dyDescent="0.25">
      <c r="A122" s="157"/>
      <c r="B122" s="129"/>
      <c r="C122" s="130"/>
      <c r="D122" s="60"/>
      <c r="E122" s="60"/>
      <c r="F122" s="129"/>
      <c r="G122" s="130"/>
      <c r="H122" s="129"/>
      <c r="I122" s="130"/>
      <c r="J122" s="60"/>
      <c r="K122" s="60"/>
    </row>
    <row r="123" spans="1:11" x14ac:dyDescent="0.25">
      <c r="A123" s="157"/>
      <c r="B123" s="119"/>
      <c r="C123" s="120"/>
      <c r="D123" s="61"/>
      <c r="E123" s="61"/>
      <c r="F123" s="119"/>
      <c r="G123" s="120"/>
      <c r="H123" s="119"/>
      <c r="I123" s="120"/>
      <c r="J123" s="61"/>
      <c r="K123" s="61"/>
    </row>
    <row r="124" spans="1:11" x14ac:dyDescent="0.25">
      <c r="A124" s="157"/>
      <c r="B124" s="121">
        <v>0.64583333333333337</v>
      </c>
      <c r="C124" s="122"/>
      <c r="D124" s="62">
        <v>0.64583333333333337</v>
      </c>
      <c r="E124" s="62">
        <v>0.64583333333333337</v>
      </c>
      <c r="F124" s="121">
        <v>0.64583333333333337</v>
      </c>
      <c r="G124" s="122"/>
      <c r="H124" s="121">
        <v>0.64583333333333337</v>
      </c>
      <c r="I124" s="122"/>
      <c r="J124" s="62">
        <v>0.64583333333333337</v>
      </c>
      <c r="K124" s="62">
        <v>0.64583333333333337</v>
      </c>
    </row>
    <row r="125" spans="1:11" ht="16.5" thickBot="1" x14ac:dyDescent="0.3">
      <c r="A125" s="158"/>
      <c r="B125" s="123">
        <v>0.72916666666666663</v>
      </c>
      <c r="C125" s="124"/>
      <c r="D125" s="63">
        <v>0.72916666666666663</v>
      </c>
      <c r="E125" s="63">
        <v>0.72916666666666663</v>
      </c>
      <c r="F125" s="123">
        <v>0.72916666666666663</v>
      </c>
      <c r="G125" s="124"/>
      <c r="H125" s="123">
        <v>0.72916666666666663</v>
      </c>
      <c r="I125" s="124"/>
      <c r="J125" s="63">
        <v>0.72916666666666663</v>
      </c>
      <c r="K125" s="63">
        <v>0.72916666666666663</v>
      </c>
    </row>
    <row r="129" spans="1:11" ht="16.5" thickBot="1" x14ac:dyDescent="0.3"/>
    <row r="130" spans="1:11" ht="17.100000000000001" customHeight="1" thickBot="1" x14ac:dyDescent="0.3">
      <c r="A130" s="167">
        <f>A98+1</f>
        <v>44</v>
      </c>
      <c r="B130" s="162" t="s">
        <v>105</v>
      </c>
      <c r="C130" s="163"/>
      <c r="D130" s="164" t="s">
        <v>106</v>
      </c>
      <c r="E130" s="164"/>
      <c r="F130" s="162" t="s">
        <v>107</v>
      </c>
      <c r="G130" s="164"/>
      <c r="H130" s="162" t="s">
        <v>108</v>
      </c>
      <c r="I130" s="164"/>
      <c r="J130" s="162" t="s">
        <v>109</v>
      </c>
      <c r="K130" s="163"/>
    </row>
    <row r="131" spans="1:11" ht="16.5" thickBot="1" x14ac:dyDescent="0.3">
      <c r="A131" s="168"/>
      <c r="B131" s="165">
        <f>J99+3</f>
        <v>46321</v>
      </c>
      <c r="C131" s="166"/>
      <c r="D131" s="165">
        <f>B131+1</f>
        <v>46322</v>
      </c>
      <c r="E131" s="166"/>
      <c r="F131" s="165">
        <f t="shared" ref="F131" si="12">D131+1</f>
        <v>46323</v>
      </c>
      <c r="G131" s="166"/>
      <c r="H131" s="165">
        <f t="shared" ref="H131" si="13">F131+1</f>
        <v>46324</v>
      </c>
      <c r="I131" s="166"/>
      <c r="J131" s="165">
        <f t="shared" ref="J131" si="14">H131+1</f>
        <v>46325</v>
      </c>
      <c r="K131" s="166"/>
    </row>
    <row r="132" spans="1:11" ht="16.5" thickBot="1" x14ac:dyDescent="0.3">
      <c r="A132" s="169"/>
      <c r="B132" s="44" t="s">
        <v>147</v>
      </c>
      <c r="C132" s="45" t="s">
        <v>110</v>
      </c>
      <c r="D132" s="46" t="s">
        <v>147</v>
      </c>
      <c r="E132" s="47" t="s">
        <v>110</v>
      </c>
      <c r="F132" s="46" t="s">
        <v>147</v>
      </c>
      <c r="G132" s="47" t="s">
        <v>110</v>
      </c>
      <c r="H132" s="46" t="s">
        <v>147</v>
      </c>
      <c r="I132" s="47" t="s">
        <v>110</v>
      </c>
      <c r="J132" s="46" t="s">
        <v>147</v>
      </c>
      <c r="K132" s="48" t="s">
        <v>110</v>
      </c>
    </row>
    <row r="133" spans="1:11" x14ac:dyDescent="0.25">
      <c r="A133" s="156" t="s">
        <v>111</v>
      </c>
      <c r="B133" s="125"/>
      <c r="C133" s="126"/>
      <c r="D133" s="92"/>
      <c r="E133" s="58"/>
      <c r="F133" s="125"/>
      <c r="G133" s="126"/>
      <c r="H133" s="125"/>
      <c r="I133" s="126"/>
      <c r="J133" s="133" t="s">
        <v>115</v>
      </c>
      <c r="K133" s="134"/>
    </row>
    <row r="134" spans="1:11" x14ac:dyDescent="0.25">
      <c r="A134" s="157"/>
      <c r="B134" s="127"/>
      <c r="C134" s="128"/>
      <c r="D134" s="93"/>
      <c r="E134" s="60"/>
      <c r="F134" s="127"/>
      <c r="G134" s="128"/>
      <c r="H134" s="127"/>
      <c r="I134" s="128"/>
      <c r="J134" s="135" t="s">
        <v>149</v>
      </c>
      <c r="K134" s="136"/>
    </row>
    <row r="135" spans="1:11" x14ac:dyDescent="0.25">
      <c r="A135" s="157"/>
      <c r="B135" s="129"/>
      <c r="C135" s="130"/>
      <c r="D135" s="94"/>
      <c r="E135" s="60"/>
      <c r="F135" s="129"/>
      <c r="G135" s="130"/>
      <c r="H135" s="129"/>
      <c r="I135" s="130"/>
      <c r="J135" s="137"/>
      <c r="K135" s="138"/>
    </row>
    <row r="136" spans="1:11" x14ac:dyDescent="0.25">
      <c r="A136" s="157"/>
      <c r="B136" s="119"/>
      <c r="C136" s="120"/>
      <c r="D136" s="95"/>
      <c r="E136" s="61"/>
      <c r="F136" s="119"/>
      <c r="G136" s="120"/>
      <c r="H136" s="119"/>
      <c r="I136" s="120"/>
      <c r="J136" s="139"/>
      <c r="K136" s="140"/>
    </row>
    <row r="137" spans="1:11" x14ac:dyDescent="0.25">
      <c r="A137" s="157"/>
      <c r="B137" s="121">
        <v>0.35416666666666669</v>
      </c>
      <c r="C137" s="122"/>
      <c r="D137" s="96">
        <v>0.35416666666666669</v>
      </c>
      <c r="E137" s="62">
        <v>0.35416666666666669</v>
      </c>
      <c r="F137" s="121">
        <v>0.35416666666666669</v>
      </c>
      <c r="G137" s="122"/>
      <c r="H137" s="121">
        <v>0.35416666666666669</v>
      </c>
      <c r="I137" s="122"/>
      <c r="J137" s="141">
        <v>0.35416666666666669</v>
      </c>
      <c r="K137" s="142"/>
    </row>
    <row r="138" spans="1:11" ht="16.5" thickBot="1" x14ac:dyDescent="0.3">
      <c r="A138" s="158"/>
      <c r="B138" s="123">
        <v>0.4375</v>
      </c>
      <c r="C138" s="124"/>
      <c r="D138" s="97">
        <v>0.4375</v>
      </c>
      <c r="E138" s="63">
        <v>0.4375</v>
      </c>
      <c r="F138" s="123">
        <v>0.4375</v>
      </c>
      <c r="G138" s="124"/>
      <c r="H138" s="123">
        <v>0.4375</v>
      </c>
      <c r="I138" s="124"/>
      <c r="J138" s="131">
        <v>0.4375</v>
      </c>
      <c r="K138" s="132"/>
    </row>
    <row r="139" spans="1:11" x14ac:dyDescent="0.25">
      <c r="A139" s="156" t="s">
        <v>112</v>
      </c>
      <c r="B139" s="125"/>
      <c r="C139" s="126"/>
      <c r="D139" s="92"/>
      <c r="E139" s="58"/>
      <c r="F139" s="125"/>
      <c r="G139" s="126"/>
      <c r="H139" s="125"/>
      <c r="I139" s="126"/>
      <c r="J139" s="125"/>
      <c r="K139" s="126"/>
    </row>
    <row r="140" spans="1:11" x14ac:dyDescent="0.25">
      <c r="A140" s="157"/>
      <c r="B140" s="127"/>
      <c r="C140" s="128"/>
      <c r="D140" s="93"/>
      <c r="E140" s="60"/>
      <c r="F140" s="127"/>
      <c r="G140" s="128"/>
      <c r="H140" s="127"/>
      <c r="I140" s="128"/>
      <c r="J140" s="127"/>
      <c r="K140" s="128"/>
    </row>
    <row r="141" spans="1:11" x14ac:dyDescent="0.25">
      <c r="A141" s="157"/>
      <c r="B141" s="129"/>
      <c r="C141" s="130"/>
      <c r="D141" s="94"/>
      <c r="E141" s="60"/>
      <c r="F141" s="129"/>
      <c r="G141" s="130"/>
      <c r="H141" s="129"/>
      <c r="I141" s="130"/>
      <c r="J141" s="129"/>
      <c r="K141" s="130"/>
    </row>
    <row r="142" spans="1:11" x14ac:dyDescent="0.25">
      <c r="A142" s="157"/>
      <c r="B142" s="119"/>
      <c r="C142" s="120"/>
      <c r="D142" s="95"/>
      <c r="E142" s="61"/>
      <c r="F142" s="119"/>
      <c r="G142" s="120"/>
      <c r="H142" s="119"/>
      <c r="I142" s="120"/>
      <c r="J142" s="119"/>
      <c r="K142" s="120"/>
    </row>
    <row r="143" spans="1:11" x14ac:dyDescent="0.25">
      <c r="A143" s="157"/>
      <c r="B143" s="121">
        <v>0.4375</v>
      </c>
      <c r="C143" s="122"/>
      <c r="D143" s="96">
        <v>0.4375</v>
      </c>
      <c r="E143" s="62">
        <v>0.4375</v>
      </c>
      <c r="F143" s="121">
        <v>0.4375</v>
      </c>
      <c r="G143" s="122"/>
      <c r="H143" s="121">
        <v>0.4375</v>
      </c>
      <c r="I143" s="122"/>
      <c r="J143" s="121">
        <v>0.4375</v>
      </c>
      <c r="K143" s="122"/>
    </row>
    <row r="144" spans="1:11" ht="16.5" thickBot="1" x14ac:dyDescent="0.3">
      <c r="A144" s="157"/>
      <c r="B144" s="123">
        <v>0.52083333333333337</v>
      </c>
      <c r="C144" s="124"/>
      <c r="D144" s="97">
        <v>0.52083333333333337</v>
      </c>
      <c r="E144" s="63">
        <v>0.52083333333333337</v>
      </c>
      <c r="F144" s="123">
        <v>0.52083333333333337</v>
      </c>
      <c r="G144" s="124"/>
      <c r="H144" s="123">
        <v>0.52083333333333337</v>
      </c>
      <c r="I144" s="124"/>
      <c r="J144" s="123">
        <v>0.52083333333333337</v>
      </c>
      <c r="K144" s="124"/>
    </row>
    <row r="145" spans="1:11" ht="16.5" thickBot="1" x14ac:dyDescent="0.3">
      <c r="A145" s="50"/>
      <c r="B145" s="51"/>
      <c r="C145" s="51"/>
      <c r="D145" s="51"/>
      <c r="E145" s="51"/>
      <c r="F145" s="51"/>
      <c r="G145" s="51"/>
      <c r="H145" s="51"/>
      <c r="I145" s="51"/>
      <c r="J145" s="51"/>
      <c r="K145" s="52"/>
    </row>
    <row r="146" spans="1:11" x14ac:dyDescent="0.25">
      <c r="A146" s="157" t="s">
        <v>113</v>
      </c>
      <c r="B146" s="125"/>
      <c r="C146" s="126"/>
      <c r="D146" s="58"/>
      <c r="E146" s="58"/>
      <c r="F146" s="125"/>
      <c r="G146" s="126"/>
      <c r="H146" s="125"/>
      <c r="I146" s="126"/>
      <c r="J146" s="58"/>
      <c r="K146" s="58"/>
    </row>
    <row r="147" spans="1:11" x14ac:dyDescent="0.25">
      <c r="A147" s="157"/>
      <c r="B147" s="127"/>
      <c r="C147" s="128"/>
      <c r="D147" s="60"/>
      <c r="E147" s="59"/>
      <c r="F147" s="127"/>
      <c r="G147" s="128"/>
      <c r="H147" s="127"/>
      <c r="I147" s="128"/>
      <c r="J147" s="60"/>
      <c r="K147" s="59"/>
    </row>
    <row r="148" spans="1:11" x14ac:dyDescent="0.25">
      <c r="A148" s="157"/>
      <c r="B148" s="129"/>
      <c r="C148" s="130"/>
      <c r="D148" s="60"/>
      <c r="E148" s="60"/>
      <c r="F148" s="129"/>
      <c r="G148" s="130"/>
      <c r="H148" s="129"/>
      <c r="I148" s="130"/>
      <c r="J148" s="60"/>
      <c r="K148" s="60"/>
    </row>
    <row r="149" spans="1:11" x14ac:dyDescent="0.25">
      <c r="A149" s="157"/>
      <c r="B149" s="119"/>
      <c r="C149" s="120"/>
      <c r="D149" s="61"/>
      <c r="E149" s="61"/>
      <c r="F149" s="119"/>
      <c r="G149" s="120"/>
      <c r="H149" s="119"/>
      <c r="I149" s="120"/>
      <c r="J149" s="61"/>
      <c r="K149" s="61"/>
    </row>
    <row r="150" spans="1:11" x14ac:dyDescent="0.25">
      <c r="A150" s="157"/>
      <c r="B150" s="121">
        <v>0.5625</v>
      </c>
      <c r="C150" s="122"/>
      <c r="D150" s="62">
        <v>0.5625</v>
      </c>
      <c r="E150" s="62">
        <v>0.5625</v>
      </c>
      <c r="F150" s="121">
        <v>0.5625</v>
      </c>
      <c r="G150" s="122"/>
      <c r="H150" s="121">
        <v>0.5625</v>
      </c>
      <c r="I150" s="122"/>
      <c r="J150" s="62">
        <v>0.5625</v>
      </c>
      <c r="K150" s="62">
        <v>0.5625</v>
      </c>
    </row>
    <row r="151" spans="1:11" ht="16.5" thickBot="1" x14ac:dyDescent="0.3">
      <c r="A151" s="158"/>
      <c r="B151" s="123">
        <v>0.64583333333333337</v>
      </c>
      <c r="C151" s="124"/>
      <c r="D151" s="63">
        <v>0.64583333333333337</v>
      </c>
      <c r="E151" s="63">
        <v>0.64583333333333337</v>
      </c>
      <c r="F151" s="123">
        <v>0.64583333333333337</v>
      </c>
      <c r="G151" s="124"/>
      <c r="H151" s="123">
        <v>0.64583333333333337</v>
      </c>
      <c r="I151" s="124"/>
      <c r="J151" s="63">
        <v>0.64583333333333337</v>
      </c>
      <c r="K151" s="63">
        <v>0.64583333333333337</v>
      </c>
    </row>
    <row r="152" spans="1:11" x14ac:dyDescent="0.25">
      <c r="A152" s="156" t="s">
        <v>114</v>
      </c>
      <c r="B152" s="125"/>
      <c r="C152" s="126"/>
      <c r="D152" s="58"/>
      <c r="E152" s="58"/>
      <c r="F152" s="125"/>
      <c r="G152" s="126"/>
      <c r="H152" s="125"/>
      <c r="I152" s="126"/>
      <c r="J152" s="58"/>
      <c r="K152" s="58"/>
    </row>
    <row r="153" spans="1:11" x14ac:dyDescent="0.25">
      <c r="A153" s="157"/>
      <c r="B153" s="127"/>
      <c r="C153" s="128"/>
      <c r="D153" s="60"/>
      <c r="E153" s="59"/>
      <c r="F153" s="127"/>
      <c r="G153" s="128"/>
      <c r="H153" s="127"/>
      <c r="I153" s="128"/>
      <c r="J153" s="60"/>
      <c r="K153" s="59"/>
    </row>
    <row r="154" spans="1:11" x14ac:dyDescent="0.25">
      <c r="A154" s="157"/>
      <c r="B154" s="129"/>
      <c r="C154" s="130"/>
      <c r="D154" s="60"/>
      <c r="E154" s="60"/>
      <c r="F154" s="129"/>
      <c r="G154" s="130"/>
      <c r="H154" s="129"/>
      <c r="I154" s="130"/>
      <c r="J154" s="60"/>
      <c r="K154" s="60"/>
    </row>
    <row r="155" spans="1:11" x14ac:dyDescent="0.25">
      <c r="A155" s="157"/>
      <c r="B155" s="119"/>
      <c r="C155" s="120"/>
      <c r="D155" s="61"/>
      <c r="E155" s="61"/>
      <c r="F155" s="119"/>
      <c r="G155" s="120"/>
      <c r="H155" s="119"/>
      <c r="I155" s="120"/>
      <c r="J155" s="61"/>
      <c r="K155" s="61"/>
    </row>
    <row r="156" spans="1:11" x14ac:dyDescent="0.25">
      <c r="A156" s="157"/>
      <c r="B156" s="121">
        <v>0.64583333333333337</v>
      </c>
      <c r="C156" s="122"/>
      <c r="D156" s="62">
        <v>0.64583333333333337</v>
      </c>
      <c r="E156" s="62">
        <v>0.64583333333333337</v>
      </c>
      <c r="F156" s="121">
        <v>0.64583333333333337</v>
      </c>
      <c r="G156" s="122"/>
      <c r="H156" s="121">
        <v>0.64583333333333337</v>
      </c>
      <c r="I156" s="122"/>
      <c r="J156" s="62">
        <v>0.64583333333333337</v>
      </c>
      <c r="K156" s="62">
        <v>0.64583333333333337</v>
      </c>
    </row>
    <row r="157" spans="1:11" ht="16.5" thickBot="1" x14ac:dyDescent="0.3">
      <c r="A157" s="158"/>
      <c r="B157" s="123">
        <v>0.72916666666666663</v>
      </c>
      <c r="C157" s="124"/>
      <c r="D157" s="63">
        <v>0.72916666666666663</v>
      </c>
      <c r="E157" s="63">
        <v>0.72916666666666663</v>
      </c>
      <c r="F157" s="123">
        <v>0.72916666666666663</v>
      </c>
      <c r="G157" s="124"/>
      <c r="H157" s="123">
        <v>0.72916666666666663</v>
      </c>
      <c r="I157" s="124"/>
      <c r="J157" s="63">
        <v>0.72916666666666663</v>
      </c>
      <c r="K157" s="63">
        <v>0.72916666666666663</v>
      </c>
    </row>
    <row r="161" spans="1:11" ht="16.5" thickBot="1" x14ac:dyDescent="0.3"/>
    <row r="162" spans="1:11" ht="17.100000000000001" customHeight="1" thickBot="1" x14ac:dyDescent="0.3">
      <c r="A162" s="167">
        <f>A130+1</f>
        <v>45</v>
      </c>
      <c r="B162" s="162" t="s">
        <v>105</v>
      </c>
      <c r="C162" s="163"/>
      <c r="D162" s="164" t="s">
        <v>106</v>
      </c>
      <c r="E162" s="164"/>
      <c r="F162" s="162" t="s">
        <v>107</v>
      </c>
      <c r="G162" s="164"/>
      <c r="H162" s="162" t="s">
        <v>108</v>
      </c>
      <c r="I162" s="164"/>
      <c r="J162" s="162" t="s">
        <v>109</v>
      </c>
      <c r="K162" s="163"/>
    </row>
    <row r="163" spans="1:11" ht="16.5" thickBot="1" x14ac:dyDescent="0.3">
      <c r="A163" s="168"/>
      <c r="B163" s="165">
        <f>J131+3</f>
        <v>46328</v>
      </c>
      <c r="C163" s="166"/>
      <c r="D163" s="165">
        <f>B163+1</f>
        <v>46329</v>
      </c>
      <c r="E163" s="166"/>
      <c r="F163" s="165">
        <f t="shared" ref="F163" si="15">D163+1</f>
        <v>46330</v>
      </c>
      <c r="G163" s="166"/>
      <c r="H163" s="165">
        <f t="shared" ref="H163" si="16">F163+1</f>
        <v>46331</v>
      </c>
      <c r="I163" s="166"/>
      <c r="J163" s="165">
        <f t="shared" ref="J163" si="17">H163+1</f>
        <v>46332</v>
      </c>
      <c r="K163" s="166"/>
    </row>
    <row r="164" spans="1:11" ht="16.5" thickBot="1" x14ac:dyDescent="0.3">
      <c r="A164" s="169"/>
      <c r="B164" s="44" t="s">
        <v>147</v>
      </c>
      <c r="C164" s="45" t="s">
        <v>110</v>
      </c>
      <c r="D164" s="46" t="s">
        <v>147</v>
      </c>
      <c r="E164" s="47" t="s">
        <v>110</v>
      </c>
      <c r="F164" s="46" t="s">
        <v>147</v>
      </c>
      <c r="G164" s="47" t="s">
        <v>110</v>
      </c>
      <c r="H164" s="46" t="s">
        <v>147</v>
      </c>
      <c r="I164" s="47" t="s">
        <v>110</v>
      </c>
      <c r="J164" s="46" t="s">
        <v>147</v>
      </c>
      <c r="K164" s="48" t="s">
        <v>110</v>
      </c>
    </row>
    <row r="165" spans="1:11" x14ac:dyDescent="0.25">
      <c r="A165" s="156" t="s">
        <v>111</v>
      </c>
      <c r="B165" s="178" t="s">
        <v>150</v>
      </c>
      <c r="C165" s="179"/>
      <c r="D165" s="178" t="s">
        <v>150</v>
      </c>
      <c r="E165" s="179"/>
      <c r="F165" s="178" t="s">
        <v>150</v>
      </c>
      <c r="G165" s="179"/>
      <c r="H165" s="178" t="s">
        <v>150</v>
      </c>
      <c r="I165" s="179"/>
      <c r="J165" s="178" t="s">
        <v>150</v>
      </c>
      <c r="K165" s="179"/>
    </row>
    <row r="166" spans="1:11" x14ac:dyDescent="0.25">
      <c r="A166" s="157"/>
      <c r="B166" s="180"/>
      <c r="C166" s="181"/>
      <c r="D166" s="180"/>
      <c r="E166" s="181"/>
      <c r="F166" s="180"/>
      <c r="G166" s="181"/>
      <c r="H166" s="180"/>
      <c r="I166" s="181"/>
      <c r="J166" s="180"/>
      <c r="K166" s="181"/>
    </row>
    <row r="167" spans="1:11" x14ac:dyDescent="0.25">
      <c r="A167" s="157"/>
      <c r="B167" s="174"/>
      <c r="C167" s="175"/>
      <c r="D167" s="174"/>
      <c r="E167" s="175"/>
      <c r="F167" s="174"/>
      <c r="G167" s="175"/>
      <c r="H167" s="174"/>
      <c r="I167" s="175"/>
      <c r="J167" s="174"/>
      <c r="K167" s="175"/>
    </row>
    <row r="168" spans="1:11" x14ac:dyDescent="0.25">
      <c r="A168" s="157"/>
      <c r="B168" s="176"/>
      <c r="C168" s="177"/>
      <c r="D168" s="176"/>
      <c r="E168" s="177"/>
      <c r="F168" s="176"/>
      <c r="G168" s="177"/>
      <c r="H168" s="176"/>
      <c r="I168" s="177"/>
      <c r="J168" s="176"/>
      <c r="K168" s="177"/>
    </row>
    <row r="169" spans="1:11" x14ac:dyDescent="0.25">
      <c r="A169" s="157"/>
      <c r="B169" s="170">
        <v>0.35416666666666669</v>
      </c>
      <c r="C169" s="171"/>
      <c r="D169" s="170">
        <v>0.35416666666666669</v>
      </c>
      <c r="E169" s="171"/>
      <c r="F169" s="170">
        <v>0.35416666666666669</v>
      </c>
      <c r="G169" s="171"/>
      <c r="H169" s="170">
        <v>0.35416666666666669</v>
      </c>
      <c r="I169" s="171"/>
      <c r="J169" s="170">
        <v>0.35416666666666669</v>
      </c>
      <c r="K169" s="171"/>
    </row>
    <row r="170" spans="1:11" ht="16.5" thickBot="1" x14ac:dyDescent="0.3">
      <c r="A170" s="158"/>
      <c r="B170" s="172">
        <v>0.4375</v>
      </c>
      <c r="C170" s="173"/>
      <c r="D170" s="172">
        <v>0.4375</v>
      </c>
      <c r="E170" s="173"/>
      <c r="F170" s="172">
        <v>0.4375</v>
      </c>
      <c r="G170" s="173"/>
      <c r="H170" s="172">
        <v>0.4375</v>
      </c>
      <c r="I170" s="173"/>
      <c r="J170" s="172">
        <v>0.4375</v>
      </c>
      <c r="K170" s="173"/>
    </row>
    <row r="171" spans="1:11" x14ac:dyDescent="0.25">
      <c r="A171" s="156" t="s">
        <v>112</v>
      </c>
      <c r="B171" s="178" t="s">
        <v>150</v>
      </c>
      <c r="C171" s="179"/>
      <c r="D171" s="178" t="s">
        <v>150</v>
      </c>
      <c r="E171" s="179"/>
      <c r="F171" s="178" t="s">
        <v>150</v>
      </c>
      <c r="G171" s="179"/>
      <c r="H171" s="178" t="s">
        <v>150</v>
      </c>
      <c r="I171" s="179"/>
      <c r="J171" s="178" t="s">
        <v>150</v>
      </c>
      <c r="K171" s="179"/>
    </row>
    <row r="172" spans="1:11" x14ac:dyDescent="0.25">
      <c r="A172" s="157"/>
      <c r="B172" s="180"/>
      <c r="C172" s="181"/>
      <c r="D172" s="180"/>
      <c r="E172" s="181"/>
      <c r="F172" s="180"/>
      <c r="G172" s="181"/>
      <c r="H172" s="180"/>
      <c r="I172" s="181"/>
      <c r="J172" s="180"/>
      <c r="K172" s="181"/>
    </row>
    <row r="173" spans="1:11" x14ac:dyDescent="0.25">
      <c r="A173" s="157"/>
      <c r="B173" s="174"/>
      <c r="C173" s="175"/>
      <c r="D173" s="174"/>
      <c r="E173" s="175"/>
      <c r="F173" s="174"/>
      <c r="G173" s="175"/>
      <c r="H173" s="174"/>
      <c r="I173" s="175"/>
      <c r="J173" s="174"/>
      <c r="K173" s="175"/>
    </row>
    <row r="174" spans="1:11" x14ac:dyDescent="0.25">
      <c r="A174" s="157"/>
      <c r="B174" s="176"/>
      <c r="C174" s="177"/>
      <c r="D174" s="176"/>
      <c r="E174" s="177"/>
      <c r="F174" s="176"/>
      <c r="G174" s="177"/>
      <c r="H174" s="176"/>
      <c r="I174" s="177"/>
      <c r="J174" s="176"/>
      <c r="K174" s="177"/>
    </row>
    <row r="175" spans="1:11" x14ac:dyDescent="0.25">
      <c r="A175" s="157"/>
      <c r="B175" s="170">
        <v>0.4375</v>
      </c>
      <c r="C175" s="171"/>
      <c r="D175" s="170">
        <v>0.4375</v>
      </c>
      <c r="E175" s="171"/>
      <c r="F175" s="170">
        <v>0.4375</v>
      </c>
      <c r="G175" s="171"/>
      <c r="H175" s="170">
        <v>0.4375</v>
      </c>
      <c r="I175" s="171"/>
      <c r="J175" s="170">
        <v>0.4375</v>
      </c>
      <c r="K175" s="171"/>
    </row>
    <row r="176" spans="1:11" ht="16.5" thickBot="1" x14ac:dyDescent="0.3">
      <c r="A176" s="157"/>
      <c r="B176" s="172">
        <v>0.52083333333333337</v>
      </c>
      <c r="C176" s="173"/>
      <c r="D176" s="172">
        <v>0.52083333333333337</v>
      </c>
      <c r="E176" s="173"/>
      <c r="F176" s="172">
        <v>0.52083333333333337</v>
      </c>
      <c r="G176" s="173"/>
      <c r="H176" s="172">
        <v>0.52083333333333337</v>
      </c>
      <c r="I176" s="173"/>
      <c r="J176" s="172">
        <v>0.52083333333333337</v>
      </c>
      <c r="K176" s="173"/>
    </row>
    <row r="177" spans="1:11" ht="16.5" thickBot="1" x14ac:dyDescent="0.3">
      <c r="A177" s="50"/>
      <c r="B177" s="51"/>
      <c r="C177" s="51"/>
      <c r="D177" s="51"/>
      <c r="E177" s="51"/>
      <c r="F177" s="51"/>
      <c r="G177" s="51"/>
      <c r="H177" s="51"/>
      <c r="I177" s="51"/>
      <c r="J177" s="51"/>
      <c r="K177" s="52"/>
    </row>
    <row r="178" spans="1:11" x14ac:dyDescent="0.25">
      <c r="A178" s="157" t="s">
        <v>113</v>
      </c>
      <c r="B178" s="178" t="s">
        <v>150</v>
      </c>
      <c r="C178" s="179"/>
      <c r="D178" s="178" t="s">
        <v>150</v>
      </c>
      <c r="E178" s="179"/>
      <c r="F178" s="178" t="s">
        <v>150</v>
      </c>
      <c r="G178" s="179"/>
      <c r="H178" s="178" t="s">
        <v>150</v>
      </c>
      <c r="I178" s="179"/>
      <c r="J178" s="178" t="s">
        <v>150</v>
      </c>
      <c r="K178" s="179"/>
    </row>
    <row r="179" spans="1:11" x14ac:dyDescent="0.25">
      <c r="A179" s="157"/>
      <c r="B179" s="174"/>
      <c r="C179" s="175"/>
      <c r="D179" s="174"/>
      <c r="E179" s="175"/>
      <c r="F179" s="174"/>
      <c r="G179" s="175"/>
      <c r="H179" s="174"/>
      <c r="I179" s="175"/>
      <c r="J179" s="174"/>
      <c r="K179" s="175"/>
    </row>
    <row r="180" spans="1:11" x14ac:dyDescent="0.25">
      <c r="A180" s="157"/>
      <c r="B180" s="174"/>
      <c r="C180" s="175"/>
      <c r="D180" s="174"/>
      <c r="E180" s="175"/>
      <c r="F180" s="174"/>
      <c r="G180" s="175"/>
      <c r="H180" s="174"/>
      <c r="I180" s="175"/>
      <c r="J180" s="174"/>
      <c r="K180" s="175"/>
    </row>
    <row r="181" spans="1:11" x14ac:dyDescent="0.25">
      <c r="A181" s="157"/>
      <c r="B181" s="176"/>
      <c r="C181" s="177"/>
      <c r="D181" s="176"/>
      <c r="E181" s="177"/>
      <c r="F181" s="176"/>
      <c r="G181" s="177"/>
      <c r="H181" s="176"/>
      <c r="I181" s="177"/>
      <c r="J181" s="176"/>
      <c r="K181" s="177"/>
    </row>
    <row r="182" spans="1:11" x14ac:dyDescent="0.25">
      <c r="A182" s="157"/>
      <c r="B182" s="170">
        <v>0.5625</v>
      </c>
      <c r="C182" s="171"/>
      <c r="D182" s="170">
        <v>0.5625</v>
      </c>
      <c r="E182" s="171"/>
      <c r="F182" s="170">
        <v>0.5625</v>
      </c>
      <c r="G182" s="171"/>
      <c r="H182" s="170">
        <v>0.5625</v>
      </c>
      <c r="I182" s="171"/>
      <c r="J182" s="170">
        <v>0.5625</v>
      </c>
      <c r="K182" s="171"/>
    </row>
    <row r="183" spans="1:11" ht="16.5" thickBot="1" x14ac:dyDescent="0.3">
      <c r="A183" s="158"/>
      <c r="B183" s="172">
        <v>0.64583333333333337</v>
      </c>
      <c r="C183" s="173"/>
      <c r="D183" s="172">
        <v>0.64583333333333337</v>
      </c>
      <c r="E183" s="173"/>
      <c r="F183" s="172">
        <v>0.64583333333333337</v>
      </c>
      <c r="G183" s="173"/>
      <c r="H183" s="172">
        <v>0.64583333333333337</v>
      </c>
      <c r="I183" s="173"/>
      <c r="J183" s="172">
        <v>0.64583333333333337</v>
      </c>
      <c r="K183" s="173"/>
    </row>
    <row r="184" spans="1:11" x14ac:dyDescent="0.25">
      <c r="A184" s="156" t="s">
        <v>114</v>
      </c>
      <c r="B184" s="178" t="s">
        <v>150</v>
      </c>
      <c r="C184" s="179"/>
      <c r="D184" s="178" t="s">
        <v>150</v>
      </c>
      <c r="E184" s="179"/>
      <c r="F184" s="178" t="s">
        <v>150</v>
      </c>
      <c r="G184" s="179"/>
      <c r="H184" s="178" t="s">
        <v>150</v>
      </c>
      <c r="I184" s="179"/>
      <c r="J184" s="178" t="s">
        <v>150</v>
      </c>
      <c r="K184" s="179"/>
    </row>
    <row r="185" spans="1:11" x14ac:dyDescent="0.25">
      <c r="A185" s="157"/>
      <c r="B185" s="180"/>
      <c r="C185" s="181"/>
      <c r="D185" s="180"/>
      <c r="E185" s="181"/>
      <c r="F185" s="180"/>
      <c r="G185" s="181"/>
      <c r="H185" s="180"/>
      <c r="I185" s="181"/>
      <c r="J185" s="180"/>
      <c r="K185" s="181"/>
    </row>
    <row r="186" spans="1:11" x14ac:dyDescent="0.25">
      <c r="A186" s="157"/>
      <c r="B186" s="174"/>
      <c r="C186" s="175"/>
      <c r="D186" s="174"/>
      <c r="E186" s="175"/>
      <c r="F186" s="174"/>
      <c r="G186" s="175"/>
      <c r="H186" s="174"/>
      <c r="I186" s="175"/>
      <c r="J186" s="174"/>
      <c r="K186" s="175"/>
    </row>
    <row r="187" spans="1:11" x14ac:dyDescent="0.25">
      <c r="A187" s="157"/>
      <c r="B187" s="176"/>
      <c r="C187" s="177"/>
      <c r="D187" s="176"/>
      <c r="E187" s="177"/>
      <c r="F187" s="176"/>
      <c r="G187" s="177"/>
      <c r="H187" s="176"/>
      <c r="I187" s="177"/>
      <c r="J187" s="176"/>
      <c r="K187" s="177"/>
    </row>
    <row r="188" spans="1:11" x14ac:dyDescent="0.25">
      <c r="A188" s="157"/>
      <c r="B188" s="170">
        <v>0.64583333333333337</v>
      </c>
      <c r="C188" s="171"/>
      <c r="D188" s="170">
        <v>0.64583333333333337</v>
      </c>
      <c r="E188" s="171"/>
      <c r="F188" s="170">
        <v>0.64583333333333337</v>
      </c>
      <c r="G188" s="171"/>
      <c r="H188" s="170">
        <v>0.64583333333333337</v>
      </c>
      <c r="I188" s="171"/>
      <c r="J188" s="170">
        <v>0.64583333333333337</v>
      </c>
      <c r="K188" s="171"/>
    </row>
    <row r="189" spans="1:11" ht="16.5" thickBot="1" x14ac:dyDescent="0.3">
      <c r="A189" s="158"/>
      <c r="B189" s="172">
        <v>0.72916666666666663</v>
      </c>
      <c r="C189" s="173"/>
      <c r="D189" s="172">
        <v>0.72916666666666663</v>
      </c>
      <c r="E189" s="173"/>
      <c r="F189" s="172">
        <v>0.72916666666666663</v>
      </c>
      <c r="G189" s="173"/>
      <c r="H189" s="172">
        <v>0.72916666666666663</v>
      </c>
      <c r="I189" s="173"/>
      <c r="J189" s="172">
        <v>0.72916666666666663</v>
      </c>
      <c r="K189" s="173"/>
    </row>
    <row r="193" spans="1:11" ht="16.5" thickBot="1" x14ac:dyDescent="0.3"/>
    <row r="194" spans="1:11" ht="17.100000000000001" customHeight="1" thickBot="1" x14ac:dyDescent="0.3">
      <c r="A194" s="167">
        <f>A162+1</f>
        <v>46</v>
      </c>
      <c r="B194" s="162" t="s">
        <v>105</v>
      </c>
      <c r="C194" s="163"/>
      <c r="D194" s="164" t="s">
        <v>106</v>
      </c>
      <c r="E194" s="164"/>
      <c r="F194" s="162" t="s">
        <v>107</v>
      </c>
      <c r="G194" s="164"/>
      <c r="H194" s="162" t="s">
        <v>108</v>
      </c>
      <c r="I194" s="164"/>
      <c r="J194" s="162" t="s">
        <v>109</v>
      </c>
      <c r="K194" s="163"/>
    </row>
    <row r="195" spans="1:11" ht="16.5" thickBot="1" x14ac:dyDescent="0.3">
      <c r="A195" s="168"/>
      <c r="B195" s="165">
        <f>J163+3</f>
        <v>46335</v>
      </c>
      <c r="C195" s="166"/>
      <c r="D195" s="165">
        <f>B195+1</f>
        <v>46336</v>
      </c>
      <c r="E195" s="166"/>
      <c r="F195" s="165">
        <f t="shared" ref="F195" si="18">D195+1</f>
        <v>46337</v>
      </c>
      <c r="G195" s="166"/>
      <c r="H195" s="165">
        <f t="shared" ref="H195" si="19">F195+1</f>
        <v>46338</v>
      </c>
      <c r="I195" s="166"/>
      <c r="J195" s="165">
        <f t="shared" ref="J195" si="20">H195+1</f>
        <v>46339</v>
      </c>
      <c r="K195" s="166"/>
    </row>
    <row r="196" spans="1:11" ht="16.5" thickBot="1" x14ac:dyDescent="0.3">
      <c r="A196" s="169"/>
      <c r="B196" s="44" t="s">
        <v>147</v>
      </c>
      <c r="C196" s="45" t="s">
        <v>110</v>
      </c>
      <c r="D196" s="46" t="s">
        <v>147</v>
      </c>
      <c r="E196" s="47" t="s">
        <v>110</v>
      </c>
      <c r="F196" s="46" t="s">
        <v>147</v>
      </c>
      <c r="G196" s="47" t="s">
        <v>110</v>
      </c>
      <c r="H196" s="46" t="s">
        <v>147</v>
      </c>
      <c r="I196" s="47" t="s">
        <v>110</v>
      </c>
      <c r="J196" s="46" t="s">
        <v>147</v>
      </c>
      <c r="K196" s="48" t="s">
        <v>110</v>
      </c>
    </row>
    <row r="197" spans="1:11" x14ac:dyDescent="0.25">
      <c r="A197" s="156" t="s">
        <v>111</v>
      </c>
      <c r="B197" s="178" t="s">
        <v>150</v>
      </c>
      <c r="C197" s="179"/>
      <c r="D197" s="178" t="s">
        <v>150</v>
      </c>
      <c r="E197" s="179"/>
      <c r="F197" s="178" t="s">
        <v>150</v>
      </c>
      <c r="G197" s="179"/>
      <c r="H197" s="178" t="s">
        <v>150</v>
      </c>
      <c r="I197" s="179"/>
      <c r="J197" s="178" t="s">
        <v>150</v>
      </c>
      <c r="K197" s="179"/>
    </row>
    <row r="198" spans="1:11" x14ac:dyDescent="0.25">
      <c r="A198" s="157"/>
      <c r="B198" s="180"/>
      <c r="C198" s="181"/>
      <c r="D198" s="180"/>
      <c r="E198" s="181"/>
      <c r="F198" s="180"/>
      <c r="G198" s="181"/>
      <c r="H198" s="180"/>
      <c r="I198" s="181"/>
      <c r="J198" s="180"/>
      <c r="K198" s="181"/>
    </row>
    <row r="199" spans="1:11" x14ac:dyDescent="0.25">
      <c r="A199" s="157"/>
      <c r="B199" s="174"/>
      <c r="C199" s="175"/>
      <c r="D199" s="174"/>
      <c r="E199" s="175"/>
      <c r="F199" s="174"/>
      <c r="G199" s="175"/>
      <c r="H199" s="174"/>
      <c r="I199" s="175"/>
      <c r="J199" s="174"/>
      <c r="K199" s="175"/>
    </row>
    <row r="200" spans="1:11" x14ac:dyDescent="0.25">
      <c r="A200" s="157"/>
      <c r="B200" s="176"/>
      <c r="C200" s="177"/>
      <c r="D200" s="176"/>
      <c r="E200" s="177"/>
      <c r="F200" s="176"/>
      <c r="G200" s="177"/>
      <c r="H200" s="176"/>
      <c r="I200" s="177"/>
      <c r="J200" s="176"/>
      <c r="K200" s="177"/>
    </row>
    <row r="201" spans="1:11" x14ac:dyDescent="0.25">
      <c r="A201" s="157"/>
      <c r="B201" s="170">
        <v>0.35416666666666669</v>
      </c>
      <c r="C201" s="171"/>
      <c r="D201" s="170">
        <v>0.35416666666666669</v>
      </c>
      <c r="E201" s="171"/>
      <c r="F201" s="170">
        <v>0.35416666666666669</v>
      </c>
      <c r="G201" s="171"/>
      <c r="H201" s="170">
        <v>0.35416666666666669</v>
      </c>
      <c r="I201" s="171"/>
      <c r="J201" s="170">
        <v>0.35416666666666669</v>
      </c>
      <c r="K201" s="171"/>
    </row>
    <row r="202" spans="1:11" ht="16.5" thickBot="1" x14ac:dyDescent="0.3">
      <c r="A202" s="158"/>
      <c r="B202" s="172">
        <v>0.4375</v>
      </c>
      <c r="C202" s="173"/>
      <c r="D202" s="172">
        <v>0.4375</v>
      </c>
      <c r="E202" s="173"/>
      <c r="F202" s="172">
        <v>0.4375</v>
      </c>
      <c r="G202" s="173"/>
      <c r="H202" s="172">
        <v>0.4375</v>
      </c>
      <c r="I202" s="173"/>
      <c r="J202" s="172">
        <v>0.4375</v>
      </c>
      <c r="K202" s="173"/>
    </row>
    <row r="203" spans="1:11" x14ac:dyDescent="0.25">
      <c r="A203" s="156" t="s">
        <v>112</v>
      </c>
      <c r="B203" s="178" t="s">
        <v>150</v>
      </c>
      <c r="C203" s="179"/>
      <c r="D203" s="178" t="s">
        <v>150</v>
      </c>
      <c r="E203" s="179"/>
      <c r="F203" s="178" t="s">
        <v>150</v>
      </c>
      <c r="G203" s="179"/>
      <c r="H203" s="178" t="s">
        <v>150</v>
      </c>
      <c r="I203" s="179"/>
      <c r="J203" s="178" t="s">
        <v>150</v>
      </c>
      <c r="K203" s="179"/>
    </row>
    <row r="204" spans="1:11" x14ac:dyDescent="0.25">
      <c r="A204" s="157"/>
      <c r="B204" s="180"/>
      <c r="C204" s="181"/>
      <c r="D204" s="180"/>
      <c r="E204" s="181"/>
      <c r="F204" s="180"/>
      <c r="G204" s="181"/>
      <c r="H204" s="180"/>
      <c r="I204" s="181"/>
      <c r="J204" s="180"/>
      <c r="K204" s="181"/>
    </row>
    <row r="205" spans="1:11" x14ac:dyDescent="0.25">
      <c r="A205" s="157"/>
      <c r="B205" s="174"/>
      <c r="C205" s="175"/>
      <c r="D205" s="174"/>
      <c r="E205" s="175"/>
      <c r="F205" s="174"/>
      <c r="G205" s="175"/>
      <c r="H205" s="174"/>
      <c r="I205" s="175"/>
      <c r="J205" s="174"/>
      <c r="K205" s="175"/>
    </row>
    <row r="206" spans="1:11" x14ac:dyDescent="0.25">
      <c r="A206" s="157"/>
      <c r="B206" s="176"/>
      <c r="C206" s="177"/>
      <c r="D206" s="176"/>
      <c r="E206" s="177"/>
      <c r="F206" s="176"/>
      <c r="G206" s="177"/>
      <c r="H206" s="176"/>
      <c r="I206" s="177"/>
      <c r="J206" s="176"/>
      <c r="K206" s="177"/>
    </row>
    <row r="207" spans="1:11" x14ac:dyDescent="0.25">
      <c r="A207" s="157"/>
      <c r="B207" s="170">
        <v>0.4375</v>
      </c>
      <c r="C207" s="171"/>
      <c r="D207" s="170">
        <v>0.4375</v>
      </c>
      <c r="E207" s="171"/>
      <c r="F207" s="170">
        <v>0.4375</v>
      </c>
      <c r="G207" s="171"/>
      <c r="H207" s="170">
        <v>0.4375</v>
      </c>
      <c r="I207" s="171"/>
      <c r="J207" s="170">
        <v>0.4375</v>
      </c>
      <c r="K207" s="171"/>
    </row>
    <row r="208" spans="1:11" ht="16.5" thickBot="1" x14ac:dyDescent="0.3">
      <c r="A208" s="157"/>
      <c r="B208" s="172">
        <v>0.52083333333333337</v>
      </c>
      <c r="C208" s="173"/>
      <c r="D208" s="172">
        <v>0.52083333333333337</v>
      </c>
      <c r="E208" s="173"/>
      <c r="F208" s="172">
        <v>0.52083333333333337</v>
      </c>
      <c r="G208" s="173"/>
      <c r="H208" s="172">
        <v>0.52083333333333337</v>
      </c>
      <c r="I208" s="173"/>
      <c r="J208" s="172">
        <v>0.52083333333333337</v>
      </c>
      <c r="K208" s="173"/>
    </row>
    <row r="209" spans="1:11" ht="16.5" thickBot="1" x14ac:dyDescent="0.3">
      <c r="A209" s="50"/>
      <c r="B209" s="51"/>
      <c r="C209" s="51"/>
      <c r="D209" s="51"/>
      <c r="E209" s="51"/>
      <c r="F209" s="51"/>
      <c r="G209" s="51"/>
      <c r="H209" s="51"/>
      <c r="I209" s="51"/>
      <c r="J209" s="51"/>
      <c r="K209" s="51"/>
    </row>
    <row r="210" spans="1:11" x14ac:dyDescent="0.25">
      <c r="A210" s="157" t="s">
        <v>113</v>
      </c>
      <c r="B210" s="178" t="s">
        <v>150</v>
      </c>
      <c r="C210" s="179"/>
      <c r="D210" s="178" t="s">
        <v>150</v>
      </c>
      <c r="E210" s="179"/>
      <c r="F210" s="178" t="s">
        <v>150</v>
      </c>
      <c r="G210" s="179"/>
      <c r="H210" s="178" t="s">
        <v>150</v>
      </c>
      <c r="I210" s="179"/>
      <c r="J210" s="178" t="s">
        <v>150</v>
      </c>
      <c r="K210" s="179"/>
    </row>
    <row r="211" spans="1:11" x14ac:dyDescent="0.25">
      <c r="A211" s="157"/>
      <c r="B211" s="174"/>
      <c r="C211" s="175"/>
      <c r="D211" s="174"/>
      <c r="E211" s="175"/>
      <c r="F211" s="174"/>
      <c r="G211" s="175"/>
      <c r="H211" s="174"/>
      <c r="I211" s="175"/>
      <c r="J211" s="174"/>
      <c r="K211" s="175"/>
    </row>
    <row r="212" spans="1:11" x14ac:dyDescent="0.25">
      <c r="A212" s="157"/>
      <c r="B212" s="174"/>
      <c r="C212" s="175"/>
      <c r="D212" s="174"/>
      <c r="E212" s="175"/>
      <c r="F212" s="174"/>
      <c r="G212" s="175"/>
      <c r="H212" s="174"/>
      <c r="I212" s="175"/>
      <c r="J212" s="174"/>
      <c r="K212" s="175"/>
    </row>
    <row r="213" spans="1:11" x14ac:dyDescent="0.25">
      <c r="A213" s="157"/>
      <c r="B213" s="176"/>
      <c r="C213" s="177"/>
      <c r="D213" s="176"/>
      <c r="E213" s="177"/>
      <c r="F213" s="176"/>
      <c r="G213" s="177"/>
      <c r="H213" s="176"/>
      <c r="I213" s="177"/>
      <c r="J213" s="176"/>
      <c r="K213" s="177"/>
    </row>
    <row r="214" spans="1:11" x14ac:dyDescent="0.25">
      <c r="A214" s="157"/>
      <c r="B214" s="170">
        <v>0.5625</v>
      </c>
      <c r="C214" s="171"/>
      <c r="D214" s="170">
        <v>0.5625</v>
      </c>
      <c r="E214" s="171"/>
      <c r="F214" s="170">
        <v>0.5625</v>
      </c>
      <c r="G214" s="171"/>
      <c r="H214" s="170">
        <v>0.5625</v>
      </c>
      <c r="I214" s="171"/>
      <c r="J214" s="170">
        <v>0.5625</v>
      </c>
      <c r="K214" s="171"/>
    </row>
    <row r="215" spans="1:11" ht="16.5" thickBot="1" x14ac:dyDescent="0.3">
      <c r="A215" s="158"/>
      <c r="B215" s="172">
        <v>0.64583333333333337</v>
      </c>
      <c r="C215" s="173"/>
      <c r="D215" s="172">
        <v>0.64583333333333337</v>
      </c>
      <c r="E215" s="173"/>
      <c r="F215" s="172">
        <v>0.64583333333333337</v>
      </c>
      <c r="G215" s="173"/>
      <c r="H215" s="172">
        <v>0.64583333333333337</v>
      </c>
      <c r="I215" s="173"/>
      <c r="J215" s="172">
        <v>0.64583333333333337</v>
      </c>
      <c r="K215" s="173"/>
    </row>
    <row r="216" spans="1:11" x14ac:dyDescent="0.25">
      <c r="A216" s="156" t="s">
        <v>114</v>
      </c>
      <c r="B216" s="178" t="s">
        <v>150</v>
      </c>
      <c r="C216" s="179"/>
      <c r="D216" s="178" t="s">
        <v>150</v>
      </c>
      <c r="E216" s="179"/>
      <c r="F216" s="178" t="s">
        <v>150</v>
      </c>
      <c r="G216" s="179"/>
      <c r="H216" s="178" t="s">
        <v>150</v>
      </c>
      <c r="I216" s="179"/>
      <c r="J216" s="178" t="s">
        <v>150</v>
      </c>
      <c r="K216" s="179"/>
    </row>
    <row r="217" spans="1:11" x14ac:dyDescent="0.25">
      <c r="A217" s="157"/>
      <c r="B217" s="180"/>
      <c r="C217" s="181"/>
      <c r="D217" s="180"/>
      <c r="E217" s="181"/>
      <c r="F217" s="180"/>
      <c r="G217" s="181"/>
      <c r="H217" s="180"/>
      <c r="I217" s="181"/>
      <c r="J217" s="180"/>
      <c r="K217" s="181"/>
    </row>
    <row r="218" spans="1:11" x14ac:dyDescent="0.25">
      <c r="A218" s="157"/>
      <c r="B218" s="174"/>
      <c r="C218" s="175"/>
      <c r="D218" s="174"/>
      <c r="E218" s="175"/>
      <c r="F218" s="174"/>
      <c r="G218" s="175"/>
      <c r="H218" s="174"/>
      <c r="I218" s="175"/>
      <c r="J218" s="174"/>
      <c r="K218" s="175"/>
    </row>
    <row r="219" spans="1:11" x14ac:dyDescent="0.25">
      <c r="A219" s="157"/>
      <c r="B219" s="176"/>
      <c r="C219" s="177"/>
      <c r="D219" s="176"/>
      <c r="E219" s="177"/>
      <c r="F219" s="176"/>
      <c r="G219" s="177"/>
      <c r="H219" s="176"/>
      <c r="I219" s="177"/>
      <c r="J219" s="176"/>
      <c r="K219" s="177"/>
    </row>
    <row r="220" spans="1:11" x14ac:dyDescent="0.25">
      <c r="A220" s="157"/>
      <c r="B220" s="170">
        <v>0.64583333333333337</v>
      </c>
      <c r="C220" s="171"/>
      <c r="D220" s="170">
        <v>0.64583333333333337</v>
      </c>
      <c r="E220" s="171"/>
      <c r="F220" s="170">
        <v>0.64583333333333337</v>
      </c>
      <c r="G220" s="171"/>
      <c r="H220" s="170">
        <v>0.64583333333333337</v>
      </c>
      <c r="I220" s="171"/>
      <c r="J220" s="170">
        <v>0.64583333333333337</v>
      </c>
      <c r="K220" s="171"/>
    </row>
    <row r="221" spans="1:11" ht="16.5" thickBot="1" x14ac:dyDescent="0.3">
      <c r="A221" s="158"/>
      <c r="B221" s="172">
        <v>0.72916666666666663</v>
      </c>
      <c r="C221" s="173"/>
      <c r="D221" s="172">
        <v>0.72916666666666663</v>
      </c>
      <c r="E221" s="173"/>
      <c r="F221" s="172">
        <v>0.72916666666666663</v>
      </c>
      <c r="G221" s="173"/>
      <c r="H221" s="172">
        <v>0.72916666666666663</v>
      </c>
      <c r="I221" s="173"/>
      <c r="J221" s="172">
        <v>0.72916666666666663</v>
      </c>
      <c r="K221" s="173"/>
    </row>
    <row r="225" spans="1:11" ht="16.5" thickBot="1" x14ac:dyDescent="0.3"/>
    <row r="226" spans="1:11" ht="17.100000000000001" customHeight="1" thickBot="1" x14ac:dyDescent="0.3">
      <c r="A226" s="167">
        <f>A194+1</f>
        <v>47</v>
      </c>
      <c r="B226" s="162" t="s">
        <v>105</v>
      </c>
      <c r="C226" s="163"/>
      <c r="D226" s="164" t="s">
        <v>106</v>
      </c>
      <c r="E226" s="164"/>
      <c r="F226" s="162" t="s">
        <v>107</v>
      </c>
      <c r="G226" s="164"/>
      <c r="H226" s="162" t="s">
        <v>108</v>
      </c>
      <c r="I226" s="164"/>
      <c r="J226" s="162" t="s">
        <v>109</v>
      </c>
      <c r="K226" s="163"/>
    </row>
    <row r="227" spans="1:11" ht="16.5" thickBot="1" x14ac:dyDescent="0.3">
      <c r="A227" s="168"/>
      <c r="B227" s="165">
        <f>J195+3</f>
        <v>46342</v>
      </c>
      <c r="C227" s="166"/>
      <c r="D227" s="165">
        <f>B227+1</f>
        <v>46343</v>
      </c>
      <c r="E227" s="166"/>
      <c r="F227" s="165">
        <f t="shared" ref="F227" si="21">D227+1</f>
        <v>46344</v>
      </c>
      <c r="G227" s="166"/>
      <c r="H227" s="165">
        <f t="shared" ref="H227" si="22">F227+1</f>
        <v>46345</v>
      </c>
      <c r="I227" s="166"/>
      <c r="J227" s="165">
        <f t="shared" ref="J227" si="23">H227+1</f>
        <v>46346</v>
      </c>
      <c r="K227" s="166"/>
    </row>
    <row r="228" spans="1:11" ht="16.5" thickBot="1" x14ac:dyDescent="0.3">
      <c r="A228" s="169"/>
      <c r="B228" s="44" t="s">
        <v>147</v>
      </c>
      <c r="C228" s="45" t="s">
        <v>110</v>
      </c>
      <c r="D228" s="46" t="s">
        <v>147</v>
      </c>
      <c r="E228" s="47" t="s">
        <v>110</v>
      </c>
      <c r="F228" s="46" t="s">
        <v>147</v>
      </c>
      <c r="G228" s="47" t="s">
        <v>110</v>
      </c>
      <c r="H228" s="46" t="s">
        <v>147</v>
      </c>
      <c r="I228" s="47" t="s">
        <v>110</v>
      </c>
      <c r="J228" s="46" t="s">
        <v>147</v>
      </c>
      <c r="K228" s="48" t="s">
        <v>110</v>
      </c>
    </row>
    <row r="229" spans="1:11" x14ac:dyDescent="0.25">
      <c r="A229" s="156" t="s">
        <v>111</v>
      </c>
      <c r="B229" s="178" t="s">
        <v>150</v>
      </c>
      <c r="C229" s="179"/>
      <c r="D229" s="178" t="s">
        <v>150</v>
      </c>
      <c r="E229" s="179"/>
      <c r="F229" s="178" t="s">
        <v>150</v>
      </c>
      <c r="G229" s="179"/>
      <c r="H229" s="178" t="s">
        <v>150</v>
      </c>
      <c r="I229" s="179"/>
      <c r="J229" s="178" t="s">
        <v>150</v>
      </c>
      <c r="K229" s="179"/>
    </row>
    <row r="230" spans="1:11" x14ac:dyDescent="0.25">
      <c r="A230" s="157"/>
      <c r="B230" s="180"/>
      <c r="C230" s="181"/>
      <c r="D230" s="180"/>
      <c r="E230" s="181"/>
      <c r="F230" s="180"/>
      <c r="G230" s="181"/>
      <c r="H230" s="180"/>
      <c r="I230" s="181"/>
      <c r="J230" s="180"/>
      <c r="K230" s="181"/>
    </row>
    <row r="231" spans="1:11" x14ac:dyDescent="0.25">
      <c r="A231" s="157"/>
      <c r="B231" s="174"/>
      <c r="C231" s="175"/>
      <c r="D231" s="174"/>
      <c r="E231" s="175"/>
      <c r="F231" s="174"/>
      <c r="G231" s="175"/>
      <c r="H231" s="174"/>
      <c r="I231" s="175"/>
      <c r="J231" s="174"/>
      <c r="K231" s="175"/>
    </row>
    <row r="232" spans="1:11" x14ac:dyDescent="0.25">
      <c r="A232" s="157"/>
      <c r="B232" s="176"/>
      <c r="C232" s="177"/>
      <c r="D232" s="176"/>
      <c r="E232" s="177"/>
      <c r="F232" s="176"/>
      <c r="G232" s="177"/>
      <c r="H232" s="176"/>
      <c r="I232" s="177"/>
      <c r="J232" s="176"/>
      <c r="K232" s="177"/>
    </row>
    <row r="233" spans="1:11" x14ac:dyDescent="0.25">
      <c r="A233" s="157"/>
      <c r="B233" s="170">
        <v>0.35416666666666669</v>
      </c>
      <c r="C233" s="171"/>
      <c r="D233" s="170">
        <v>0.35416666666666669</v>
      </c>
      <c r="E233" s="171"/>
      <c r="F233" s="170">
        <v>0.35416666666666669</v>
      </c>
      <c r="G233" s="171"/>
      <c r="H233" s="170">
        <v>0.35416666666666669</v>
      </c>
      <c r="I233" s="171"/>
      <c r="J233" s="170">
        <v>0.35416666666666669</v>
      </c>
      <c r="K233" s="171"/>
    </row>
    <row r="234" spans="1:11" ht="16.5" thickBot="1" x14ac:dyDescent="0.3">
      <c r="A234" s="158"/>
      <c r="B234" s="172">
        <v>0.4375</v>
      </c>
      <c r="C234" s="173"/>
      <c r="D234" s="172">
        <v>0.4375</v>
      </c>
      <c r="E234" s="173"/>
      <c r="F234" s="172">
        <v>0.4375</v>
      </c>
      <c r="G234" s="173"/>
      <c r="H234" s="172">
        <v>0.4375</v>
      </c>
      <c r="I234" s="173"/>
      <c r="J234" s="172">
        <v>0.4375</v>
      </c>
      <c r="K234" s="173"/>
    </row>
    <row r="235" spans="1:11" x14ac:dyDescent="0.25">
      <c r="A235" s="156" t="s">
        <v>112</v>
      </c>
      <c r="B235" s="178" t="s">
        <v>150</v>
      </c>
      <c r="C235" s="179"/>
      <c r="D235" s="178" t="s">
        <v>150</v>
      </c>
      <c r="E235" s="179"/>
      <c r="F235" s="178" t="s">
        <v>150</v>
      </c>
      <c r="G235" s="179"/>
      <c r="H235" s="178" t="s">
        <v>150</v>
      </c>
      <c r="I235" s="179"/>
      <c r="J235" s="178" t="s">
        <v>150</v>
      </c>
      <c r="K235" s="179"/>
    </row>
    <row r="236" spans="1:11" x14ac:dyDescent="0.25">
      <c r="A236" s="157"/>
      <c r="B236" s="180"/>
      <c r="C236" s="181"/>
      <c r="D236" s="180"/>
      <c r="E236" s="181"/>
      <c r="F236" s="180"/>
      <c r="G236" s="181"/>
      <c r="H236" s="180"/>
      <c r="I236" s="181"/>
      <c r="J236" s="180"/>
      <c r="K236" s="181"/>
    </row>
    <row r="237" spans="1:11" x14ac:dyDescent="0.25">
      <c r="A237" s="157"/>
      <c r="B237" s="174"/>
      <c r="C237" s="175"/>
      <c r="D237" s="174"/>
      <c r="E237" s="175"/>
      <c r="F237" s="174"/>
      <c r="G237" s="175"/>
      <c r="H237" s="174"/>
      <c r="I237" s="175"/>
      <c r="J237" s="174"/>
      <c r="K237" s="175"/>
    </row>
    <row r="238" spans="1:11" x14ac:dyDescent="0.25">
      <c r="A238" s="157"/>
      <c r="B238" s="176"/>
      <c r="C238" s="177"/>
      <c r="D238" s="176"/>
      <c r="E238" s="177"/>
      <c r="F238" s="176"/>
      <c r="G238" s="177"/>
      <c r="H238" s="176"/>
      <c r="I238" s="177"/>
      <c r="J238" s="176"/>
      <c r="K238" s="177"/>
    </row>
    <row r="239" spans="1:11" x14ac:dyDescent="0.25">
      <c r="A239" s="157"/>
      <c r="B239" s="170">
        <v>0.4375</v>
      </c>
      <c r="C239" s="171"/>
      <c r="D239" s="170">
        <v>0.4375</v>
      </c>
      <c r="E239" s="171"/>
      <c r="F239" s="170">
        <v>0.4375</v>
      </c>
      <c r="G239" s="171"/>
      <c r="H239" s="170">
        <v>0.4375</v>
      </c>
      <c r="I239" s="171"/>
      <c r="J239" s="170">
        <v>0.4375</v>
      </c>
      <c r="K239" s="171"/>
    </row>
    <row r="240" spans="1:11" ht="16.5" thickBot="1" x14ac:dyDescent="0.3">
      <c r="A240" s="157"/>
      <c r="B240" s="172">
        <v>0.52083333333333337</v>
      </c>
      <c r="C240" s="173"/>
      <c r="D240" s="172">
        <v>0.52083333333333337</v>
      </c>
      <c r="E240" s="173"/>
      <c r="F240" s="172">
        <v>0.52083333333333337</v>
      </c>
      <c r="G240" s="173"/>
      <c r="H240" s="172">
        <v>0.52083333333333337</v>
      </c>
      <c r="I240" s="173"/>
      <c r="J240" s="172">
        <v>0.52083333333333337</v>
      </c>
      <c r="K240" s="173"/>
    </row>
    <row r="241" spans="1:11" ht="16.5" thickBot="1" x14ac:dyDescent="0.3">
      <c r="A241" s="50"/>
      <c r="B241" s="51"/>
      <c r="C241" s="51"/>
      <c r="D241" s="51"/>
      <c r="E241" s="51"/>
      <c r="F241" s="51"/>
      <c r="G241" s="51"/>
      <c r="H241" s="51"/>
      <c r="I241" s="51"/>
      <c r="J241" s="51"/>
      <c r="K241" s="51"/>
    </row>
    <row r="242" spans="1:11" x14ac:dyDescent="0.25">
      <c r="A242" s="157" t="s">
        <v>113</v>
      </c>
      <c r="B242" s="178" t="s">
        <v>150</v>
      </c>
      <c r="C242" s="179"/>
      <c r="D242" s="178" t="s">
        <v>150</v>
      </c>
      <c r="E242" s="179"/>
      <c r="F242" s="178" t="s">
        <v>150</v>
      </c>
      <c r="G242" s="179"/>
      <c r="H242" s="178" t="s">
        <v>150</v>
      </c>
      <c r="I242" s="179"/>
      <c r="J242" s="178" t="s">
        <v>150</v>
      </c>
      <c r="K242" s="179"/>
    </row>
    <row r="243" spans="1:11" x14ac:dyDescent="0.25">
      <c r="A243" s="157"/>
      <c r="B243" s="174"/>
      <c r="C243" s="175"/>
      <c r="D243" s="174"/>
      <c r="E243" s="175"/>
      <c r="F243" s="174"/>
      <c r="G243" s="175"/>
      <c r="H243" s="174"/>
      <c r="I243" s="175"/>
      <c r="J243" s="174"/>
      <c r="K243" s="175"/>
    </row>
    <row r="244" spans="1:11" x14ac:dyDescent="0.25">
      <c r="A244" s="157"/>
      <c r="B244" s="174"/>
      <c r="C244" s="175"/>
      <c r="D244" s="174"/>
      <c r="E244" s="175"/>
      <c r="F244" s="174"/>
      <c r="G244" s="175"/>
      <c r="H244" s="174"/>
      <c r="I244" s="175"/>
      <c r="J244" s="174"/>
      <c r="K244" s="175"/>
    </row>
    <row r="245" spans="1:11" x14ac:dyDescent="0.25">
      <c r="A245" s="157"/>
      <c r="B245" s="176"/>
      <c r="C245" s="177"/>
      <c r="D245" s="176"/>
      <c r="E245" s="177"/>
      <c r="F245" s="176"/>
      <c r="G245" s="177"/>
      <c r="H245" s="176"/>
      <c r="I245" s="177"/>
      <c r="J245" s="176"/>
      <c r="K245" s="177"/>
    </row>
    <row r="246" spans="1:11" x14ac:dyDescent="0.25">
      <c r="A246" s="157"/>
      <c r="B246" s="170">
        <v>0.5625</v>
      </c>
      <c r="C246" s="171"/>
      <c r="D246" s="170">
        <v>0.5625</v>
      </c>
      <c r="E246" s="171"/>
      <c r="F246" s="170">
        <v>0.5625</v>
      </c>
      <c r="G246" s="171"/>
      <c r="H246" s="170">
        <v>0.5625</v>
      </c>
      <c r="I246" s="171"/>
      <c r="J246" s="170">
        <v>0.5625</v>
      </c>
      <c r="K246" s="171"/>
    </row>
    <row r="247" spans="1:11" ht="16.5" thickBot="1" x14ac:dyDescent="0.3">
      <c r="A247" s="158"/>
      <c r="B247" s="172">
        <v>0.64583333333333337</v>
      </c>
      <c r="C247" s="173"/>
      <c r="D247" s="172">
        <v>0.64583333333333337</v>
      </c>
      <c r="E247" s="173"/>
      <c r="F247" s="172">
        <v>0.64583333333333337</v>
      </c>
      <c r="G247" s="173"/>
      <c r="H247" s="172">
        <v>0.64583333333333337</v>
      </c>
      <c r="I247" s="173"/>
      <c r="J247" s="172">
        <v>0.64583333333333337</v>
      </c>
      <c r="K247" s="173"/>
    </row>
    <row r="248" spans="1:11" x14ac:dyDescent="0.25">
      <c r="A248" s="156" t="s">
        <v>114</v>
      </c>
      <c r="B248" s="178" t="s">
        <v>150</v>
      </c>
      <c r="C248" s="179"/>
      <c r="D248" s="178" t="s">
        <v>150</v>
      </c>
      <c r="E248" s="179"/>
      <c r="F248" s="178" t="s">
        <v>150</v>
      </c>
      <c r="G248" s="179"/>
      <c r="H248" s="178" t="s">
        <v>150</v>
      </c>
      <c r="I248" s="179"/>
      <c r="J248" s="178" t="s">
        <v>150</v>
      </c>
      <c r="K248" s="179"/>
    </row>
    <row r="249" spans="1:11" x14ac:dyDescent="0.25">
      <c r="A249" s="157"/>
      <c r="B249" s="180"/>
      <c r="C249" s="181"/>
      <c r="D249" s="180"/>
      <c r="E249" s="181"/>
      <c r="F249" s="180"/>
      <c r="G249" s="181"/>
      <c r="H249" s="180"/>
      <c r="I249" s="181"/>
      <c r="J249" s="180"/>
      <c r="K249" s="181"/>
    </row>
    <row r="250" spans="1:11" x14ac:dyDescent="0.25">
      <c r="A250" s="157"/>
      <c r="B250" s="174"/>
      <c r="C250" s="175"/>
      <c r="D250" s="174"/>
      <c r="E250" s="175"/>
      <c r="F250" s="174"/>
      <c r="G250" s="175"/>
      <c r="H250" s="174"/>
      <c r="I250" s="175"/>
      <c r="J250" s="174"/>
      <c r="K250" s="175"/>
    </row>
    <row r="251" spans="1:11" x14ac:dyDescent="0.25">
      <c r="A251" s="157"/>
      <c r="B251" s="176"/>
      <c r="C251" s="177"/>
      <c r="D251" s="176"/>
      <c r="E251" s="177"/>
      <c r="F251" s="176"/>
      <c r="G251" s="177"/>
      <c r="H251" s="176"/>
      <c r="I251" s="177"/>
      <c r="J251" s="176"/>
      <c r="K251" s="177"/>
    </row>
    <row r="252" spans="1:11" x14ac:dyDescent="0.25">
      <c r="A252" s="157"/>
      <c r="B252" s="170">
        <v>0.64583333333333337</v>
      </c>
      <c r="C252" s="171"/>
      <c r="D252" s="170">
        <v>0.64583333333333337</v>
      </c>
      <c r="E252" s="171"/>
      <c r="F252" s="170">
        <v>0.64583333333333337</v>
      </c>
      <c r="G252" s="171"/>
      <c r="H252" s="170">
        <v>0.64583333333333337</v>
      </c>
      <c r="I252" s="171"/>
      <c r="J252" s="170">
        <v>0.64583333333333337</v>
      </c>
      <c r="K252" s="171"/>
    </row>
    <row r="253" spans="1:11" ht="16.5" thickBot="1" x14ac:dyDescent="0.3">
      <c r="A253" s="158"/>
      <c r="B253" s="172">
        <v>0.72916666666666663</v>
      </c>
      <c r="C253" s="173"/>
      <c r="D253" s="172">
        <v>0.72916666666666663</v>
      </c>
      <c r="E253" s="173"/>
      <c r="F253" s="172">
        <v>0.72916666666666663</v>
      </c>
      <c r="G253" s="173"/>
      <c r="H253" s="172">
        <v>0.72916666666666663</v>
      </c>
      <c r="I253" s="173"/>
      <c r="J253" s="172">
        <v>0.72916666666666663</v>
      </c>
      <c r="K253" s="173"/>
    </row>
    <row r="257" spans="1:11" ht="16.5" thickBot="1" x14ac:dyDescent="0.3"/>
    <row r="258" spans="1:11" ht="17.100000000000001" customHeight="1" thickBot="1" x14ac:dyDescent="0.3">
      <c r="A258" s="167">
        <f>A226+1</f>
        <v>48</v>
      </c>
      <c r="B258" s="162" t="s">
        <v>105</v>
      </c>
      <c r="C258" s="163"/>
      <c r="D258" s="164" t="s">
        <v>106</v>
      </c>
      <c r="E258" s="164"/>
      <c r="F258" s="162" t="s">
        <v>107</v>
      </c>
      <c r="G258" s="164"/>
      <c r="H258" s="162" t="s">
        <v>108</v>
      </c>
      <c r="I258" s="164"/>
      <c r="J258" s="162" t="s">
        <v>109</v>
      </c>
      <c r="K258" s="163"/>
    </row>
    <row r="259" spans="1:11" ht="16.5" thickBot="1" x14ac:dyDescent="0.3">
      <c r="A259" s="168"/>
      <c r="B259" s="165">
        <f>J227+3</f>
        <v>46349</v>
      </c>
      <c r="C259" s="166"/>
      <c r="D259" s="165">
        <f>B259+1</f>
        <v>46350</v>
      </c>
      <c r="E259" s="166"/>
      <c r="F259" s="165">
        <f t="shared" ref="F259" si="24">D259+1</f>
        <v>46351</v>
      </c>
      <c r="G259" s="166"/>
      <c r="H259" s="165">
        <f t="shared" ref="H259" si="25">F259+1</f>
        <v>46352</v>
      </c>
      <c r="I259" s="166"/>
      <c r="J259" s="165">
        <f t="shared" ref="J259" si="26">H259+1</f>
        <v>46353</v>
      </c>
      <c r="K259" s="166"/>
    </row>
    <row r="260" spans="1:11" ht="16.5" thickBot="1" x14ac:dyDescent="0.3">
      <c r="A260" s="169"/>
      <c r="B260" s="44" t="s">
        <v>147</v>
      </c>
      <c r="C260" s="45" t="s">
        <v>110</v>
      </c>
      <c r="D260" s="46" t="s">
        <v>147</v>
      </c>
      <c r="E260" s="47" t="s">
        <v>110</v>
      </c>
      <c r="F260" s="46" t="s">
        <v>147</v>
      </c>
      <c r="G260" s="47" t="s">
        <v>110</v>
      </c>
      <c r="H260" s="46" t="s">
        <v>147</v>
      </c>
      <c r="I260" s="47" t="s">
        <v>110</v>
      </c>
      <c r="J260" s="46" t="s">
        <v>147</v>
      </c>
      <c r="K260" s="48" t="s">
        <v>110</v>
      </c>
    </row>
    <row r="261" spans="1:11" x14ac:dyDescent="0.25">
      <c r="A261" s="156" t="s">
        <v>111</v>
      </c>
      <c r="B261" s="125"/>
      <c r="C261" s="126"/>
      <c r="D261" s="92"/>
      <c r="E261" s="58"/>
      <c r="F261" s="125"/>
      <c r="G261" s="126"/>
      <c r="H261" s="125"/>
      <c r="I261" s="126"/>
      <c r="J261" s="133" t="s">
        <v>115</v>
      </c>
      <c r="K261" s="134"/>
    </row>
    <row r="262" spans="1:11" x14ac:dyDescent="0.25">
      <c r="A262" s="157"/>
      <c r="B262" s="127"/>
      <c r="C262" s="128"/>
      <c r="D262" s="93"/>
      <c r="E262" s="60"/>
      <c r="F262" s="127"/>
      <c r="G262" s="128"/>
      <c r="H262" s="127"/>
      <c r="I262" s="128"/>
      <c r="J262" s="135" t="s">
        <v>149</v>
      </c>
      <c r="K262" s="136"/>
    </row>
    <row r="263" spans="1:11" x14ac:dyDescent="0.25">
      <c r="A263" s="157"/>
      <c r="B263" s="129"/>
      <c r="C263" s="130"/>
      <c r="D263" s="94"/>
      <c r="E263" s="60"/>
      <c r="F263" s="129"/>
      <c r="G263" s="130"/>
      <c r="H263" s="129"/>
      <c r="I263" s="130"/>
      <c r="J263" s="137"/>
      <c r="K263" s="138"/>
    </row>
    <row r="264" spans="1:11" x14ac:dyDescent="0.25">
      <c r="A264" s="157"/>
      <c r="B264" s="119"/>
      <c r="C264" s="120"/>
      <c r="D264" s="95"/>
      <c r="E264" s="61"/>
      <c r="F264" s="119"/>
      <c r="G264" s="120"/>
      <c r="H264" s="119"/>
      <c r="I264" s="120"/>
      <c r="J264" s="139"/>
      <c r="K264" s="140"/>
    </row>
    <row r="265" spans="1:11" x14ac:dyDescent="0.25">
      <c r="A265" s="157"/>
      <c r="B265" s="121">
        <v>0.35416666666666669</v>
      </c>
      <c r="C265" s="122"/>
      <c r="D265" s="96">
        <v>0.35416666666666669</v>
      </c>
      <c r="E265" s="62">
        <v>0.35416666666666669</v>
      </c>
      <c r="F265" s="121">
        <v>0.35416666666666669</v>
      </c>
      <c r="G265" s="122"/>
      <c r="H265" s="121">
        <v>0.35416666666666669</v>
      </c>
      <c r="I265" s="122"/>
      <c r="J265" s="141">
        <v>0.35416666666666669</v>
      </c>
      <c r="K265" s="142"/>
    </row>
    <row r="266" spans="1:11" ht="16.5" thickBot="1" x14ac:dyDescent="0.3">
      <c r="A266" s="158"/>
      <c r="B266" s="123">
        <v>0.4375</v>
      </c>
      <c r="C266" s="124"/>
      <c r="D266" s="97">
        <v>0.4375</v>
      </c>
      <c r="E266" s="63">
        <v>0.4375</v>
      </c>
      <c r="F266" s="123">
        <v>0.4375</v>
      </c>
      <c r="G266" s="124"/>
      <c r="H266" s="123">
        <v>0.4375</v>
      </c>
      <c r="I266" s="124"/>
      <c r="J266" s="131">
        <v>0.4375</v>
      </c>
      <c r="K266" s="132"/>
    </row>
    <row r="267" spans="1:11" x14ac:dyDescent="0.25">
      <c r="A267" s="156" t="s">
        <v>112</v>
      </c>
      <c r="B267" s="125"/>
      <c r="C267" s="126"/>
      <c r="D267" s="92"/>
      <c r="E267" s="58"/>
      <c r="F267" s="125"/>
      <c r="G267" s="126"/>
      <c r="H267" s="125"/>
      <c r="I267" s="126"/>
      <c r="J267" s="125"/>
      <c r="K267" s="126"/>
    </row>
    <row r="268" spans="1:11" x14ac:dyDescent="0.25">
      <c r="A268" s="157"/>
      <c r="B268" s="127"/>
      <c r="C268" s="128"/>
      <c r="D268" s="93"/>
      <c r="E268" s="60"/>
      <c r="F268" s="127"/>
      <c r="G268" s="128"/>
      <c r="H268" s="127"/>
      <c r="I268" s="128"/>
      <c r="J268" s="127"/>
      <c r="K268" s="128"/>
    </row>
    <row r="269" spans="1:11" x14ac:dyDescent="0.25">
      <c r="A269" s="157"/>
      <c r="B269" s="129"/>
      <c r="C269" s="130"/>
      <c r="D269" s="94"/>
      <c r="E269" s="60"/>
      <c r="F269" s="129"/>
      <c r="G269" s="130"/>
      <c r="H269" s="129"/>
      <c r="I269" s="130"/>
      <c r="J269" s="129"/>
      <c r="K269" s="130"/>
    </row>
    <row r="270" spans="1:11" x14ac:dyDescent="0.25">
      <c r="A270" s="157"/>
      <c r="B270" s="119"/>
      <c r="C270" s="120"/>
      <c r="D270" s="95"/>
      <c r="E270" s="61"/>
      <c r="F270" s="119"/>
      <c r="G270" s="120"/>
      <c r="H270" s="119"/>
      <c r="I270" s="120"/>
      <c r="J270" s="119"/>
      <c r="K270" s="120"/>
    </row>
    <row r="271" spans="1:11" x14ac:dyDescent="0.25">
      <c r="A271" s="157"/>
      <c r="B271" s="121">
        <v>0.4375</v>
      </c>
      <c r="C271" s="122"/>
      <c r="D271" s="96">
        <v>0.4375</v>
      </c>
      <c r="E271" s="62">
        <v>0.4375</v>
      </c>
      <c r="F271" s="121">
        <v>0.4375</v>
      </c>
      <c r="G271" s="122"/>
      <c r="H271" s="121">
        <v>0.4375</v>
      </c>
      <c r="I271" s="122"/>
      <c r="J271" s="121">
        <v>0.4375</v>
      </c>
      <c r="K271" s="122"/>
    </row>
    <row r="272" spans="1:11" ht="16.5" thickBot="1" x14ac:dyDescent="0.3">
      <c r="A272" s="157"/>
      <c r="B272" s="123">
        <v>0.52083333333333337</v>
      </c>
      <c r="C272" s="124"/>
      <c r="D272" s="97">
        <v>0.52083333333333337</v>
      </c>
      <c r="E272" s="63">
        <v>0.52083333333333337</v>
      </c>
      <c r="F272" s="123">
        <v>0.52083333333333337</v>
      </c>
      <c r="G272" s="124"/>
      <c r="H272" s="123">
        <v>0.52083333333333337</v>
      </c>
      <c r="I272" s="124"/>
      <c r="J272" s="123">
        <v>0.52083333333333337</v>
      </c>
      <c r="K272" s="124"/>
    </row>
    <row r="273" spans="1:11" ht="16.5" thickBot="1" x14ac:dyDescent="0.3">
      <c r="A273" s="50"/>
      <c r="B273" s="51"/>
      <c r="C273" s="51"/>
      <c r="D273" s="51"/>
      <c r="E273" s="51"/>
      <c r="F273" s="51"/>
      <c r="G273" s="51"/>
      <c r="H273" s="51"/>
      <c r="I273" s="51"/>
      <c r="J273" s="51"/>
      <c r="K273" s="52"/>
    </row>
    <row r="274" spans="1:11" x14ac:dyDescent="0.25">
      <c r="A274" s="157" t="s">
        <v>113</v>
      </c>
      <c r="B274" s="125"/>
      <c r="C274" s="126"/>
      <c r="D274" s="58"/>
      <c r="E274" s="58"/>
      <c r="F274" s="125"/>
      <c r="G274" s="126"/>
      <c r="H274" s="125"/>
      <c r="I274" s="126"/>
      <c r="J274" s="58"/>
      <c r="K274" s="58"/>
    </row>
    <row r="275" spans="1:11" x14ac:dyDescent="0.25">
      <c r="A275" s="157"/>
      <c r="B275" s="127"/>
      <c r="C275" s="128"/>
      <c r="D275" s="60"/>
      <c r="E275" s="59"/>
      <c r="F275" s="127"/>
      <c r="G275" s="128"/>
      <c r="H275" s="127"/>
      <c r="I275" s="128"/>
      <c r="J275" s="60"/>
      <c r="K275" s="59"/>
    </row>
    <row r="276" spans="1:11" x14ac:dyDescent="0.25">
      <c r="A276" s="157"/>
      <c r="B276" s="129"/>
      <c r="C276" s="130"/>
      <c r="D276" s="60"/>
      <c r="E276" s="60"/>
      <c r="F276" s="129"/>
      <c r="G276" s="130"/>
      <c r="H276" s="129"/>
      <c r="I276" s="130"/>
      <c r="J276" s="60"/>
      <c r="K276" s="60"/>
    </row>
    <row r="277" spans="1:11" x14ac:dyDescent="0.25">
      <c r="A277" s="157"/>
      <c r="B277" s="119"/>
      <c r="C277" s="120"/>
      <c r="D277" s="61"/>
      <c r="E277" s="61"/>
      <c r="F277" s="119"/>
      <c r="G277" s="120"/>
      <c r="H277" s="119"/>
      <c r="I277" s="120"/>
      <c r="J277" s="61"/>
      <c r="K277" s="61"/>
    </row>
    <row r="278" spans="1:11" x14ac:dyDescent="0.25">
      <c r="A278" s="157"/>
      <c r="B278" s="121">
        <v>0.5625</v>
      </c>
      <c r="C278" s="122"/>
      <c r="D278" s="62">
        <v>0.5625</v>
      </c>
      <c r="E278" s="62">
        <v>0.5625</v>
      </c>
      <c r="F278" s="121">
        <v>0.5625</v>
      </c>
      <c r="G278" s="122"/>
      <c r="H278" s="121">
        <v>0.5625</v>
      </c>
      <c r="I278" s="122"/>
      <c r="J278" s="62">
        <v>0.5625</v>
      </c>
      <c r="K278" s="62">
        <v>0.5625</v>
      </c>
    </row>
    <row r="279" spans="1:11" ht="16.5" thickBot="1" x14ac:dyDescent="0.3">
      <c r="A279" s="158"/>
      <c r="B279" s="123">
        <v>0.64583333333333337</v>
      </c>
      <c r="C279" s="124"/>
      <c r="D279" s="63">
        <v>0.64583333333333337</v>
      </c>
      <c r="E279" s="63">
        <v>0.64583333333333337</v>
      </c>
      <c r="F279" s="123">
        <v>0.64583333333333337</v>
      </c>
      <c r="G279" s="124"/>
      <c r="H279" s="123">
        <v>0.64583333333333337</v>
      </c>
      <c r="I279" s="124"/>
      <c r="J279" s="63">
        <v>0.64583333333333337</v>
      </c>
      <c r="K279" s="63">
        <v>0.64583333333333337</v>
      </c>
    </row>
    <row r="280" spans="1:11" x14ac:dyDescent="0.25">
      <c r="A280" s="156" t="s">
        <v>114</v>
      </c>
      <c r="B280" s="125"/>
      <c r="C280" s="126"/>
      <c r="D280" s="58"/>
      <c r="E280" s="58"/>
      <c r="F280" s="125"/>
      <c r="G280" s="126"/>
      <c r="H280" s="125"/>
      <c r="I280" s="126"/>
      <c r="J280" s="58"/>
      <c r="K280" s="58"/>
    </row>
    <row r="281" spans="1:11" x14ac:dyDescent="0.25">
      <c r="A281" s="157"/>
      <c r="B281" s="127"/>
      <c r="C281" s="128"/>
      <c r="D281" s="60"/>
      <c r="E281" s="59"/>
      <c r="F281" s="127"/>
      <c r="G281" s="128"/>
      <c r="H281" s="127"/>
      <c r="I281" s="128"/>
      <c r="J281" s="60"/>
      <c r="K281" s="59"/>
    </row>
    <row r="282" spans="1:11" x14ac:dyDescent="0.25">
      <c r="A282" s="157"/>
      <c r="B282" s="129"/>
      <c r="C282" s="130"/>
      <c r="D282" s="60"/>
      <c r="E282" s="60"/>
      <c r="F282" s="129"/>
      <c r="G282" s="130"/>
      <c r="H282" s="129"/>
      <c r="I282" s="130"/>
      <c r="J282" s="60"/>
      <c r="K282" s="60"/>
    </row>
    <row r="283" spans="1:11" x14ac:dyDescent="0.25">
      <c r="A283" s="157"/>
      <c r="B283" s="119"/>
      <c r="C283" s="120"/>
      <c r="D283" s="61"/>
      <c r="E283" s="61"/>
      <c r="F283" s="119"/>
      <c r="G283" s="120"/>
      <c r="H283" s="119"/>
      <c r="I283" s="120"/>
      <c r="J283" s="61"/>
      <c r="K283" s="61"/>
    </row>
    <row r="284" spans="1:11" x14ac:dyDescent="0.25">
      <c r="A284" s="157"/>
      <c r="B284" s="121">
        <v>0.64583333333333337</v>
      </c>
      <c r="C284" s="122"/>
      <c r="D284" s="62">
        <v>0.64583333333333337</v>
      </c>
      <c r="E284" s="62">
        <v>0.64583333333333337</v>
      </c>
      <c r="F284" s="121">
        <v>0.64583333333333337</v>
      </c>
      <c r="G284" s="122"/>
      <c r="H284" s="121">
        <v>0.64583333333333337</v>
      </c>
      <c r="I284" s="122"/>
      <c r="J284" s="62">
        <v>0.64583333333333337</v>
      </c>
      <c r="K284" s="62">
        <v>0.64583333333333337</v>
      </c>
    </row>
    <row r="285" spans="1:11" ht="16.5" thickBot="1" x14ac:dyDescent="0.3">
      <c r="A285" s="158"/>
      <c r="B285" s="123">
        <v>0.72916666666666663</v>
      </c>
      <c r="C285" s="124"/>
      <c r="D285" s="63">
        <v>0.72916666666666663</v>
      </c>
      <c r="E285" s="63">
        <v>0.72916666666666663</v>
      </c>
      <c r="F285" s="123">
        <v>0.72916666666666663</v>
      </c>
      <c r="G285" s="124"/>
      <c r="H285" s="123">
        <v>0.72916666666666663</v>
      </c>
      <c r="I285" s="124"/>
      <c r="J285" s="63">
        <v>0.72916666666666663</v>
      </c>
      <c r="K285" s="63">
        <v>0.72916666666666663</v>
      </c>
    </row>
    <row r="289" spans="1:11" ht="16.5" thickBot="1" x14ac:dyDescent="0.3"/>
    <row r="290" spans="1:11" ht="17.100000000000001" customHeight="1" thickBot="1" x14ac:dyDescent="0.3">
      <c r="A290" s="167">
        <f>A258+1</f>
        <v>49</v>
      </c>
      <c r="B290" s="162" t="s">
        <v>105</v>
      </c>
      <c r="C290" s="163"/>
      <c r="D290" s="164" t="s">
        <v>106</v>
      </c>
      <c r="E290" s="164"/>
      <c r="F290" s="162" t="s">
        <v>107</v>
      </c>
      <c r="G290" s="164"/>
      <c r="H290" s="162" t="s">
        <v>108</v>
      </c>
      <c r="I290" s="164"/>
      <c r="J290" s="162" t="s">
        <v>109</v>
      </c>
      <c r="K290" s="163"/>
    </row>
    <row r="291" spans="1:11" ht="16.5" thickBot="1" x14ac:dyDescent="0.3">
      <c r="A291" s="168"/>
      <c r="B291" s="165">
        <f>J259+3</f>
        <v>46356</v>
      </c>
      <c r="C291" s="166"/>
      <c r="D291" s="165">
        <f>B291+1</f>
        <v>46357</v>
      </c>
      <c r="E291" s="166"/>
      <c r="F291" s="165">
        <f t="shared" ref="F291" si="27">D291+1</f>
        <v>46358</v>
      </c>
      <c r="G291" s="166"/>
      <c r="H291" s="165">
        <f t="shared" ref="H291" si="28">F291+1</f>
        <v>46359</v>
      </c>
      <c r="I291" s="166"/>
      <c r="J291" s="165">
        <f t="shared" ref="J291" si="29">H291+1</f>
        <v>46360</v>
      </c>
      <c r="K291" s="166"/>
    </row>
    <row r="292" spans="1:11" ht="16.5" thickBot="1" x14ac:dyDescent="0.3">
      <c r="A292" s="169"/>
      <c r="B292" s="44" t="s">
        <v>147</v>
      </c>
      <c r="C292" s="45" t="s">
        <v>110</v>
      </c>
      <c r="D292" s="46" t="s">
        <v>147</v>
      </c>
      <c r="E292" s="47" t="s">
        <v>110</v>
      </c>
      <c r="F292" s="46" t="s">
        <v>147</v>
      </c>
      <c r="G292" s="47" t="s">
        <v>110</v>
      </c>
      <c r="H292" s="46" t="s">
        <v>147</v>
      </c>
      <c r="I292" s="47" t="s">
        <v>110</v>
      </c>
      <c r="J292" s="46" t="s">
        <v>147</v>
      </c>
      <c r="K292" s="48" t="s">
        <v>110</v>
      </c>
    </row>
    <row r="293" spans="1:11" x14ac:dyDescent="0.25">
      <c r="A293" s="156" t="s">
        <v>111</v>
      </c>
      <c r="B293" s="125"/>
      <c r="C293" s="126"/>
      <c r="D293" s="92"/>
      <c r="E293" s="58"/>
      <c r="F293" s="125"/>
      <c r="G293" s="126"/>
      <c r="H293" s="125"/>
      <c r="I293" s="126"/>
      <c r="J293" s="133" t="s">
        <v>115</v>
      </c>
      <c r="K293" s="134"/>
    </row>
    <row r="294" spans="1:11" x14ac:dyDescent="0.25">
      <c r="A294" s="157"/>
      <c r="B294" s="127"/>
      <c r="C294" s="128"/>
      <c r="D294" s="93"/>
      <c r="E294" s="60"/>
      <c r="F294" s="127"/>
      <c r="G294" s="128"/>
      <c r="H294" s="127"/>
      <c r="I294" s="128"/>
      <c r="J294" s="135" t="s">
        <v>149</v>
      </c>
      <c r="K294" s="136"/>
    </row>
    <row r="295" spans="1:11" x14ac:dyDescent="0.25">
      <c r="A295" s="157"/>
      <c r="B295" s="129"/>
      <c r="C295" s="130"/>
      <c r="D295" s="94"/>
      <c r="E295" s="60"/>
      <c r="F295" s="129"/>
      <c r="G295" s="130"/>
      <c r="H295" s="129"/>
      <c r="I295" s="130"/>
      <c r="J295" s="137"/>
      <c r="K295" s="138"/>
    </row>
    <row r="296" spans="1:11" x14ac:dyDescent="0.25">
      <c r="A296" s="157"/>
      <c r="B296" s="119"/>
      <c r="C296" s="120"/>
      <c r="D296" s="95"/>
      <c r="E296" s="61"/>
      <c r="F296" s="119"/>
      <c r="G296" s="120"/>
      <c r="H296" s="119"/>
      <c r="I296" s="120"/>
      <c r="J296" s="139"/>
      <c r="K296" s="140"/>
    </row>
    <row r="297" spans="1:11" x14ac:dyDescent="0.25">
      <c r="A297" s="157"/>
      <c r="B297" s="121">
        <v>0.35416666666666669</v>
      </c>
      <c r="C297" s="122"/>
      <c r="D297" s="96">
        <v>0.35416666666666669</v>
      </c>
      <c r="E297" s="62">
        <v>0.35416666666666669</v>
      </c>
      <c r="F297" s="121">
        <v>0.35416666666666669</v>
      </c>
      <c r="G297" s="122"/>
      <c r="H297" s="121">
        <v>0.35416666666666669</v>
      </c>
      <c r="I297" s="122"/>
      <c r="J297" s="141">
        <v>0.35416666666666669</v>
      </c>
      <c r="K297" s="142"/>
    </row>
    <row r="298" spans="1:11" ht="16.5" thickBot="1" x14ac:dyDescent="0.3">
      <c r="A298" s="158"/>
      <c r="B298" s="123">
        <v>0.4375</v>
      </c>
      <c r="C298" s="124"/>
      <c r="D298" s="97">
        <v>0.4375</v>
      </c>
      <c r="E298" s="63">
        <v>0.4375</v>
      </c>
      <c r="F298" s="123">
        <v>0.4375</v>
      </c>
      <c r="G298" s="124"/>
      <c r="H298" s="123">
        <v>0.4375</v>
      </c>
      <c r="I298" s="124"/>
      <c r="J298" s="131">
        <v>0.4375</v>
      </c>
      <c r="K298" s="132"/>
    </row>
    <row r="299" spans="1:11" x14ac:dyDescent="0.25">
      <c r="A299" s="156" t="s">
        <v>112</v>
      </c>
      <c r="B299" s="125"/>
      <c r="C299" s="126"/>
      <c r="D299" s="92"/>
      <c r="E299" s="58"/>
      <c r="F299" s="125"/>
      <c r="G299" s="126"/>
      <c r="H299" s="125"/>
      <c r="I299" s="126"/>
      <c r="J299" s="125"/>
      <c r="K299" s="126"/>
    </row>
    <row r="300" spans="1:11" x14ac:dyDescent="0.25">
      <c r="A300" s="157"/>
      <c r="B300" s="127"/>
      <c r="C300" s="128"/>
      <c r="D300" s="93"/>
      <c r="E300" s="60"/>
      <c r="F300" s="127"/>
      <c r="G300" s="128"/>
      <c r="H300" s="127"/>
      <c r="I300" s="128"/>
      <c r="J300" s="127"/>
      <c r="K300" s="128"/>
    </row>
    <row r="301" spans="1:11" x14ac:dyDescent="0.25">
      <c r="A301" s="157"/>
      <c r="B301" s="129"/>
      <c r="C301" s="130"/>
      <c r="D301" s="94"/>
      <c r="E301" s="60"/>
      <c r="F301" s="129"/>
      <c r="G301" s="130"/>
      <c r="H301" s="129"/>
      <c r="I301" s="130"/>
      <c r="J301" s="129"/>
      <c r="K301" s="130"/>
    </row>
    <row r="302" spans="1:11" x14ac:dyDescent="0.25">
      <c r="A302" s="157"/>
      <c r="B302" s="119"/>
      <c r="C302" s="120"/>
      <c r="D302" s="95"/>
      <c r="E302" s="61"/>
      <c r="F302" s="119"/>
      <c r="G302" s="120"/>
      <c r="H302" s="119"/>
      <c r="I302" s="120"/>
      <c r="J302" s="119"/>
      <c r="K302" s="120"/>
    </row>
    <row r="303" spans="1:11" x14ac:dyDescent="0.25">
      <c r="A303" s="157"/>
      <c r="B303" s="121">
        <v>0.4375</v>
      </c>
      <c r="C303" s="122"/>
      <c r="D303" s="96">
        <v>0.4375</v>
      </c>
      <c r="E303" s="62">
        <v>0.4375</v>
      </c>
      <c r="F303" s="121">
        <v>0.4375</v>
      </c>
      <c r="G303" s="122"/>
      <c r="H303" s="121">
        <v>0.4375</v>
      </c>
      <c r="I303" s="122"/>
      <c r="J303" s="121">
        <v>0.4375</v>
      </c>
      <c r="K303" s="122"/>
    </row>
    <row r="304" spans="1:11" ht="16.5" thickBot="1" x14ac:dyDescent="0.3">
      <c r="A304" s="157"/>
      <c r="B304" s="123">
        <v>0.52083333333333337</v>
      </c>
      <c r="C304" s="124"/>
      <c r="D304" s="97">
        <v>0.52083333333333337</v>
      </c>
      <c r="E304" s="63">
        <v>0.52083333333333337</v>
      </c>
      <c r="F304" s="123">
        <v>0.52083333333333337</v>
      </c>
      <c r="G304" s="124"/>
      <c r="H304" s="123">
        <v>0.52083333333333337</v>
      </c>
      <c r="I304" s="124"/>
      <c r="J304" s="123">
        <v>0.52083333333333337</v>
      </c>
      <c r="K304" s="124"/>
    </row>
    <row r="305" spans="1:11" ht="16.5" thickBot="1" x14ac:dyDescent="0.3">
      <c r="A305" s="50"/>
      <c r="B305" s="51"/>
      <c r="C305" s="51"/>
      <c r="D305" s="51"/>
      <c r="E305" s="51"/>
      <c r="F305" s="51"/>
      <c r="G305" s="51"/>
      <c r="H305" s="51"/>
      <c r="I305" s="51"/>
      <c r="J305" s="51"/>
      <c r="K305" s="52"/>
    </row>
    <row r="306" spans="1:11" x14ac:dyDescent="0.25">
      <c r="A306" s="157" t="s">
        <v>113</v>
      </c>
      <c r="B306" s="125"/>
      <c r="C306" s="126"/>
      <c r="D306" s="58"/>
      <c r="E306" s="58"/>
      <c r="F306" s="125"/>
      <c r="G306" s="126"/>
      <c r="H306" s="125"/>
      <c r="I306" s="126"/>
      <c r="J306" s="58"/>
      <c r="K306" s="58"/>
    </row>
    <row r="307" spans="1:11" x14ac:dyDescent="0.25">
      <c r="A307" s="157"/>
      <c r="B307" s="127"/>
      <c r="C307" s="128"/>
      <c r="D307" s="60"/>
      <c r="E307" s="59"/>
      <c r="F307" s="127"/>
      <c r="G307" s="128"/>
      <c r="H307" s="127"/>
      <c r="I307" s="128"/>
      <c r="J307" s="60"/>
      <c r="K307" s="59"/>
    </row>
    <row r="308" spans="1:11" x14ac:dyDescent="0.25">
      <c r="A308" s="157"/>
      <c r="B308" s="129"/>
      <c r="C308" s="130"/>
      <c r="D308" s="60"/>
      <c r="E308" s="60"/>
      <c r="F308" s="129"/>
      <c r="G308" s="130"/>
      <c r="H308" s="129"/>
      <c r="I308" s="130"/>
      <c r="J308" s="60"/>
      <c r="K308" s="60"/>
    </row>
    <row r="309" spans="1:11" x14ac:dyDescent="0.25">
      <c r="A309" s="157"/>
      <c r="B309" s="119"/>
      <c r="C309" s="120"/>
      <c r="D309" s="61"/>
      <c r="E309" s="61"/>
      <c r="F309" s="119"/>
      <c r="G309" s="120"/>
      <c r="H309" s="119"/>
      <c r="I309" s="120"/>
      <c r="J309" s="61"/>
      <c r="K309" s="61"/>
    </row>
    <row r="310" spans="1:11" x14ac:dyDescent="0.25">
      <c r="A310" s="157"/>
      <c r="B310" s="121">
        <v>0.5625</v>
      </c>
      <c r="C310" s="122"/>
      <c r="D310" s="62">
        <v>0.5625</v>
      </c>
      <c r="E310" s="62">
        <v>0.5625</v>
      </c>
      <c r="F310" s="121">
        <v>0.5625</v>
      </c>
      <c r="G310" s="122"/>
      <c r="H310" s="121">
        <v>0.5625</v>
      </c>
      <c r="I310" s="122"/>
      <c r="J310" s="62">
        <v>0.5625</v>
      </c>
      <c r="K310" s="62">
        <v>0.5625</v>
      </c>
    </row>
    <row r="311" spans="1:11" ht="16.5" thickBot="1" x14ac:dyDescent="0.3">
      <c r="A311" s="158"/>
      <c r="B311" s="123">
        <v>0.64583333333333337</v>
      </c>
      <c r="C311" s="124"/>
      <c r="D311" s="63">
        <v>0.64583333333333337</v>
      </c>
      <c r="E311" s="63">
        <v>0.64583333333333337</v>
      </c>
      <c r="F311" s="123">
        <v>0.64583333333333337</v>
      </c>
      <c r="G311" s="124"/>
      <c r="H311" s="123">
        <v>0.64583333333333337</v>
      </c>
      <c r="I311" s="124"/>
      <c r="J311" s="63">
        <v>0.64583333333333337</v>
      </c>
      <c r="K311" s="63">
        <v>0.64583333333333337</v>
      </c>
    </row>
    <row r="312" spans="1:11" x14ac:dyDescent="0.25">
      <c r="A312" s="156" t="s">
        <v>114</v>
      </c>
      <c r="B312" s="125"/>
      <c r="C312" s="126"/>
      <c r="D312" s="58"/>
      <c r="E312" s="58"/>
      <c r="F312" s="125"/>
      <c r="G312" s="126"/>
      <c r="H312" s="125"/>
      <c r="I312" s="126"/>
      <c r="J312" s="58"/>
      <c r="K312" s="58"/>
    </row>
    <row r="313" spans="1:11" x14ac:dyDescent="0.25">
      <c r="A313" s="157"/>
      <c r="B313" s="127"/>
      <c r="C313" s="128"/>
      <c r="D313" s="60"/>
      <c r="E313" s="59"/>
      <c r="F313" s="127"/>
      <c r="G313" s="128"/>
      <c r="H313" s="127"/>
      <c r="I313" s="128"/>
      <c r="J313" s="60"/>
      <c r="K313" s="59"/>
    </row>
    <row r="314" spans="1:11" x14ac:dyDescent="0.25">
      <c r="A314" s="157"/>
      <c r="B314" s="129"/>
      <c r="C314" s="130"/>
      <c r="D314" s="60"/>
      <c r="E314" s="60"/>
      <c r="F314" s="129"/>
      <c r="G314" s="130"/>
      <c r="H314" s="129"/>
      <c r="I314" s="130"/>
      <c r="J314" s="60"/>
      <c r="K314" s="60"/>
    </row>
    <row r="315" spans="1:11" x14ac:dyDescent="0.25">
      <c r="A315" s="157"/>
      <c r="B315" s="119"/>
      <c r="C315" s="120"/>
      <c r="D315" s="61"/>
      <c r="E315" s="61"/>
      <c r="F315" s="119"/>
      <c r="G315" s="120"/>
      <c r="H315" s="119"/>
      <c r="I315" s="120"/>
      <c r="J315" s="61"/>
      <c r="K315" s="61"/>
    </row>
    <row r="316" spans="1:11" x14ac:dyDescent="0.25">
      <c r="A316" s="157"/>
      <c r="B316" s="121">
        <v>0.64583333333333337</v>
      </c>
      <c r="C316" s="122"/>
      <c r="D316" s="62">
        <v>0.64583333333333337</v>
      </c>
      <c r="E316" s="62">
        <v>0.64583333333333337</v>
      </c>
      <c r="F316" s="121">
        <v>0.64583333333333337</v>
      </c>
      <c r="G316" s="122"/>
      <c r="H316" s="121">
        <v>0.64583333333333337</v>
      </c>
      <c r="I316" s="122"/>
      <c r="J316" s="62">
        <v>0.64583333333333337</v>
      </c>
      <c r="K316" s="62">
        <v>0.64583333333333337</v>
      </c>
    </row>
    <row r="317" spans="1:11" ht="16.5" thickBot="1" x14ac:dyDescent="0.3">
      <c r="A317" s="158"/>
      <c r="B317" s="123">
        <v>0.72916666666666663</v>
      </c>
      <c r="C317" s="124"/>
      <c r="D317" s="63">
        <v>0.72916666666666663</v>
      </c>
      <c r="E317" s="63">
        <v>0.72916666666666663</v>
      </c>
      <c r="F317" s="123">
        <v>0.72916666666666663</v>
      </c>
      <c r="G317" s="124"/>
      <c r="H317" s="123">
        <v>0.72916666666666663</v>
      </c>
      <c r="I317" s="124"/>
      <c r="J317" s="63">
        <v>0.72916666666666663</v>
      </c>
      <c r="K317" s="63">
        <v>0.72916666666666663</v>
      </c>
    </row>
    <row r="321" spans="1:11" ht="16.5" thickBot="1" x14ac:dyDescent="0.3"/>
    <row r="322" spans="1:11" ht="17.100000000000001" customHeight="1" thickBot="1" x14ac:dyDescent="0.3">
      <c r="A322" s="167">
        <f>A290+1</f>
        <v>50</v>
      </c>
      <c r="B322" s="162" t="s">
        <v>105</v>
      </c>
      <c r="C322" s="163"/>
      <c r="D322" s="164" t="s">
        <v>106</v>
      </c>
      <c r="E322" s="164"/>
      <c r="F322" s="162" t="s">
        <v>107</v>
      </c>
      <c r="G322" s="164"/>
      <c r="H322" s="162" t="s">
        <v>108</v>
      </c>
      <c r="I322" s="164"/>
      <c r="J322" s="162" t="s">
        <v>109</v>
      </c>
      <c r="K322" s="163"/>
    </row>
    <row r="323" spans="1:11" ht="16.5" thickBot="1" x14ac:dyDescent="0.3">
      <c r="A323" s="168"/>
      <c r="B323" s="165">
        <f>J291+3</f>
        <v>46363</v>
      </c>
      <c r="C323" s="166"/>
      <c r="D323" s="165">
        <f>B323+1</f>
        <v>46364</v>
      </c>
      <c r="E323" s="166"/>
      <c r="F323" s="165">
        <f t="shared" ref="F323" si="30">D323+1</f>
        <v>46365</v>
      </c>
      <c r="G323" s="166"/>
      <c r="H323" s="165">
        <f t="shared" ref="H323" si="31">F323+1</f>
        <v>46366</v>
      </c>
      <c r="I323" s="166"/>
      <c r="J323" s="165">
        <f t="shared" ref="J323" si="32">H323+1</f>
        <v>46367</v>
      </c>
      <c r="K323" s="166"/>
    </row>
    <row r="324" spans="1:11" ht="16.5" thickBot="1" x14ac:dyDescent="0.3">
      <c r="A324" s="169"/>
      <c r="B324" s="44" t="s">
        <v>147</v>
      </c>
      <c r="C324" s="45" t="s">
        <v>110</v>
      </c>
      <c r="D324" s="46" t="s">
        <v>147</v>
      </c>
      <c r="E324" s="47" t="s">
        <v>110</v>
      </c>
      <c r="F324" s="46" t="s">
        <v>147</v>
      </c>
      <c r="G324" s="47" t="s">
        <v>110</v>
      </c>
      <c r="H324" s="46" t="s">
        <v>147</v>
      </c>
      <c r="I324" s="47" t="s">
        <v>110</v>
      </c>
      <c r="J324" s="46" t="s">
        <v>147</v>
      </c>
      <c r="K324" s="48" t="s">
        <v>110</v>
      </c>
    </row>
    <row r="325" spans="1:11" x14ac:dyDescent="0.25">
      <c r="A325" s="156" t="s">
        <v>111</v>
      </c>
      <c r="B325" s="125"/>
      <c r="C325" s="126"/>
      <c r="D325" s="92"/>
      <c r="E325" s="58"/>
      <c r="F325" s="125"/>
      <c r="G325" s="126"/>
      <c r="H325" s="125"/>
      <c r="I325" s="126"/>
      <c r="J325" s="133" t="s">
        <v>115</v>
      </c>
      <c r="K325" s="134"/>
    </row>
    <row r="326" spans="1:11" x14ac:dyDescent="0.25">
      <c r="A326" s="157"/>
      <c r="B326" s="127"/>
      <c r="C326" s="128"/>
      <c r="D326" s="93"/>
      <c r="E326" s="60"/>
      <c r="F326" s="127"/>
      <c r="G326" s="128"/>
      <c r="H326" s="127"/>
      <c r="I326" s="128"/>
      <c r="J326" s="135" t="s">
        <v>149</v>
      </c>
      <c r="K326" s="136"/>
    </row>
    <row r="327" spans="1:11" x14ac:dyDescent="0.25">
      <c r="A327" s="157"/>
      <c r="B327" s="129"/>
      <c r="C327" s="130"/>
      <c r="D327" s="94"/>
      <c r="E327" s="60"/>
      <c r="F327" s="129"/>
      <c r="G327" s="130"/>
      <c r="H327" s="129"/>
      <c r="I327" s="130"/>
      <c r="J327" s="137"/>
      <c r="K327" s="138"/>
    </row>
    <row r="328" spans="1:11" x14ac:dyDescent="0.25">
      <c r="A328" s="157"/>
      <c r="B328" s="119"/>
      <c r="C328" s="120"/>
      <c r="D328" s="95"/>
      <c r="E328" s="61"/>
      <c r="F328" s="119"/>
      <c r="G328" s="120"/>
      <c r="H328" s="119"/>
      <c r="I328" s="120"/>
      <c r="J328" s="139"/>
      <c r="K328" s="140"/>
    </row>
    <row r="329" spans="1:11" x14ac:dyDescent="0.25">
      <c r="A329" s="157"/>
      <c r="B329" s="121">
        <v>0.35416666666666669</v>
      </c>
      <c r="C329" s="122"/>
      <c r="D329" s="96">
        <v>0.35416666666666669</v>
      </c>
      <c r="E329" s="62">
        <v>0.35416666666666669</v>
      </c>
      <c r="F329" s="121">
        <v>0.35416666666666669</v>
      </c>
      <c r="G329" s="122"/>
      <c r="H329" s="121">
        <v>0.35416666666666669</v>
      </c>
      <c r="I329" s="122"/>
      <c r="J329" s="141">
        <v>0.35416666666666669</v>
      </c>
      <c r="K329" s="142"/>
    </row>
    <row r="330" spans="1:11" ht="16.5" thickBot="1" x14ac:dyDescent="0.3">
      <c r="A330" s="158"/>
      <c r="B330" s="123">
        <v>0.4375</v>
      </c>
      <c r="C330" s="124"/>
      <c r="D330" s="97">
        <v>0.4375</v>
      </c>
      <c r="E330" s="63">
        <v>0.4375</v>
      </c>
      <c r="F330" s="123">
        <v>0.4375</v>
      </c>
      <c r="G330" s="124"/>
      <c r="H330" s="123">
        <v>0.4375</v>
      </c>
      <c r="I330" s="124"/>
      <c r="J330" s="131">
        <v>0.4375</v>
      </c>
      <c r="K330" s="132"/>
    </row>
    <row r="331" spans="1:11" x14ac:dyDescent="0.25">
      <c r="A331" s="156" t="s">
        <v>112</v>
      </c>
      <c r="B331" s="125"/>
      <c r="C331" s="126"/>
      <c r="D331" s="92"/>
      <c r="E331" s="58"/>
      <c r="F331" s="125"/>
      <c r="G331" s="126"/>
      <c r="H331" s="125"/>
      <c r="I331" s="126"/>
      <c r="J331" s="125"/>
      <c r="K331" s="126"/>
    </row>
    <row r="332" spans="1:11" x14ac:dyDescent="0.25">
      <c r="A332" s="157"/>
      <c r="B332" s="127"/>
      <c r="C332" s="128"/>
      <c r="D332" s="93"/>
      <c r="E332" s="60"/>
      <c r="F332" s="127"/>
      <c r="G332" s="128"/>
      <c r="H332" s="127"/>
      <c r="I332" s="128"/>
      <c r="J332" s="127"/>
      <c r="K332" s="128"/>
    </row>
    <row r="333" spans="1:11" x14ac:dyDescent="0.25">
      <c r="A333" s="157"/>
      <c r="B333" s="129"/>
      <c r="C333" s="130"/>
      <c r="D333" s="94"/>
      <c r="E333" s="60"/>
      <c r="F333" s="129"/>
      <c r="G333" s="130"/>
      <c r="H333" s="129"/>
      <c r="I333" s="130"/>
      <c r="J333" s="129"/>
      <c r="K333" s="130"/>
    </row>
    <row r="334" spans="1:11" x14ac:dyDescent="0.25">
      <c r="A334" s="157"/>
      <c r="B334" s="119"/>
      <c r="C334" s="120"/>
      <c r="D334" s="95"/>
      <c r="E334" s="61"/>
      <c r="F334" s="119"/>
      <c r="G334" s="120"/>
      <c r="H334" s="119"/>
      <c r="I334" s="120"/>
      <c r="J334" s="119"/>
      <c r="K334" s="120"/>
    </row>
    <row r="335" spans="1:11" x14ac:dyDescent="0.25">
      <c r="A335" s="157"/>
      <c r="B335" s="121">
        <v>0.4375</v>
      </c>
      <c r="C335" s="122"/>
      <c r="D335" s="96">
        <v>0.4375</v>
      </c>
      <c r="E335" s="62">
        <v>0.4375</v>
      </c>
      <c r="F335" s="121">
        <v>0.4375</v>
      </c>
      <c r="G335" s="122"/>
      <c r="H335" s="121">
        <v>0.4375</v>
      </c>
      <c r="I335" s="122"/>
      <c r="J335" s="121">
        <v>0.4375</v>
      </c>
      <c r="K335" s="122"/>
    </row>
    <row r="336" spans="1:11" ht="16.5" thickBot="1" x14ac:dyDescent="0.3">
      <c r="A336" s="157"/>
      <c r="B336" s="123">
        <v>0.52083333333333337</v>
      </c>
      <c r="C336" s="124"/>
      <c r="D336" s="97">
        <v>0.52083333333333337</v>
      </c>
      <c r="E336" s="63">
        <v>0.52083333333333337</v>
      </c>
      <c r="F336" s="123">
        <v>0.52083333333333337</v>
      </c>
      <c r="G336" s="124"/>
      <c r="H336" s="123">
        <v>0.52083333333333337</v>
      </c>
      <c r="I336" s="124"/>
      <c r="J336" s="123">
        <v>0.52083333333333337</v>
      </c>
      <c r="K336" s="124"/>
    </row>
    <row r="337" spans="1:11" ht="16.5" thickBot="1" x14ac:dyDescent="0.3">
      <c r="A337" s="50"/>
      <c r="B337" s="51"/>
      <c r="C337" s="51"/>
      <c r="D337" s="51"/>
      <c r="E337" s="51"/>
      <c r="F337" s="51"/>
      <c r="G337" s="51"/>
      <c r="H337" s="51"/>
      <c r="I337" s="51"/>
      <c r="J337" s="51"/>
      <c r="K337" s="52"/>
    </row>
    <row r="338" spans="1:11" x14ac:dyDescent="0.25">
      <c r="A338" s="157" t="s">
        <v>113</v>
      </c>
      <c r="B338" s="125"/>
      <c r="C338" s="126"/>
      <c r="D338" s="58"/>
      <c r="E338" s="58"/>
      <c r="F338" s="125"/>
      <c r="G338" s="126"/>
      <c r="H338" s="125"/>
      <c r="I338" s="126"/>
      <c r="J338" s="58"/>
      <c r="K338" s="58"/>
    </row>
    <row r="339" spans="1:11" x14ac:dyDescent="0.25">
      <c r="A339" s="157"/>
      <c r="B339" s="127"/>
      <c r="C339" s="128"/>
      <c r="D339" s="60"/>
      <c r="E339" s="59"/>
      <c r="F339" s="127"/>
      <c r="G339" s="128"/>
      <c r="H339" s="127"/>
      <c r="I339" s="128"/>
      <c r="J339" s="60"/>
      <c r="K339" s="59"/>
    </row>
    <row r="340" spans="1:11" x14ac:dyDescent="0.25">
      <c r="A340" s="157"/>
      <c r="B340" s="129"/>
      <c r="C340" s="130"/>
      <c r="D340" s="60"/>
      <c r="E340" s="60"/>
      <c r="F340" s="129"/>
      <c r="G340" s="130"/>
      <c r="H340" s="129"/>
      <c r="I340" s="130"/>
      <c r="J340" s="60"/>
      <c r="K340" s="60"/>
    </row>
    <row r="341" spans="1:11" x14ac:dyDescent="0.25">
      <c r="A341" s="157"/>
      <c r="B341" s="119"/>
      <c r="C341" s="120"/>
      <c r="D341" s="61"/>
      <c r="E341" s="61"/>
      <c r="F341" s="119"/>
      <c r="G341" s="120"/>
      <c r="H341" s="119"/>
      <c r="I341" s="120"/>
      <c r="J341" s="61"/>
      <c r="K341" s="61"/>
    </row>
    <row r="342" spans="1:11" x14ac:dyDescent="0.25">
      <c r="A342" s="157"/>
      <c r="B342" s="121">
        <v>0.5625</v>
      </c>
      <c r="C342" s="122"/>
      <c r="D342" s="62">
        <v>0.5625</v>
      </c>
      <c r="E342" s="62">
        <v>0.5625</v>
      </c>
      <c r="F342" s="121">
        <v>0.5625</v>
      </c>
      <c r="G342" s="122"/>
      <c r="H342" s="121">
        <v>0.5625</v>
      </c>
      <c r="I342" s="122"/>
      <c r="J342" s="62">
        <v>0.5625</v>
      </c>
      <c r="K342" s="62">
        <v>0.5625</v>
      </c>
    </row>
    <row r="343" spans="1:11" ht="16.5" thickBot="1" x14ac:dyDescent="0.3">
      <c r="A343" s="158"/>
      <c r="B343" s="123">
        <v>0.64583333333333337</v>
      </c>
      <c r="C343" s="124"/>
      <c r="D343" s="63">
        <v>0.64583333333333337</v>
      </c>
      <c r="E343" s="63">
        <v>0.64583333333333337</v>
      </c>
      <c r="F343" s="123">
        <v>0.64583333333333337</v>
      </c>
      <c r="G343" s="124"/>
      <c r="H343" s="123">
        <v>0.64583333333333337</v>
      </c>
      <c r="I343" s="124"/>
      <c r="J343" s="63">
        <v>0.64583333333333337</v>
      </c>
      <c r="K343" s="63">
        <v>0.64583333333333337</v>
      </c>
    </row>
    <row r="344" spans="1:11" x14ac:dyDescent="0.25">
      <c r="A344" s="156" t="s">
        <v>114</v>
      </c>
      <c r="B344" s="125"/>
      <c r="C344" s="126"/>
      <c r="D344" s="58"/>
      <c r="E344" s="58"/>
      <c r="F344" s="125"/>
      <c r="G344" s="126"/>
      <c r="H344" s="125"/>
      <c r="I344" s="126"/>
      <c r="J344" s="58"/>
      <c r="K344" s="58"/>
    </row>
    <row r="345" spans="1:11" x14ac:dyDescent="0.25">
      <c r="A345" s="157"/>
      <c r="B345" s="127"/>
      <c r="C345" s="128"/>
      <c r="D345" s="60"/>
      <c r="E345" s="59"/>
      <c r="F345" s="127"/>
      <c r="G345" s="128"/>
      <c r="H345" s="127"/>
      <c r="I345" s="128"/>
      <c r="J345" s="60"/>
      <c r="K345" s="59"/>
    </row>
    <row r="346" spans="1:11" x14ac:dyDescent="0.25">
      <c r="A346" s="157"/>
      <c r="B346" s="129"/>
      <c r="C346" s="130"/>
      <c r="D346" s="60"/>
      <c r="E346" s="60"/>
      <c r="F346" s="129"/>
      <c r="G346" s="130"/>
      <c r="H346" s="129"/>
      <c r="I346" s="130"/>
      <c r="J346" s="60"/>
      <c r="K346" s="60"/>
    </row>
    <row r="347" spans="1:11" x14ac:dyDescent="0.25">
      <c r="A347" s="157"/>
      <c r="B347" s="119"/>
      <c r="C347" s="120"/>
      <c r="D347" s="61"/>
      <c r="E347" s="61"/>
      <c r="F347" s="119"/>
      <c r="G347" s="120"/>
      <c r="H347" s="119"/>
      <c r="I347" s="120"/>
      <c r="J347" s="61"/>
      <c r="K347" s="61"/>
    </row>
    <row r="348" spans="1:11" x14ac:dyDescent="0.25">
      <c r="A348" s="157"/>
      <c r="B348" s="121">
        <v>0.64583333333333337</v>
      </c>
      <c r="C348" s="122"/>
      <c r="D348" s="62">
        <v>0.64583333333333337</v>
      </c>
      <c r="E348" s="62">
        <v>0.64583333333333337</v>
      </c>
      <c r="F348" s="121">
        <v>0.64583333333333337</v>
      </c>
      <c r="G348" s="122"/>
      <c r="H348" s="121">
        <v>0.64583333333333337</v>
      </c>
      <c r="I348" s="122"/>
      <c r="J348" s="62">
        <v>0.64583333333333337</v>
      </c>
      <c r="K348" s="62">
        <v>0.64583333333333337</v>
      </c>
    </row>
    <row r="349" spans="1:11" ht="16.5" thickBot="1" x14ac:dyDescent="0.3">
      <c r="A349" s="158"/>
      <c r="B349" s="123">
        <v>0.72916666666666663</v>
      </c>
      <c r="C349" s="124"/>
      <c r="D349" s="63">
        <v>0.72916666666666663</v>
      </c>
      <c r="E349" s="63">
        <v>0.72916666666666663</v>
      </c>
      <c r="F349" s="123">
        <v>0.72916666666666663</v>
      </c>
      <c r="G349" s="124"/>
      <c r="H349" s="123">
        <v>0.72916666666666663</v>
      </c>
      <c r="I349" s="124"/>
      <c r="J349" s="63">
        <v>0.72916666666666663</v>
      </c>
      <c r="K349" s="63">
        <v>0.72916666666666663</v>
      </c>
    </row>
    <row r="353" spans="1:11" ht="16.5" thickBot="1" x14ac:dyDescent="0.3"/>
    <row r="354" spans="1:11" ht="17.100000000000001" customHeight="1" thickBot="1" x14ac:dyDescent="0.3">
      <c r="A354" s="167">
        <f>A322+1</f>
        <v>51</v>
      </c>
      <c r="B354" s="162" t="s">
        <v>105</v>
      </c>
      <c r="C354" s="163"/>
      <c r="D354" s="164" t="s">
        <v>106</v>
      </c>
      <c r="E354" s="164"/>
      <c r="F354" s="162" t="s">
        <v>107</v>
      </c>
      <c r="G354" s="164"/>
      <c r="H354" s="162" t="s">
        <v>108</v>
      </c>
      <c r="I354" s="164"/>
      <c r="J354" s="162" t="s">
        <v>109</v>
      </c>
      <c r="K354" s="163"/>
    </row>
    <row r="355" spans="1:11" ht="16.5" thickBot="1" x14ac:dyDescent="0.3">
      <c r="A355" s="168"/>
      <c r="B355" s="165">
        <f>J323+3</f>
        <v>46370</v>
      </c>
      <c r="C355" s="166"/>
      <c r="D355" s="165">
        <f>B355+1</f>
        <v>46371</v>
      </c>
      <c r="E355" s="166"/>
      <c r="F355" s="165">
        <f t="shared" ref="F355" si="33">D355+1</f>
        <v>46372</v>
      </c>
      <c r="G355" s="166"/>
      <c r="H355" s="165">
        <f t="shared" ref="H355" si="34">F355+1</f>
        <v>46373</v>
      </c>
      <c r="I355" s="166"/>
      <c r="J355" s="165">
        <f t="shared" ref="J355" si="35">H355+1</f>
        <v>46374</v>
      </c>
      <c r="K355" s="166"/>
    </row>
    <row r="356" spans="1:11" ht="16.5" thickBot="1" x14ac:dyDescent="0.3">
      <c r="A356" s="169"/>
      <c r="B356" s="44" t="s">
        <v>147</v>
      </c>
      <c r="C356" s="45" t="s">
        <v>110</v>
      </c>
      <c r="D356" s="46" t="s">
        <v>147</v>
      </c>
      <c r="E356" s="47" t="s">
        <v>110</v>
      </c>
      <c r="F356" s="46" t="s">
        <v>147</v>
      </c>
      <c r="G356" s="47" t="s">
        <v>110</v>
      </c>
      <c r="H356" s="46" t="s">
        <v>147</v>
      </c>
      <c r="I356" s="47" t="s">
        <v>110</v>
      </c>
      <c r="J356" s="46" t="s">
        <v>147</v>
      </c>
      <c r="K356" s="48" t="s">
        <v>110</v>
      </c>
    </row>
    <row r="357" spans="1:11" x14ac:dyDescent="0.25">
      <c r="A357" s="156" t="s">
        <v>111</v>
      </c>
      <c r="B357" s="125"/>
      <c r="C357" s="126"/>
      <c r="D357" s="92"/>
      <c r="E357" s="58"/>
      <c r="F357" s="125"/>
      <c r="G357" s="126"/>
      <c r="H357" s="125"/>
      <c r="I357" s="126"/>
      <c r="J357" s="133" t="s">
        <v>115</v>
      </c>
      <c r="K357" s="134"/>
    </row>
    <row r="358" spans="1:11" x14ac:dyDescent="0.25">
      <c r="A358" s="157"/>
      <c r="B358" s="127"/>
      <c r="C358" s="128"/>
      <c r="D358" s="93"/>
      <c r="E358" s="60"/>
      <c r="F358" s="127"/>
      <c r="G358" s="128"/>
      <c r="H358" s="127"/>
      <c r="I358" s="128"/>
      <c r="J358" s="135" t="s">
        <v>149</v>
      </c>
      <c r="K358" s="136"/>
    </row>
    <row r="359" spans="1:11" x14ac:dyDescent="0.25">
      <c r="A359" s="157"/>
      <c r="B359" s="129"/>
      <c r="C359" s="130"/>
      <c r="D359" s="94"/>
      <c r="E359" s="60"/>
      <c r="F359" s="129"/>
      <c r="G359" s="130"/>
      <c r="H359" s="129"/>
      <c r="I359" s="130"/>
      <c r="J359" s="137"/>
      <c r="K359" s="138"/>
    </row>
    <row r="360" spans="1:11" x14ac:dyDescent="0.25">
      <c r="A360" s="157"/>
      <c r="B360" s="119"/>
      <c r="C360" s="120"/>
      <c r="D360" s="95"/>
      <c r="E360" s="61"/>
      <c r="F360" s="119"/>
      <c r="G360" s="120"/>
      <c r="H360" s="119"/>
      <c r="I360" s="120"/>
      <c r="J360" s="139"/>
      <c r="K360" s="140"/>
    </row>
    <row r="361" spans="1:11" x14ac:dyDescent="0.25">
      <c r="A361" s="157"/>
      <c r="B361" s="121">
        <v>0.35416666666666669</v>
      </c>
      <c r="C361" s="122"/>
      <c r="D361" s="96">
        <v>0.35416666666666669</v>
      </c>
      <c r="E361" s="62">
        <v>0.35416666666666669</v>
      </c>
      <c r="F361" s="121">
        <v>0.35416666666666669</v>
      </c>
      <c r="G361" s="122"/>
      <c r="H361" s="121">
        <v>0.35416666666666669</v>
      </c>
      <c r="I361" s="122"/>
      <c r="J361" s="141">
        <v>0.35416666666666669</v>
      </c>
      <c r="K361" s="142"/>
    </row>
    <row r="362" spans="1:11" ht="16.5" thickBot="1" x14ac:dyDescent="0.3">
      <c r="A362" s="158"/>
      <c r="B362" s="123">
        <v>0.4375</v>
      </c>
      <c r="C362" s="124"/>
      <c r="D362" s="97">
        <v>0.4375</v>
      </c>
      <c r="E362" s="63">
        <v>0.4375</v>
      </c>
      <c r="F362" s="123">
        <v>0.4375</v>
      </c>
      <c r="G362" s="124"/>
      <c r="H362" s="123">
        <v>0.4375</v>
      </c>
      <c r="I362" s="124"/>
      <c r="J362" s="131">
        <v>0.4375</v>
      </c>
      <c r="K362" s="132"/>
    </row>
    <row r="363" spans="1:11" x14ac:dyDescent="0.25">
      <c r="A363" s="156" t="s">
        <v>112</v>
      </c>
      <c r="B363" s="125"/>
      <c r="C363" s="126"/>
      <c r="D363" s="92"/>
      <c r="E363" s="58"/>
      <c r="F363" s="125"/>
      <c r="G363" s="126"/>
      <c r="H363" s="125"/>
      <c r="I363" s="126"/>
      <c r="J363" s="125"/>
      <c r="K363" s="126"/>
    </row>
    <row r="364" spans="1:11" x14ac:dyDescent="0.25">
      <c r="A364" s="157"/>
      <c r="B364" s="127"/>
      <c r="C364" s="128"/>
      <c r="D364" s="93"/>
      <c r="E364" s="60"/>
      <c r="F364" s="127"/>
      <c r="G364" s="128"/>
      <c r="H364" s="127"/>
      <c r="I364" s="128"/>
      <c r="J364" s="127"/>
      <c r="K364" s="128"/>
    </row>
    <row r="365" spans="1:11" x14ac:dyDescent="0.25">
      <c r="A365" s="157"/>
      <c r="B365" s="129"/>
      <c r="C365" s="130"/>
      <c r="D365" s="94"/>
      <c r="E365" s="60"/>
      <c r="F365" s="129"/>
      <c r="G365" s="130"/>
      <c r="H365" s="129"/>
      <c r="I365" s="130"/>
      <c r="J365" s="129"/>
      <c r="K365" s="130"/>
    </row>
    <row r="366" spans="1:11" x14ac:dyDescent="0.25">
      <c r="A366" s="157"/>
      <c r="B366" s="119"/>
      <c r="C366" s="120"/>
      <c r="D366" s="95"/>
      <c r="E366" s="61"/>
      <c r="F366" s="119"/>
      <c r="G366" s="120"/>
      <c r="H366" s="119"/>
      <c r="I366" s="120"/>
      <c r="J366" s="119"/>
      <c r="K366" s="120"/>
    </row>
    <row r="367" spans="1:11" x14ac:dyDescent="0.25">
      <c r="A367" s="157"/>
      <c r="B367" s="121">
        <v>0.4375</v>
      </c>
      <c r="C367" s="122"/>
      <c r="D367" s="96">
        <v>0.4375</v>
      </c>
      <c r="E367" s="62">
        <v>0.4375</v>
      </c>
      <c r="F367" s="121">
        <v>0.4375</v>
      </c>
      <c r="G367" s="122"/>
      <c r="H367" s="121">
        <v>0.4375</v>
      </c>
      <c r="I367" s="122"/>
      <c r="J367" s="121">
        <v>0.4375</v>
      </c>
      <c r="K367" s="122"/>
    </row>
    <row r="368" spans="1:11" ht="16.5" thickBot="1" x14ac:dyDescent="0.3">
      <c r="A368" s="157"/>
      <c r="B368" s="123">
        <v>0.52083333333333337</v>
      </c>
      <c r="C368" s="124"/>
      <c r="D368" s="97">
        <v>0.52083333333333337</v>
      </c>
      <c r="E368" s="63">
        <v>0.52083333333333337</v>
      </c>
      <c r="F368" s="123">
        <v>0.52083333333333337</v>
      </c>
      <c r="G368" s="124"/>
      <c r="H368" s="123">
        <v>0.52083333333333337</v>
      </c>
      <c r="I368" s="124"/>
      <c r="J368" s="123">
        <v>0.52083333333333337</v>
      </c>
      <c r="K368" s="124"/>
    </row>
    <row r="369" spans="1:11" ht="16.5" thickBot="1" x14ac:dyDescent="0.3">
      <c r="A369" s="50"/>
      <c r="B369" s="51"/>
      <c r="C369" s="51"/>
      <c r="D369" s="51"/>
      <c r="E369" s="51"/>
      <c r="F369" s="51"/>
      <c r="G369" s="51"/>
      <c r="H369" s="51"/>
      <c r="I369" s="51"/>
      <c r="J369" s="51"/>
      <c r="K369" s="52"/>
    </row>
    <row r="370" spans="1:11" x14ac:dyDescent="0.25">
      <c r="A370" s="157" t="s">
        <v>113</v>
      </c>
      <c r="B370" s="125"/>
      <c r="C370" s="126"/>
      <c r="D370" s="58"/>
      <c r="E370" s="58"/>
      <c r="F370" s="125"/>
      <c r="G370" s="126"/>
      <c r="H370" s="125"/>
      <c r="I370" s="126"/>
      <c r="J370" s="58"/>
      <c r="K370" s="58"/>
    </row>
    <row r="371" spans="1:11" x14ac:dyDescent="0.25">
      <c r="A371" s="157"/>
      <c r="B371" s="127"/>
      <c r="C371" s="128"/>
      <c r="D371" s="60"/>
      <c r="E371" s="59"/>
      <c r="F371" s="127"/>
      <c r="G371" s="128"/>
      <c r="H371" s="127"/>
      <c r="I371" s="128"/>
      <c r="J371" s="60"/>
      <c r="K371" s="59"/>
    </row>
    <row r="372" spans="1:11" x14ac:dyDescent="0.25">
      <c r="A372" s="157"/>
      <c r="B372" s="129"/>
      <c r="C372" s="130"/>
      <c r="D372" s="60"/>
      <c r="E372" s="60"/>
      <c r="F372" s="129"/>
      <c r="G372" s="130"/>
      <c r="H372" s="129"/>
      <c r="I372" s="130"/>
      <c r="J372" s="60"/>
      <c r="K372" s="60"/>
    </row>
    <row r="373" spans="1:11" x14ac:dyDescent="0.25">
      <c r="A373" s="157"/>
      <c r="B373" s="119"/>
      <c r="C373" s="120"/>
      <c r="D373" s="61"/>
      <c r="E373" s="61"/>
      <c r="F373" s="119"/>
      <c r="G373" s="120"/>
      <c r="H373" s="119"/>
      <c r="I373" s="120"/>
      <c r="J373" s="61"/>
      <c r="K373" s="61"/>
    </row>
    <row r="374" spans="1:11" x14ac:dyDescent="0.25">
      <c r="A374" s="157"/>
      <c r="B374" s="121">
        <v>0.5625</v>
      </c>
      <c r="C374" s="122"/>
      <c r="D374" s="62">
        <v>0.5625</v>
      </c>
      <c r="E374" s="62">
        <v>0.5625</v>
      </c>
      <c r="F374" s="121">
        <v>0.5625</v>
      </c>
      <c r="G374" s="122"/>
      <c r="H374" s="121">
        <v>0.5625</v>
      </c>
      <c r="I374" s="122"/>
      <c r="J374" s="62">
        <v>0.5625</v>
      </c>
      <c r="K374" s="62">
        <v>0.5625</v>
      </c>
    </row>
    <row r="375" spans="1:11" ht="16.5" thickBot="1" x14ac:dyDescent="0.3">
      <c r="A375" s="158"/>
      <c r="B375" s="123">
        <v>0.64583333333333337</v>
      </c>
      <c r="C375" s="124"/>
      <c r="D375" s="63">
        <v>0.64583333333333337</v>
      </c>
      <c r="E375" s="63">
        <v>0.64583333333333337</v>
      </c>
      <c r="F375" s="123">
        <v>0.64583333333333337</v>
      </c>
      <c r="G375" s="124"/>
      <c r="H375" s="123">
        <v>0.64583333333333337</v>
      </c>
      <c r="I375" s="124"/>
      <c r="J375" s="63">
        <v>0.64583333333333337</v>
      </c>
      <c r="K375" s="63">
        <v>0.64583333333333337</v>
      </c>
    </row>
    <row r="376" spans="1:11" x14ac:dyDescent="0.25">
      <c r="A376" s="156" t="s">
        <v>114</v>
      </c>
      <c r="B376" s="125"/>
      <c r="C376" s="126"/>
      <c r="D376" s="58"/>
      <c r="E376" s="58"/>
      <c r="F376" s="125"/>
      <c r="G376" s="126"/>
      <c r="H376" s="125"/>
      <c r="I376" s="126"/>
      <c r="J376" s="58"/>
      <c r="K376" s="58"/>
    </row>
    <row r="377" spans="1:11" x14ac:dyDescent="0.25">
      <c r="A377" s="157"/>
      <c r="B377" s="127"/>
      <c r="C377" s="128"/>
      <c r="D377" s="60"/>
      <c r="E377" s="59"/>
      <c r="F377" s="127"/>
      <c r="G377" s="128"/>
      <c r="H377" s="127"/>
      <c r="I377" s="128"/>
      <c r="J377" s="60"/>
      <c r="K377" s="59"/>
    </row>
    <row r="378" spans="1:11" x14ac:dyDescent="0.25">
      <c r="A378" s="157"/>
      <c r="B378" s="129"/>
      <c r="C378" s="130"/>
      <c r="D378" s="60"/>
      <c r="E378" s="60"/>
      <c r="F378" s="129"/>
      <c r="G378" s="130"/>
      <c r="H378" s="129"/>
      <c r="I378" s="130"/>
      <c r="J378" s="60"/>
      <c r="K378" s="60"/>
    </row>
    <row r="379" spans="1:11" x14ac:dyDescent="0.25">
      <c r="A379" s="157"/>
      <c r="B379" s="119"/>
      <c r="C379" s="120"/>
      <c r="D379" s="61"/>
      <c r="E379" s="61"/>
      <c r="F379" s="119"/>
      <c r="G379" s="120"/>
      <c r="H379" s="119"/>
      <c r="I379" s="120"/>
      <c r="J379" s="61"/>
      <c r="K379" s="61"/>
    </row>
    <row r="380" spans="1:11" x14ac:dyDescent="0.25">
      <c r="A380" s="157"/>
      <c r="B380" s="121">
        <v>0.64583333333333337</v>
      </c>
      <c r="C380" s="122"/>
      <c r="D380" s="62">
        <v>0.64583333333333337</v>
      </c>
      <c r="E380" s="62">
        <v>0.64583333333333337</v>
      </c>
      <c r="F380" s="121">
        <v>0.64583333333333337</v>
      </c>
      <c r="G380" s="122"/>
      <c r="H380" s="121">
        <v>0.64583333333333337</v>
      </c>
      <c r="I380" s="122"/>
      <c r="J380" s="62">
        <v>0.64583333333333337</v>
      </c>
      <c r="K380" s="62">
        <v>0.64583333333333337</v>
      </c>
    </row>
    <row r="381" spans="1:11" ht="16.5" thickBot="1" x14ac:dyDescent="0.3">
      <c r="A381" s="158"/>
      <c r="B381" s="123">
        <v>0.72916666666666663</v>
      </c>
      <c r="C381" s="124"/>
      <c r="D381" s="63">
        <v>0.72916666666666663</v>
      </c>
      <c r="E381" s="63">
        <v>0.72916666666666663</v>
      </c>
      <c r="F381" s="123">
        <v>0.72916666666666663</v>
      </c>
      <c r="G381" s="124"/>
      <c r="H381" s="123">
        <v>0.72916666666666663</v>
      </c>
      <c r="I381" s="124"/>
      <c r="J381" s="63">
        <v>0.72916666666666663</v>
      </c>
      <c r="K381" s="63">
        <v>0.72916666666666663</v>
      </c>
    </row>
    <row r="385" spans="1:11" ht="16.5" thickBot="1" x14ac:dyDescent="0.3"/>
    <row r="386" spans="1:11" ht="16.5" thickBot="1" x14ac:dyDescent="0.3">
      <c r="A386" s="167">
        <f>A354+1</f>
        <v>52</v>
      </c>
      <c r="B386" s="162" t="s">
        <v>105</v>
      </c>
      <c r="C386" s="163"/>
      <c r="D386" s="164" t="s">
        <v>106</v>
      </c>
      <c r="E386" s="164"/>
      <c r="F386" s="162" t="s">
        <v>107</v>
      </c>
      <c r="G386" s="164"/>
      <c r="H386" s="162" t="s">
        <v>108</v>
      </c>
      <c r="I386" s="164"/>
      <c r="J386" s="162" t="s">
        <v>109</v>
      </c>
      <c r="K386" s="163"/>
    </row>
    <row r="387" spans="1:11" ht="16.5" thickBot="1" x14ac:dyDescent="0.3">
      <c r="A387" s="168"/>
      <c r="B387" s="165">
        <f>J355+3</f>
        <v>46377</v>
      </c>
      <c r="C387" s="166"/>
      <c r="D387" s="165">
        <f>B387+1</f>
        <v>46378</v>
      </c>
      <c r="E387" s="166"/>
      <c r="F387" s="165">
        <f t="shared" ref="F387" si="36">D387+1</f>
        <v>46379</v>
      </c>
      <c r="G387" s="166"/>
      <c r="H387" s="165">
        <f t="shared" ref="H387" si="37">F387+1</f>
        <v>46380</v>
      </c>
      <c r="I387" s="166"/>
      <c r="J387" s="165">
        <f t="shared" ref="J387" si="38">H387+1</f>
        <v>46381</v>
      </c>
      <c r="K387" s="166"/>
    </row>
    <row r="388" spans="1:11" ht="16.5" thickBot="1" x14ac:dyDescent="0.3">
      <c r="A388" s="169"/>
      <c r="B388" s="44" t="s">
        <v>147</v>
      </c>
      <c r="C388" s="45" t="s">
        <v>110</v>
      </c>
      <c r="D388" s="46" t="s">
        <v>147</v>
      </c>
      <c r="E388" s="47" t="s">
        <v>110</v>
      </c>
      <c r="F388" s="46" t="s">
        <v>147</v>
      </c>
      <c r="G388" s="47" t="s">
        <v>110</v>
      </c>
      <c r="H388" s="46" t="s">
        <v>147</v>
      </c>
      <c r="I388" s="47" t="s">
        <v>110</v>
      </c>
      <c r="J388" s="46" t="s">
        <v>147</v>
      </c>
      <c r="K388" s="48" t="s">
        <v>110</v>
      </c>
    </row>
    <row r="389" spans="1:11" x14ac:dyDescent="0.25">
      <c r="A389" s="156" t="s">
        <v>111</v>
      </c>
      <c r="B389" s="178" t="s">
        <v>150</v>
      </c>
      <c r="C389" s="179"/>
      <c r="D389" s="178" t="s">
        <v>150</v>
      </c>
      <c r="E389" s="179"/>
      <c r="F389" s="178" t="s">
        <v>150</v>
      </c>
      <c r="G389" s="179"/>
      <c r="H389" s="178" t="s">
        <v>150</v>
      </c>
      <c r="I389" s="179"/>
      <c r="J389" s="178" t="s">
        <v>150</v>
      </c>
      <c r="K389" s="179"/>
    </row>
    <row r="390" spans="1:11" x14ac:dyDescent="0.25">
      <c r="A390" s="157"/>
      <c r="B390" s="180"/>
      <c r="C390" s="181"/>
      <c r="D390" s="180"/>
      <c r="E390" s="181"/>
      <c r="F390" s="180"/>
      <c r="G390" s="181"/>
      <c r="H390" s="180"/>
      <c r="I390" s="181"/>
      <c r="J390" s="180"/>
      <c r="K390" s="181"/>
    </row>
    <row r="391" spans="1:11" x14ac:dyDescent="0.25">
      <c r="A391" s="157"/>
      <c r="B391" s="174"/>
      <c r="C391" s="175"/>
      <c r="D391" s="174"/>
      <c r="E391" s="175"/>
      <c r="F391" s="174"/>
      <c r="G391" s="175"/>
      <c r="H391" s="174"/>
      <c r="I391" s="175"/>
      <c r="J391" s="174"/>
      <c r="K391" s="175"/>
    </row>
    <row r="392" spans="1:11" x14ac:dyDescent="0.25">
      <c r="A392" s="157"/>
      <c r="B392" s="176"/>
      <c r="C392" s="177"/>
      <c r="D392" s="176"/>
      <c r="E392" s="177"/>
      <c r="F392" s="176"/>
      <c r="G392" s="177"/>
      <c r="H392" s="176"/>
      <c r="I392" s="177"/>
      <c r="J392" s="176"/>
      <c r="K392" s="177"/>
    </row>
    <row r="393" spans="1:11" x14ac:dyDescent="0.25">
      <c r="A393" s="157"/>
      <c r="B393" s="170">
        <v>0.35416666666666669</v>
      </c>
      <c r="C393" s="171"/>
      <c r="D393" s="170">
        <v>0.35416666666666669</v>
      </c>
      <c r="E393" s="171"/>
      <c r="F393" s="170">
        <v>0.35416666666666669</v>
      </c>
      <c r="G393" s="171"/>
      <c r="H393" s="170">
        <v>0.35416666666666669</v>
      </c>
      <c r="I393" s="171"/>
      <c r="J393" s="170">
        <v>0.35416666666666669</v>
      </c>
      <c r="K393" s="171"/>
    </row>
    <row r="394" spans="1:11" ht="16.5" thickBot="1" x14ac:dyDescent="0.3">
      <c r="A394" s="158"/>
      <c r="B394" s="172">
        <v>0.4375</v>
      </c>
      <c r="C394" s="173"/>
      <c r="D394" s="172">
        <v>0.4375</v>
      </c>
      <c r="E394" s="173"/>
      <c r="F394" s="172">
        <v>0.4375</v>
      </c>
      <c r="G394" s="173"/>
      <c r="H394" s="172">
        <v>0.4375</v>
      </c>
      <c r="I394" s="173"/>
      <c r="J394" s="172">
        <v>0.4375</v>
      </c>
      <c r="K394" s="173"/>
    </row>
    <row r="395" spans="1:11" x14ac:dyDescent="0.25">
      <c r="A395" s="156" t="s">
        <v>112</v>
      </c>
      <c r="B395" s="178" t="s">
        <v>150</v>
      </c>
      <c r="C395" s="179"/>
      <c r="D395" s="178" t="s">
        <v>150</v>
      </c>
      <c r="E395" s="179"/>
      <c r="F395" s="178" t="s">
        <v>150</v>
      </c>
      <c r="G395" s="179"/>
      <c r="H395" s="178" t="s">
        <v>150</v>
      </c>
      <c r="I395" s="179"/>
      <c r="J395" s="178" t="s">
        <v>150</v>
      </c>
      <c r="K395" s="179"/>
    </row>
    <row r="396" spans="1:11" x14ac:dyDescent="0.25">
      <c r="A396" s="157"/>
      <c r="B396" s="180"/>
      <c r="C396" s="181"/>
      <c r="D396" s="180"/>
      <c r="E396" s="181"/>
      <c r="F396" s="180"/>
      <c r="G396" s="181"/>
      <c r="H396" s="180"/>
      <c r="I396" s="181"/>
      <c r="J396" s="180"/>
      <c r="K396" s="181"/>
    </row>
    <row r="397" spans="1:11" x14ac:dyDescent="0.25">
      <c r="A397" s="157"/>
      <c r="B397" s="174"/>
      <c r="C397" s="175"/>
      <c r="D397" s="174"/>
      <c r="E397" s="175"/>
      <c r="F397" s="174"/>
      <c r="G397" s="175"/>
      <c r="H397" s="174"/>
      <c r="I397" s="175"/>
      <c r="J397" s="174"/>
      <c r="K397" s="175"/>
    </row>
    <row r="398" spans="1:11" x14ac:dyDescent="0.25">
      <c r="A398" s="157"/>
      <c r="B398" s="176"/>
      <c r="C398" s="177"/>
      <c r="D398" s="176"/>
      <c r="E398" s="177"/>
      <c r="F398" s="176"/>
      <c r="G398" s="177"/>
      <c r="H398" s="176"/>
      <c r="I398" s="177"/>
      <c r="J398" s="176"/>
      <c r="K398" s="177"/>
    </row>
    <row r="399" spans="1:11" x14ac:dyDescent="0.25">
      <c r="A399" s="157"/>
      <c r="B399" s="170">
        <v>0.4375</v>
      </c>
      <c r="C399" s="171"/>
      <c r="D399" s="170">
        <v>0.4375</v>
      </c>
      <c r="E399" s="171"/>
      <c r="F399" s="170">
        <v>0.4375</v>
      </c>
      <c r="G399" s="171"/>
      <c r="H399" s="170">
        <v>0.4375</v>
      </c>
      <c r="I399" s="171"/>
      <c r="J399" s="170">
        <v>0.4375</v>
      </c>
      <c r="K399" s="171"/>
    </row>
    <row r="400" spans="1:11" ht="16.5" thickBot="1" x14ac:dyDescent="0.3">
      <c r="A400" s="157"/>
      <c r="B400" s="172">
        <v>0.52083333333333337</v>
      </c>
      <c r="C400" s="173"/>
      <c r="D400" s="172">
        <v>0.52083333333333337</v>
      </c>
      <c r="E400" s="173"/>
      <c r="F400" s="172">
        <v>0.52083333333333337</v>
      </c>
      <c r="G400" s="173"/>
      <c r="H400" s="172">
        <v>0.52083333333333337</v>
      </c>
      <c r="I400" s="173"/>
      <c r="J400" s="172">
        <v>0.52083333333333337</v>
      </c>
      <c r="K400" s="173"/>
    </row>
    <row r="401" spans="1:11" ht="16.5" thickBot="1" x14ac:dyDescent="0.3">
      <c r="A401" s="50"/>
      <c r="B401" s="51"/>
      <c r="C401" s="51"/>
      <c r="D401" s="51"/>
      <c r="E401" s="51"/>
      <c r="F401" s="51"/>
      <c r="G401" s="51"/>
      <c r="H401" s="51"/>
      <c r="I401" s="51"/>
      <c r="J401" s="51"/>
      <c r="K401" s="51"/>
    </row>
    <row r="402" spans="1:11" x14ac:dyDescent="0.25">
      <c r="A402" s="157" t="s">
        <v>113</v>
      </c>
      <c r="B402" s="178" t="s">
        <v>150</v>
      </c>
      <c r="C402" s="179"/>
      <c r="D402" s="178" t="s">
        <v>150</v>
      </c>
      <c r="E402" s="179"/>
      <c r="F402" s="178" t="s">
        <v>150</v>
      </c>
      <c r="G402" s="179"/>
      <c r="H402" s="178" t="s">
        <v>150</v>
      </c>
      <c r="I402" s="179"/>
      <c r="J402" s="178" t="s">
        <v>150</v>
      </c>
      <c r="K402" s="179"/>
    </row>
    <row r="403" spans="1:11" x14ac:dyDescent="0.25">
      <c r="A403" s="157"/>
      <c r="B403" s="174"/>
      <c r="C403" s="175"/>
      <c r="D403" s="174"/>
      <c r="E403" s="175"/>
      <c r="F403" s="174"/>
      <c r="G403" s="175"/>
      <c r="H403" s="174"/>
      <c r="I403" s="175"/>
      <c r="J403" s="174"/>
      <c r="K403" s="175"/>
    </row>
    <row r="404" spans="1:11" x14ac:dyDescent="0.25">
      <c r="A404" s="157"/>
      <c r="B404" s="174"/>
      <c r="C404" s="175"/>
      <c r="D404" s="174"/>
      <c r="E404" s="175"/>
      <c r="F404" s="174"/>
      <c r="G404" s="175"/>
      <c r="H404" s="174"/>
      <c r="I404" s="175"/>
      <c r="J404" s="174"/>
      <c r="K404" s="175"/>
    </row>
    <row r="405" spans="1:11" x14ac:dyDescent="0.25">
      <c r="A405" s="157"/>
      <c r="B405" s="176"/>
      <c r="C405" s="177"/>
      <c r="D405" s="176"/>
      <c r="E405" s="177"/>
      <c r="F405" s="176"/>
      <c r="G405" s="177"/>
      <c r="H405" s="176"/>
      <c r="I405" s="177"/>
      <c r="J405" s="176"/>
      <c r="K405" s="177"/>
    </row>
    <row r="406" spans="1:11" x14ac:dyDescent="0.25">
      <c r="A406" s="157"/>
      <c r="B406" s="170">
        <v>0.5625</v>
      </c>
      <c r="C406" s="171"/>
      <c r="D406" s="170">
        <v>0.5625</v>
      </c>
      <c r="E406" s="171"/>
      <c r="F406" s="170">
        <v>0.5625</v>
      </c>
      <c r="G406" s="171"/>
      <c r="H406" s="170">
        <v>0.5625</v>
      </c>
      <c r="I406" s="171"/>
      <c r="J406" s="170">
        <v>0.5625</v>
      </c>
      <c r="K406" s="171"/>
    </row>
    <row r="407" spans="1:11" ht="16.5" thickBot="1" x14ac:dyDescent="0.3">
      <c r="A407" s="158"/>
      <c r="B407" s="172">
        <v>0.64583333333333337</v>
      </c>
      <c r="C407" s="173"/>
      <c r="D407" s="172">
        <v>0.64583333333333337</v>
      </c>
      <c r="E407" s="173"/>
      <c r="F407" s="172">
        <v>0.64583333333333337</v>
      </c>
      <c r="G407" s="173"/>
      <c r="H407" s="172">
        <v>0.64583333333333337</v>
      </c>
      <c r="I407" s="173"/>
      <c r="J407" s="172">
        <v>0.64583333333333337</v>
      </c>
      <c r="K407" s="173"/>
    </row>
    <row r="408" spans="1:11" x14ac:dyDescent="0.25">
      <c r="A408" s="156" t="s">
        <v>114</v>
      </c>
      <c r="B408" s="178" t="s">
        <v>150</v>
      </c>
      <c r="C408" s="179"/>
      <c r="D408" s="178" t="s">
        <v>150</v>
      </c>
      <c r="E408" s="179"/>
      <c r="F408" s="178" t="s">
        <v>150</v>
      </c>
      <c r="G408" s="179"/>
      <c r="H408" s="178" t="s">
        <v>150</v>
      </c>
      <c r="I408" s="179"/>
      <c r="J408" s="178" t="s">
        <v>150</v>
      </c>
      <c r="K408" s="179"/>
    </row>
    <row r="409" spans="1:11" x14ac:dyDescent="0.25">
      <c r="A409" s="157"/>
      <c r="B409" s="180"/>
      <c r="C409" s="181"/>
      <c r="D409" s="180"/>
      <c r="E409" s="181"/>
      <c r="F409" s="180"/>
      <c r="G409" s="181"/>
      <c r="H409" s="180"/>
      <c r="I409" s="181"/>
      <c r="J409" s="180"/>
      <c r="K409" s="181"/>
    </row>
    <row r="410" spans="1:11" x14ac:dyDescent="0.25">
      <c r="A410" s="157"/>
      <c r="B410" s="174"/>
      <c r="C410" s="175"/>
      <c r="D410" s="174"/>
      <c r="E410" s="175"/>
      <c r="F410" s="174"/>
      <c r="G410" s="175"/>
      <c r="H410" s="174"/>
      <c r="I410" s="175"/>
      <c r="J410" s="174"/>
      <c r="K410" s="175"/>
    </row>
    <row r="411" spans="1:11" x14ac:dyDescent="0.25">
      <c r="A411" s="157"/>
      <c r="B411" s="176"/>
      <c r="C411" s="177"/>
      <c r="D411" s="176"/>
      <c r="E411" s="177"/>
      <c r="F411" s="176"/>
      <c r="G411" s="177"/>
      <c r="H411" s="176"/>
      <c r="I411" s="177"/>
      <c r="J411" s="176"/>
      <c r="K411" s="177"/>
    </row>
    <row r="412" spans="1:11" x14ac:dyDescent="0.25">
      <c r="A412" s="157"/>
      <c r="B412" s="170">
        <v>0.64583333333333337</v>
      </c>
      <c r="C412" s="171"/>
      <c r="D412" s="170">
        <v>0.64583333333333337</v>
      </c>
      <c r="E412" s="171"/>
      <c r="F412" s="170">
        <v>0.64583333333333337</v>
      </c>
      <c r="G412" s="171"/>
      <c r="H412" s="170">
        <v>0.64583333333333337</v>
      </c>
      <c r="I412" s="171"/>
      <c r="J412" s="170">
        <v>0.64583333333333337</v>
      </c>
      <c r="K412" s="171"/>
    </row>
    <row r="413" spans="1:11" ht="16.5" thickBot="1" x14ac:dyDescent="0.3">
      <c r="A413" s="158"/>
      <c r="B413" s="172">
        <v>0.72916666666666663</v>
      </c>
      <c r="C413" s="173"/>
      <c r="D413" s="172">
        <v>0.72916666666666663</v>
      </c>
      <c r="E413" s="173"/>
      <c r="F413" s="172">
        <v>0.72916666666666663</v>
      </c>
      <c r="G413" s="173"/>
      <c r="H413" s="172">
        <v>0.72916666666666663</v>
      </c>
      <c r="I413" s="173"/>
      <c r="J413" s="172">
        <v>0.72916666666666663</v>
      </c>
      <c r="K413" s="173"/>
    </row>
    <row r="417" spans="1:11" ht="16.5" thickBot="1" x14ac:dyDescent="0.3"/>
    <row r="418" spans="1:11" ht="16.5" thickBot="1" x14ac:dyDescent="0.3">
      <c r="A418" s="167">
        <f>A386+1</f>
        <v>53</v>
      </c>
      <c r="B418" s="162" t="s">
        <v>105</v>
      </c>
      <c r="C418" s="163"/>
      <c r="D418" s="164" t="s">
        <v>106</v>
      </c>
      <c r="E418" s="164"/>
      <c r="F418" s="162" t="s">
        <v>107</v>
      </c>
      <c r="G418" s="164"/>
      <c r="H418" s="162" t="s">
        <v>108</v>
      </c>
      <c r="I418" s="164"/>
      <c r="J418" s="162" t="s">
        <v>109</v>
      </c>
      <c r="K418" s="163"/>
    </row>
    <row r="419" spans="1:11" ht="16.5" thickBot="1" x14ac:dyDescent="0.3">
      <c r="A419" s="168"/>
      <c r="B419" s="165">
        <f>J387+3</f>
        <v>46384</v>
      </c>
      <c r="C419" s="166"/>
      <c r="D419" s="165">
        <f>B419+1</f>
        <v>46385</v>
      </c>
      <c r="E419" s="166"/>
      <c r="F419" s="165">
        <f t="shared" ref="F419" si="39">D419+1</f>
        <v>46386</v>
      </c>
      <c r="G419" s="166"/>
      <c r="H419" s="165">
        <f t="shared" ref="H419" si="40">F419+1</f>
        <v>46387</v>
      </c>
      <c r="I419" s="166"/>
      <c r="J419" s="165">
        <f t="shared" ref="J419" si="41">H419+1</f>
        <v>46388</v>
      </c>
      <c r="K419" s="166"/>
    </row>
    <row r="420" spans="1:11" ht="16.5" thickBot="1" x14ac:dyDescent="0.3">
      <c r="A420" s="169"/>
      <c r="B420" s="44" t="s">
        <v>147</v>
      </c>
      <c r="C420" s="45" t="s">
        <v>110</v>
      </c>
      <c r="D420" s="46" t="s">
        <v>147</v>
      </c>
      <c r="E420" s="47" t="s">
        <v>110</v>
      </c>
      <c r="F420" s="46" t="s">
        <v>147</v>
      </c>
      <c r="G420" s="47" t="s">
        <v>110</v>
      </c>
      <c r="H420" s="46" t="s">
        <v>147</v>
      </c>
      <c r="I420" s="47" t="s">
        <v>110</v>
      </c>
      <c r="J420" s="46" t="s">
        <v>147</v>
      </c>
      <c r="K420" s="48" t="s">
        <v>110</v>
      </c>
    </row>
    <row r="421" spans="1:11" x14ac:dyDescent="0.25">
      <c r="A421" s="156" t="s">
        <v>111</v>
      </c>
      <c r="B421" s="178" t="s">
        <v>150</v>
      </c>
      <c r="C421" s="179"/>
      <c r="D421" s="178" t="s">
        <v>150</v>
      </c>
      <c r="E421" s="179"/>
      <c r="F421" s="178" t="s">
        <v>150</v>
      </c>
      <c r="G421" s="179"/>
      <c r="H421" s="178" t="s">
        <v>150</v>
      </c>
      <c r="I421" s="179"/>
      <c r="J421" s="178" t="s">
        <v>150</v>
      </c>
      <c r="K421" s="179"/>
    </row>
    <row r="422" spans="1:11" x14ac:dyDescent="0.25">
      <c r="A422" s="157"/>
      <c r="B422" s="180"/>
      <c r="C422" s="181"/>
      <c r="D422" s="180"/>
      <c r="E422" s="181"/>
      <c r="F422" s="180"/>
      <c r="G422" s="181"/>
      <c r="H422" s="180"/>
      <c r="I422" s="181"/>
      <c r="J422" s="180"/>
      <c r="K422" s="181"/>
    </row>
    <row r="423" spans="1:11" x14ac:dyDescent="0.25">
      <c r="A423" s="157"/>
      <c r="B423" s="174"/>
      <c r="C423" s="175"/>
      <c r="D423" s="174"/>
      <c r="E423" s="175"/>
      <c r="F423" s="174"/>
      <c r="G423" s="175"/>
      <c r="H423" s="174"/>
      <c r="I423" s="175"/>
      <c r="J423" s="174"/>
      <c r="K423" s="175"/>
    </row>
    <row r="424" spans="1:11" x14ac:dyDescent="0.25">
      <c r="A424" s="157"/>
      <c r="B424" s="176"/>
      <c r="C424" s="177"/>
      <c r="D424" s="176"/>
      <c r="E424" s="177"/>
      <c r="F424" s="176"/>
      <c r="G424" s="177"/>
      <c r="H424" s="176"/>
      <c r="I424" s="177"/>
      <c r="J424" s="176"/>
      <c r="K424" s="177"/>
    </row>
    <row r="425" spans="1:11" x14ac:dyDescent="0.25">
      <c r="A425" s="157"/>
      <c r="B425" s="170">
        <v>0.35416666666666669</v>
      </c>
      <c r="C425" s="171"/>
      <c r="D425" s="170">
        <v>0.35416666666666669</v>
      </c>
      <c r="E425" s="171"/>
      <c r="F425" s="170">
        <v>0.35416666666666669</v>
      </c>
      <c r="G425" s="171"/>
      <c r="H425" s="170">
        <v>0.35416666666666669</v>
      </c>
      <c r="I425" s="171"/>
      <c r="J425" s="170">
        <v>0.35416666666666669</v>
      </c>
      <c r="K425" s="171"/>
    </row>
    <row r="426" spans="1:11" ht="16.5" thickBot="1" x14ac:dyDescent="0.3">
      <c r="A426" s="158"/>
      <c r="B426" s="172">
        <v>0.4375</v>
      </c>
      <c r="C426" s="173"/>
      <c r="D426" s="172">
        <v>0.4375</v>
      </c>
      <c r="E426" s="173"/>
      <c r="F426" s="172">
        <v>0.4375</v>
      </c>
      <c r="G426" s="173"/>
      <c r="H426" s="172">
        <v>0.4375</v>
      </c>
      <c r="I426" s="173"/>
      <c r="J426" s="172">
        <v>0.4375</v>
      </c>
      <c r="K426" s="173"/>
    </row>
    <row r="427" spans="1:11" x14ac:dyDescent="0.25">
      <c r="A427" s="156" t="s">
        <v>112</v>
      </c>
      <c r="B427" s="178" t="s">
        <v>150</v>
      </c>
      <c r="C427" s="179"/>
      <c r="D427" s="178" t="s">
        <v>150</v>
      </c>
      <c r="E427" s="179"/>
      <c r="F427" s="178" t="s">
        <v>150</v>
      </c>
      <c r="G427" s="179"/>
      <c r="H427" s="178" t="s">
        <v>150</v>
      </c>
      <c r="I427" s="179"/>
      <c r="J427" s="178" t="s">
        <v>150</v>
      </c>
      <c r="K427" s="179"/>
    </row>
    <row r="428" spans="1:11" x14ac:dyDescent="0.25">
      <c r="A428" s="157"/>
      <c r="B428" s="180"/>
      <c r="C428" s="181"/>
      <c r="D428" s="180"/>
      <c r="E428" s="181"/>
      <c r="F428" s="180"/>
      <c r="G428" s="181"/>
      <c r="H428" s="180"/>
      <c r="I428" s="181"/>
      <c r="J428" s="180"/>
      <c r="K428" s="181"/>
    </row>
    <row r="429" spans="1:11" x14ac:dyDescent="0.25">
      <c r="A429" s="157"/>
      <c r="B429" s="174"/>
      <c r="C429" s="175"/>
      <c r="D429" s="174"/>
      <c r="E429" s="175"/>
      <c r="F429" s="174"/>
      <c r="G429" s="175"/>
      <c r="H429" s="174"/>
      <c r="I429" s="175"/>
      <c r="J429" s="174"/>
      <c r="K429" s="175"/>
    </row>
    <row r="430" spans="1:11" x14ac:dyDescent="0.25">
      <c r="A430" s="157"/>
      <c r="B430" s="176"/>
      <c r="C430" s="177"/>
      <c r="D430" s="176"/>
      <c r="E430" s="177"/>
      <c r="F430" s="176"/>
      <c r="G430" s="177"/>
      <c r="H430" s="176"/>
      <c r="I430" s="177"/>
      <c r="J430" s="176"/>
      <c r="K430" s="177"/>
    </row>
    <row r="431" spans="1:11" x14ac:dyDescent="0.25">
      <c r="A431" s="157"/>
      <c r="B431" s="170">
        <v>0.4375</v>
      </c>
      <c r="C431" s="171"/>
      <c r="D431" s="170">
        <v>0.4375</v>
      </c>
      <c r="E431" s="171"/>
      <c r="F431" s="170">
        <v>0.4375</v>
      </c>
      <c r="G431" s="171"/>
      <c r="H431" s="170">
        <v>0.4375</v>
      </c>
      <c r="I431" s="171"/>
      <c r="J431" s="170">
        <v>0.4375</v>
      </c>
      <c r="K431" s="171"/>
    </row>
    <row r="432" spans="1:11" ht="16.5" thickBot="1" x14ac:dyDescent="0.3">
      <c r="A432" s="157"/>
      <c r="B432" s="172">
        <v>0.52083333333333337</v>
      </c>
      <c r="C432" s="173"/>
      <c r="D432" s="172">
        <v>0.52083333333333337</v>
      </c>
      <c r="E432" s="173"/>
      <c r="F432" s="172">
        <v>0.52083333333333337</v>
      </c>
      <c r="G432" s="173"/>
      <c r="H432" s="172">
        <v>0.52083333333333337</v>
      </c>
      <c r="I432" s="173"/>
      <c r="J432" s="172">
        <v>0.52083333333333337</v>
      </c>
      <c r="K432" s="173"/>
    </row>
    <row r="433" spans="1:11" ht="16.5" thickBot="1" x14ac:dyDescent="0.3">
      <c r="A433" s="50"/>
      <c r="B433" s="51"/>
      <c r="C433" s="51"/>
      <c r="D433" s="51"/>
      <c r="E433" s="51"/>
      <c r="F433" s="51"/>
      <c r="G433" s="51"/>
      <c r="H433" s="51"/>
      <c r="I433" s="51"/>
      <c r="J433" s="51"/>
      <c r="K433" s="51"/>
    </row>
    <row r="434" spans="1:11" x14ac:dyDescent="0.25">
      <c r="A434" s="157" t="s">
        <v>113</v>
      </c>
      <c r="B434" s="178" t="s">
        <v>150</v>
      </c>
      <c r="C434" s="179"/>
      <c r="D434" s="178" t="s">
        <v>150</v>
      </c>
      <c r="E434" s="179"/>
      <c r="F434" s="178" t="s">
        <v>150</v>
      </c>
      <c r="G434" s="179"/>
      <c r="H434" s="178" t="s">
        <v>150</v>
      </c>
      <c r="I434" s="179"/>
      <c r="J434" s="178" t="s">
        <v>150</v>
      </c>
      <c r="K434" s="179"/>
    </row>
    <row r="435" spans="1:11" x14ac:dyDescent="0.25">
      <c r="A435" s="157"/>
      <c r="B435" s="174"/>
      <c r="C435" s="175"/>
      <c r="D435" s="174"/>
      <c r="E435" s="175"/>
      <c r="F435" s="174"/>
      <c r="G435" s="175"/>
      <c r="H435" s="174"/>
      <c r="I435" s="175"/>
      <c r="J435" s="174"/>
      <c r="K435" s="175"/>
    </row>
    <row r="436" spans="1:11" x14ac:dyDescent="0.25">
      <c r="A436" s="157"/>
      <c r="B436" s="174"/>
      <c r="C436" s="175"/>
      <c r="D436" s="174"/>
      <c r="E436" s="175"/>
      <c r="F436" s="174"/>
      <c r="G436" s="175"/>
      <c r="H436" s="174"/>
      <c r="I436" s="175"/>
      <c r="J436" s="174"/>
      <c r="K436" s="175"/>
    </row>
    <row r="437" spans="1:11" x14ac:dyDescent="0.25">
      <c r="A437" s="157"/>
      <c r="B437" s="176"/>
      <c r="C437" s="177"/>
      <c r="D437" s="176"/>
      <c r="E437" s="177"/>
      <c r="F437" s="176"/>
      <c r="G437" s="177"/>
      <c r="H437" s="176"/>
      <c r="I437" s="177"/>
      <c r="J437" s="176"/>
      <c r="K437" s="177"/>
    </row>
    <row r="438" spans="1:11" x14ac:dyDescent="0.25">
      <c r="A438" s="157"/>
      <c r="B438" s="170">
        <v>0.5625</v>
      </c>
      <c r="C438" s="171"/>
      <c r="D438" s="170">
        <v>0.5625</v>
      </c>
      <c r="E438" s="171"/>
      <c r="F438" s="170">
        <v>0.5625</v>
      </c>
      <c r="G438" s="171"/>
      <c r="H438" s="170">
        <v>0.5625</v>
      </c>
      <c r="I438" s="171"/>
      <c r="J438" s="170">
        <v>0.5625</v>
      </c>
      <c r="K438" s="171"/>
    </row>
    <row r="439" spans="1:11" ht="16.5" thickBot="1" x14ac:dyDescent="0.3">
      <c r="A439" s="158"/>
      <c r="B439" s="172">
        <v>0.64583333333333337</v>
      </c>
      <c r="C439" s="173"/>
      <c r="D439" s="172">
        <v>0.64583333333333337</v>
      </c>
      <c r="E439" s="173"/>
      <c r="F439" s="172">
        <v>0.64583333333333337</v>
      </c>
      <c r="G439" s="173"/>
      <c r="H439" s="172">
        <v>0.64583333333333337</v>
      </c>
      <c r="I439" s="173"/>
      <c r="J439" s="172">
        <v>0.64583333333333337</v>
      </c>
      <c r="K439" s="173"/>
    </row>
    <row r="440" spans="1:11" x14ac:dyDescent="0.25">
      <c r="A440" s="156" t="s">
        <v>114</v>
      </c>
      <c r="B440" s="178" t="s">
        <v>150</v>
      </c>
      <c r="C440" s="179"/>
      <c r="D440" s="178" t="s">
        <v>150</v>
      </c>
      <c r="E440" s="179"/>
      <c r="F440" s="178" t="s">
        <v>150</v>
      </c>
      <c r="G440" s="179"/>
      <c r="H440" s="178" t="s">
        <v>150</v>
      </c>
      <c r="I440" s="179"/>
      <c r="J440" s="178" t="s">
        <v>150</v>
      </c>
      <c r="K440" s="179"/>
    </row>
    <row r="441" spans="1:11" x14ac:dyDescent="0.25">
      <c r="A441" s="157"/>
      <c r="B441" s="180"/>
      <c r="C441" s="181"/>
      <c r="D441" s="180"/>
      <c r="E441" s="181"/>
      <c r="F441" s="180"/>
      <c r="G441" s="181"/>
      <c r="H441" s="180"/>
      <c r="I441" s="181"/>
      <c r="J441" s="180"/>
      <c r="K441" s="181"/>
    </row>
    <row r="442" spans="1:11" x14ac:dyDescent="0.25">
      <c r="A442" s="157"/>
      <c r="B442" s="174"/>
      <c r="C442" s="175"/>
      <c r="D442" s="174"/>
      <c r="E442" s="175"/>
      <c r="F442" s="174"/>
      <c r="G442" s="175"/>
      <c r="H442" s="174"/>
      <c r="I442" s="175"/>
      <c r="J442" s="174"/>
      <c r="K442" s="175"/>
    </row>
    <row r="443" spans="1:11" x14ac:dyDescent="0.25">
      <c r="A443" s="157"/>
      <c r="B443" s="176"/>
      <c r="C443" s="177"/>
      <c r="D443" s="176"/>
      <c r="E443" s="177"/>
      <c r="F443" s="176"/>
      <c r="G443" s="177"/>
      <c r="H443" s="176"/>
      <c r="I443" s="177"/>
      <c r="J443" s="176"/>
      <c r="K443" s="177"/>
    </row>
    <row r="444" spans="1:11" x14ac:dyDescent="0.25">
      <c r="A444" s="157"/>
      <c r="B444" s="170">
        <v>0.64583333333333337</v>
      </c>
      <c r="C444" s="171"/>
      <c r="D444" s="170">
        <v>0.64583333333333337</v>
      </c>
      <c r="E444" s="171"/>
      <c r="F444" s="170">
        <v>0.64583333333333337</v>
      </c>
      <c r="G444" s="171"/>
      <c r="H444" s="170">
        <v>0.64583333333333337</v>
      </c>
      <c r="I444" s="171"/>
      <c r="J444" s="170">
        <v>0.64583333333333337</v>
      </c>
      <c r="K444" s="171"/>
    </row>
    <row r="445" spans="1:11" ht="16.5" thickBot="1" x14ac:dyDescent="0.3">
      <c r="A445" s="158"/>
      <c r="B445" s="172">
        <v>0.72916666666666663</v>
      </c>
      <c r="C445" s="173"/>
      <c r="D445" s="172">
        <v>0.72916666666666663</v>
      </c>
      <c r="E445" s="173"/>
      <c r="F445" s="172">
        <v>0.72916666666666663</v>
      </c>
      <c r="G445" s="173"/>
      <c r="H445" s="172">
        <v>0.72916666666666663</v>
      </c>
      <c r="I445" s="173"/>
      <c r="J445" s="172">
        <v>0.72916666666666663</v>
      </c>
      <c r="K445" s="173"/>
    </row>
    <row r="449" spans="1:11" ht="16.5" thickBot="1" x14ac:dyDescent="0.3"/>
    <row r="450" spans="1:11" ht="16.5" thickBot="1" x14ac:dyDescent="0.3">
      <c r="A450" s="167">
        <v>1</v>
      </c>
      <c r="B450" s="162" t="s">
        <v>105</v>
      </c>
      <c r="C450" s="163"/>
      <c r="D450" s="164" t="s">
        <v>106</v>
      </c>
      <c r="E450" s="164"/>
      <c r="F450" s="162" t="s">
        <v>107</v>
      </c>
      <c r="G450" s="164"/>
      <c r="H450" s="162" t="s">
        <v>108</v>
      </c>
      <c r="I450" s="164"/>
      <c r="J450" s="162" t="s">
        <v>109</v>
      </c>
      <c r="K450" s="163"/>
    </row>
    <row r="451" spans="1:11" ht="16.5" thickBot="1" x14ac:dyDescent="0.3">
      <c r="A451" s="168"/>
      <c r="B451" s="165">
        <f>J419+3</f>
        <v>46391</v>
      </c>
      <c r="C451" s="166"/>
      <c r="D451" s="165">
        <f>B451+1</f>
        <v>46392</v>
      </c>
      <c r="E451" s="166"/>
      <c r="F451" s="165">
        <f t="shared" ref="F451" si="42">D451+1</f>
        <v>46393</v>
      </c>
      <c r="G451" s="166"/>
      <c r="H451" s="165">
        <f t="shared" ref="H451" si="43">F451+1</f>
        <v>46394</v>
      </c>
      <c r="I451" s="166"/>
      <c r="J451" s="165">
        <f t="shared" ref="J451" si="44">H451+1</f>
        <v>46395</v>
      </c>
      <c r="K451" s="166"/>
    </row>
    <row r="452" spans="1:11" ht="16.5" thickBot="1" x14ac:dyDescent="0.3">
      <c r="A452" s="169"/>
      <c r="B452" s="44" t="s">
        <v>147</v>
      </c>
      <c r="C452" s="45" t="s">
        <v>110</v>
      </c>
      <c r="D452" s="46" t="s">
        <v>147</v>
      </c>
      <c r="E452" s="47" t="s">
        <v>110</v>
      </c>
      <c r="F452" s="46" t="s">
        <v>147</v>
      </c>
      <c r="G452" s="47" t="s">
        <v>110</v>
      </c>
      <c r="H452" s="46" t="s">
        <v>147</v>
      </c>
      <c r="I452" s="47" t="s">
        <v>110</v>
      </c>
      <c r="J452" s="46" t="s">
        <v>147</v>
      </c>
      <c r="K452" s="48" t="s">
        <v>110</v>
      </c>
    </row>
    <row r="453" spans="1:11" x14ac:dyDescent="0.25">
      <c r="A453" s="156" t="s">
        <v>111</v>
      </c>
      <c r="B453" s="178" t="s">
        <v>150</v>
      </c>
      <c r="C453" s="179"/>
      <c r="D453" s="178" t="s">
        <v>150</v>
      </c>
      <c r="E453" s="179"/>
      <c r="F453" s="178" t="s">
        <v>150</v>
      </c>
      <c r="G453" s="179"/>
      <c r="H453" s="178" t="s">
        <v>150</v>
      </c>
      <c r="I453" s="179"/>
      <c r="J453" s="178" t="s">
        <v>150</v>
      </c>
      <c r="K453" s="179"/>
    </row>
    <row r="454" spans="1:11" x14ac:dyDescent="0.25">
      <c r="A454" s="157"/>
      <c r="B454" s="180"/>
      <c r="C454" s="181"/>
      <c r="D454" s="180"/>
      <c r="E454" s="181"/>
      <c r="F454" s="180"/>
      <c r="G454" s="181"/>
      <c r="H454" s="180"/>
      <c r="I454" s="181"/>
      <c r="J454" s="180"/>
      <c r="K454" s="181"/>
    </row>
    <row r="455" spans="1:11" x14ac:dyDescent="0.25">
      <c r="A455" s="157"/>
      <c r="B455" s="174"/>
      <c r="C455" s="175"/>
      <c r="D455" s="174"/>
      <c r="E455" s="175"/>
      <c r="F455" s="174"/>
      <c r="G455" s="175"/>
      <c r="H455" s="174"/>
      <c r="I455" s="175"/>
      <c r="J455" s="174"/>
      <c r="K455" s="175"/>
    </row>
    <row r="456" spans="1:11" x14ac:dyDescent="0.25">
      <c r="A456" s="157"/>
      <c r="B456" s="176"/>
      <c r="C456" s="177"/>
      <c r="D456" s="176"/>
      <c r="E456" s="177"/>
      <c r="F456" s="176"/>
      <c r="G456" s="177"/>
      <c r="H456" s="176"/>
      <c r="I456" s="177"/>
      <c r="J456" s="176"/>
      <c r="K456" s="177"/>
    </row>
    <row r="457" spans="1:11" x14ac:dyDescent="0.25">
      <c r="A457" s="157"/>
      <c r="B457" s="170">
        <v>0.35416666666666669</v>
      </c>
      <c r="C457" s="171"/>
      <c r="D457" s="170">
        <v>0.35416666666666669</v>
      </c>
      <c r="E457" s="171"/>
      <c r="F457" s="170">
        <v>0.35416666666666669</v>
      </c>
      <c r="G457" s="171"/>
      <c r="H457" s="170">
        <v>0.35416666666666669</v>
      </c>
      <c r="I457" s="171"/>
      <c r="J457" s="170">
        <v>0.35416666666666669</v>
      </c>
      <c r="K457" s="171"/>
    </row>
    <row r="458" spans="1:11" ht="16.5" thickBot="1" x14ac:dyDescent="0.3">
      <c r="A458" s="158"/>
      <c r="B458" s="172">
        <v>0.4375</v>
      </c>
      <c r="C458" s="173"/>
      <c r="D458" s="172">
        <v>0.4375</v>
      </c>
      <c r="E458" s="173"/>
      <c r="F458" s="172">
        <v>0.4375</v>
      </c>
      <c r="G458" s="173"/>
      <c r="H458" s="172">
        <v>0.4375</v>
      </c>
      <c r="I458" s="173"/>
      <c r="J458" s="172">
        <v>0.4375</v>
      </c>
      <c r="K458" s="173"/>
    </row>
    <row r="459" spans="1:11" x14ac:dyDescent="0.25">
      <c r="A459" s="156" t="s">
        <v>112</v>
      </c>
      <c r="B459" s="178" t="s">
        <v>150</v>
      </c>
      <c r="C459" s="179"/>
      <c r="D459" s="178" t="s">
        <v>150</v>
      </c>
      <c r="E459" s="179"/>
      <c r="F459" s="178" t="s">
        <v>150</v>
      </c>
      <c r="G459" s="179"/>
      <c r="H459" s="178" t="s">
        <v>150</v>
      </c>
      <c r="I459" s="179"/>
      <c r="J459" s="178" t="s">
        <v>150</v>
      </c>
      <c r="K459" s="179"/>
    </row>
    <row r="460" spans="1:11" x14ac:dyDescent="0.25">
      <c r="A460" s="157"/>
      <c r="B460" s="180"/>
      <c r="C460" s="181"/>
      <c r="D460" s="180"/>
      <c r="E460" s="181"/>
      <c r="F460" s="180"/>
      <c r="G460" s="181"/>
      <c r="H460" s="180"/>
      <c r="I460" s="181"/>
      <c r="J460" s="180"/>
      <c r="K460" s="181"/>
    </row>
    <row r="461" spans="1:11" x14ac:dyDescent="0.25">
      <c r="A461" s="157"/>
      <c r="B461" s="174"/>
      <c r="C461" s="175"/>
      <c r="D461" s="174"/>
      <c r="E461" s="175"/>
      <c r="F461" s="174"/>
      <c r="G461" s="175"/>
      <c r="H461" s="174"/>
      <c r="I461" s="175"/>
      <c r="J461" s="174"/>
      <c r="K461" s="175"/>
    </row>
    <row r="462" spans="1:11" x14ac:dyDescent="0.25">
      <c r="A462" s="157"/>
      <c r="B462" s="176"/>
      <c r="C462" s="177"/>
      <c r="D462" s="176"/>
      <c r="E462" s="177"/>
      <c r="F462" s="176"/>
      <c r="G462" s="177"/>
      <c r="H462" s="176"/>
      <c r="I462" s="177"/>
      <c r="J462" s="176"/>
      <c r="K462" s="177"/>
    </row>
    <row r="463" spans="1:11" x14ac:dyDescent="0.25">
      <c r="A463" s="157"/>
      <c r="B463" s="170">
        <v>0.4375</v>
      </c>
      <c r="C463" s="171"/>
      <c r="D463" s="170">
        <v>0.4375</v>
      </c>
      <c r="E463" s="171"/>
      <c r="F463" s="170">
        <v>0.4375</v>
      </c>
      <c r="G463" s="171"/>
      <c r="H463" s="170">
        <v>0.4375</v>
      </c>
      <c r="I463" s="171"/>
      <c r="J463" s="170">
        <v>0.4375</v>
      </c>
      <c r="K463" s="171"/>
    </row>
    <row r="464" spans="1:11" ht="16.5" thickBot="1" x14ac:dyDescent="0.3">
      <c r="A464" s="157"/>
      <c r="B464" s="172">
        <v>0.52083333333333337</v>
      </c>
      <c r="C464" s="173"/>
      <c r="D464" s="172">
        <v>0.52083333333333337</v>
      </c>
      <c r="E464" s="173"/>
      <c r="F464" s="172">
        <v>0.52083333333333337</v>
      </c>
      <c r="G464" s="173"/>
      <c r="H464" s="172">
        <v>0.52083333333333337</v>
      </c>
      <c r="I464" s="173"/>
      <c r="J464" s="172">
        <v>0.52083333333333337</v>
      </c>
      <c r="K464" s="173"/>
    </row>
    <row r="465" spans="1:11" ht="16.5" thickBot="1" x14ac:dyDescent="0.3">
      <c r="A465" s="50"/>
      <c r="B465" s="51"/>
      <c r="C465" s="51"/>
      <c r="D465" s="51"/>
      <c r="E465" s="51"/>
      <c r="F465" s="51"/>
      <c r="G465" s="51"/>
      <c r="H465" s="51"/>
      <c r="I465" s="51"/>
      <c r="J465" s="51"/>
      <c r="K465" s="51"/>
    </row>
    <row r="466" spans="1:11" x14ac:dyDescent="0.25">
      <c r="A466" s="157" t="s">
        <v>113</v>
      </c>
      <c r="B466" s="178" t="s">
        <v>150</v>
      </c>
      <c r="C466" s="179"/>
      <c r="D466" s="178" t="s">
        <v>150</v>
      </c>
      <c r="E466" s="179"/>
      <c r="F466" s="178" t="s">
        <v>150</v>
      </c>
      <c r="G466" s="179"/>
      <c r="H466" s="178" t="s">
        <v>150</v>
      </c>
      <c r="I466" s="179"/>
      <c r="J466" s="178" t="s">
        <v>150</v>
      </c>
      <c r="K466" s="179"/>
    </row>
    <row r="467" spans="1:11" x14ac:dyDescent="0.25">
      <c r="A467" s="157"/>
      <c r="B467" s="174"/>
      <c r="C467" s="175"/>
      <c r="D467" s="174"/>
      <c r="E467" s="175"/>
      <c r="F467" s="174"/>
      <c r="G467" s="175"/>
      <c r="H467" s="174"/>
      <c r="I467" s="175"/>
      <c r="J467" s="174"/>
      <c r="K467" s="175"/>
    </row>
    <row r="468" spans="1:11" x14ac:dyDescent="0.25">
      <c r="A468" s="157"/>
      <c r="B468" s="174"/>
      <c r="C468" s="175"/>
      <c r="D468" s="174"/>
      <c r="E468" s="175"/>
      <c r="F468" s="174"/>
      <c r="G468" s="175"/>
      <c r="H468" s="174"/>
      <c r="I468" s="175"/>
      <c r="J468" s="174"/>
      <c r="K468" s="175"/>
    </row>
    <row r="469" spans="1:11" x14ac:dyDescent="0.25">
      <c r="A469" s="157"/>
      <c r="B469" s="176"/>
      <c r="C469" s="177"/>
      <c r="D469" s="176"/>
      <c r="E469" s="177"/>
      <c r="F469" s="176"/>
      <c r="G469" s="177"/>
      <c r="H469" s="176"/>
      <c r="I469" s="177"/>
      <c r="J469" s="176"/>
      <c r="K469" s="177"/>
    </row>
    <row r="470" spans="1:11" x14ac:dyDescent="0.25">
      <c r="A470" s="157"/>
      <c r="B470" s="170">
        <v>0.5625</v>
      </c>
      <c r="C470" s="171"/>
      <c r="D470" s="170">
        <v>0.5625</v>
      </c>
      <c r="E470" s="171"/>
      <c r="F470" s="170">
        <v>0.5625</v>
      </c>
      <c r="G470" s="171"/>
      <c r="H470" s="170">
        <v>0.5625</v>
      </c>
      <c r="I470" s="171"/>
      <c r="J470" s="170">
        <v>0.5625</v>
      </c>
      <c r="K470" s="171"/>
    </row>
    <row r="471" spans="1:11" ht="16.5" thickBot="1" x14ac:dyDescent="0.3">
      <c r="A471" s="158"/>
      <c r="B471" s="172">
        <v>0.64583333333333337</v>
      </c>
      <c r="C471" s="173"/>
      <c r="D471" s="172">
        <v>0.64583333333333337</v>
      </c>
      <c r="E471" s="173"/>
      <c r="F471" s="172">
        <v>0.64583333333333337</v>
      </c>
      <c r="G471" s="173"/>
      <c r="H471" s="172">
        <v>0.64583333333333337</v>
      </c>
      <c r="I471" s="173"/>
      <c r="J471" s="172">
        <v>0.64583333333333337</v>
      </c>
      <c r="K471" s="173"/>
    </row>
    <row r="472" spans="1:11" x14ac:dyDescent="0.25">
      <c r="A472" s="156" t="s">
        <v>114</v>
      </c>
      <c r="B472" s="178" t="s">
        <v>150</v>
      </c>
      <c r="C472" s="179"/>
      <c r="D472" s="178" t="s">
        <v>150</v>
      </c>
      <c r="E472" s="179"/>
      <c r="F472" s="178" t="s">
        <v>150</v>
      </c>
      <c r="G472" s="179"/>
      <c r="H472" s="178" t="s">
        <v>150</v>
      </c>
      <c r="I472" s="179"/>
      <c r="J472" s="178" t="s">
        <v>150</v>
      </c>
      <c r="K472" s="179"/>
    </row>
    <row r="473" spans="1:11" x14ac:dyDescent="0.25">
      <c r="A473" s="157"/>
      <c r="B473" s="180"/>
      <c r="C473" s="181"/>
      <c r="D473" s="180"/>
      <c r="E473" s="181"/>
      <c r="F473" s="180"/>
      <c r="G473" s="181"/>
      <c r="H473" s="180"/>
      <c r="I473" s="181"/>
      <c r="J473" s="180"/>
      <c r="K473" s="181"/>
    </row>
    <row r="474" spans="1:11" x14ac:dyDescent="0.25">
      <c r="A474" s="157"/>
      <c r="B474" s="174"/>
      <c r="C474" s="175"/>
      <c r="D474" s="174"/>
      <c r="E474" s="175"/>
      <c r="F474" s="174"/>
      <c r="G474" s="175"/>
      <c r="H474" s="174"/>
      <c r="I474" s="175"/>
      <c r="J474" s="174"/>
      <c r="K474" s="175"/>
    </row>
    <row r="475" spans="1:11" x14ac:dyDescent="0.25">
      <c r="A475" s="157"/>
      <c r="B475" s="176"/>
      <c r="C475" s="177"/>
      <c r="D475" s="176"/>
      <c r="E475" s="177"/>
      <c r="F475" s="176"/>
      <c r="G475" s="177"/>
      <c r="H475" s="176"/>
      <c r="I475" s="177"/>
      <c r="J475" s="176"/>
      <c r="K475" s="177"/>
    </row>
    <row r="476" spans="1:11" x14ac:dyDescent="0.25">
      <c r="A476" s="157"/>
      <c r="B476" s="170">
        <v>0.64583333333333337</v>
      </c>
      <c r="C476" s="171"/>
      <c r="D476" s="170">
        <v>0.64583333333333337</v>
      </c>
      <c r="E476" s="171"/>
      <c r="F476" s="170">
        <v>0.64583333333333337</v>
      </c>
      <c r="G476" s="171"/>
      <c r="H476" s="170">
        <v>0.64583333333333337</v>
      </c>
      <c r="I476" s="171"/>
      <c r="J476" s="170">
        <v>0.64583333333333337</v>
      </c>
      <c r="K476" s="171"/>
    </row>
    <row r="477" spans="1:11" ht="16.5" thickBot="1" x14ac:dyDescent="0.3">
      <c r="A477" s="158"/>
      <c r="B477" s="172">
        <v>0.72916666666666663</v>
      </c>
      <c r="C477" s="173"/>
      <c r="D477" s="172">
        <v>0.72916666666666663</v>
      </c>
      <c r="E477" s="173"/>
      <c r="F477" s="172">
        <v>0.72916666666666663</v>
      </c>
      <c r="G477" s="173"/>
      <c r="H477" s="172">
        <v>0.72916666666666663</v>
      </c>
      <c r="I477" s="173"/>
      <c r="J477" s="172">
        <v>0.72916666666666663</v>
      </c>
      <c r="K477" s="173"/>
    </row>
    <row r="481" spans="1:11" ht="16.5" thickBot="1" x14ac:dyDescent="0.3"/>
    <row r="482" spans="1:11" ht="16.5" thickBot="1" x14ac:dyDescent="0.3">
      <c r="A482" s="167">
        <f>A450+1</f>
        <v>2</v>
      </c>
      <c r="B482" s="162" t="s">
        <v>105</v>
      </c>
      <c r="C482" s="163"/>
      <c r="D482" s="164" t="s">
        <v>106</v>
      </c>
      <c r="E482" s="164"/>
      <c r="F482" s="162" t="s">
        <v>107</v>
      </c>
      <c r="G482" s="164"/>
      <c r="H482" s="162" t="s">
        <v>108</v>
      </c>
      <c r="I482" s="164"/>
      <c r="J482" s="162" t="s">
        <v>109</v>
      </c>
      <c r="K482" s="163"/>
    </row>
    <row r="483" spans="1:11" ht="16.5" thickBot="1" x14ac:dyDescent="0.3">
      <c r="A483" s="168"/>
      <c r="B483" s="165">
        <f>J451+3</f>
        <v>46398</v>
      </c>
      <c r="C483" s="166"/>
      <c r="D483" s="165">
        <f>B483+1</f>
        <v>46399</v>
      </c>
      <c r="E483" s="166"/>
      <c r="F483" s="165">
        <f t="shared" ref="F483" si="45">D483+1</f>
        <v>46400</v>
      </c>
      <c r="G483" s="166"/>
      <c r="H483" s="165">
        <f t="shared" ref="H483" si="46">F483+1</f>
        <v>46401</v>
      </c>
      <c r="I483" s="166"/>
      <c r="J483" s="165">
        <f t="shared" ref="J483" si="47">H483+1</f>
        <v>46402</v>
      </c>
      <c r="K483" s="166"/>
    </row>
    <row r="484" spans="1:11" ht="16.5" thickBot="1" x14ac:dyDescent="0.3">
      <c r="A484" s="169"/>
      <c r="B484" s="44" t="s">
        <v>147</v>
      </c>
      <c r="C484" s="45" t="s">
        <v>110</v>
      </c>
      <c r="D484" s="46" t="s">
        <v>147</v>
      </c>
      <c r="E484" s="47" t="s">
        <v>110</v>
      </c>
      <c r="F484" s="46" t="s">
        <v>147</v>
      </c>
      <c r="G484" s="47" t="s">
        <v>110</v>
      </c>
      <c r="H484" s="46" t="s">
        <v>147</v>
      </c>
      <c r="I484" s="47" t="s">
        <v>110</v>
      </c>
      <c r="J484" s="46" t="s">
        <v>147</v>
      </c>
      <c r="K484" s="48" t="s">
        <v>110</v>
      </c>
    </row>
    <row r="485" spans="1:11" x14ac:dyDescent="0.25">
      <c r="A485" s="156" t="s">
        <v>111</v>
      </c>
      <c r="B485" s="178" t="s">
        <v>150</v>
      </c>
      <c r="C485" s="179"/>
      <c r="D485" s="178" t="s">
        <v>150</v>
      </c>
      <c r="E485" s="179"/>
      <c r="F485" s="178" t="s">
        <v>150</v>
      </c>
      <c r="G485" s="179"/>
      <c r="H485" s="178" t="s">
        <v>150</v>
      </c>
      <c r="I485" s="179"/>
      <c r="J485" s="178" t="s">
        <v>150</v>
      </c>
      <c r="K485" s="179"/>
    </row>
    <row r="486" spans="1:11" x14ac:dyDescent="0.25">
      <c r="A486" s="157"/>
      <c r="B486" s="180"/>
      <c r="C486" s="181"/>
      <c r="D486" s="180"/>
      <c r="E486" s="181"/>
      <c r="F486" s="180"/>
      <c r="G486" s="181"/>
      <c r="H486" s="180"/>
      <c r="I486" s="181"/>
      <c r="J486" s="180"/>
      <c r="K486" s="181"/>
    </row>
    <row r="487" spans="1:11" x14ac:dyDescent="0.25">
      <c r="A487" s="157"/>
      <c r="B487" s="174"/>
      <c r="C487" s="175"/>
      <c r="D487" s="174"/>
      <c r="E487" s="175"/>
      <c r="F487" s="174"/>
      <c r="G487" s="175"/>
      <c r="H487" s="174"/>
      <c r="I487" s="175"/>
      <c r="J487" s="174"/>
      <c r="K487" s="175"/>
    </row>
    <row r="488" spans="1:11" x14ac:dyDescent="0.25">
      <c r="A488" s="157"/>
      <c r="B488" s="176"/>
      <c r="C488" s="177"/>
      <c r="D488" s="176"/>
      <c r="E488" s="177"/>
      <c r="F488" s="176"/>
      <c r="G488" s="177"/>
      <c r="H488" s="176"/>
      <c r="I488" s="177"/>
      <c r="J488" s="176"/>
      <c r="K488" s="177"/>
    </row>
    <row r="489" spans="1:11" x14ac:dyDescent="0.25">
      <c r="A489" s="157"/>
      <c r="B489" s="170">
        <v>0.35416666666666669</v>
      </c>
      <c r="C489" s="171"/>
      <c r="D489" s="170">
        <v>0.35416666666666669</v>
      </c>
      <c r="E489" s="171"/>
      <c r="F489" s="170">
        <v>0.35416666666666669</v>
      </c>
      <c r="G489" s="171"/>
      <c r="H489" s="170">
        <v>0.35416666666666669</v>
      </c>
      <c r="I489" s="171"/>
      <c r="J489" s="170">
        <v>0.35416666666666669</v>
      </c>
      <c r="K489" s="171"/>
    </row>
    <row r="490" spans="1:11" ht="16.5" thickBot="1" x14ac:dyDescent="0.3">
      <c r="A490" s="158"/>
      <c r="B490" s="172">
        <v>0.4375</v>
      </c>
      <c r="C490" s="173"/>
      <c r="D490" s="172">
        <v>0.4375</v>
      </c>
      <c r="E490" s="173"/>
      <c r="F490" s="172">
        <v>0.4375</v>
      </c>
      <c r="G490" s="173"/>
      <c r="H490" s="172">
        <v>0.4375</v>
      </c>
      <c r="I490" s="173"/>
      <c r="J490" s="172">
        <v>0.4375</v>
      </c>
      <c r="K490" s="173"/>
    </row>
    <row r="491" spans="1:11" x14ac:dyDescent="0.25">
      <c r="A491" s="156" t="s">
        <v>112</v>
      </c>
      <c r="B491" s="178" t="s">
        <v>150</v>
      </c>
      <c r="C491" s="179"/>
      <c r="D491" s="178" t="s">
        <v>150</v>
      </c>
      <c r="E491" s="179"/>
      <c r="F491" s="178" t="s">
        <v>150</v>
      </c>
      <c r="G491" s="179"/>
      <c r="H491" s="178" t="s">
        <v>150</v>
      </c>
      <c r="I491" s="179"/>
      <c r="J491" s="178" t="s">
        <v>150</v>
      </c>
      <c r="K491" s="179"/>
    </row>
    <row r="492" spans="1:11" x14ac:dyDescent="0.25">
      <c r="A492" s="157"/>
      <c r="B492" s="180"/>
      <c r="C492" s="181"/>
      <c r="D492" s="180"/>
      <c r="E492" s="181"/>
      <c r="F492" s="180"/>
      <c r="G492" s="181"/>
      <c r="H492" s="180"/>
      <c r="I492" s="181"/>
      <c r="J492" s="180"/>
      <c r="K492" s="181"/>
    </row>
    <row r="493" spans="1:11" x14ac:dyDescent="0.25">
      <c r="A493" s="157"/>
      <c r="B493" s="174"/>
      <c r="C493" s="175"/>
      <c r="D493" s="174"/>
      <c r="E493" s="175"/>
      <c r="F493" s="174"/>
      <c r="G493" s="175"/>
      <c r="H493" s="174"/>
      <c r="I493" s="175"/>
      <c r="J493" s="174"/>
      <c r="K493" s="175"/>
    </row>
    <row r="494" spans="1:11" x14ac:dyDescent="0.25">
      <c r="A494" s="157"/>
      <c r="B494" s="176"/>
      <c r="C494" s="177"/>
      <c r="D494" s="176"/>
      <c r="E494" s="177"/>
      <c r="F494" s="176"/>
      <c r="G494" s="177"/>
      <c r="H494" s="176"/>
      <c r="I494" s="177"/>
      <c r="J494" s="176"/>
      <c r="K494" s="177"/>
    </row>
    <row r="495" spans="1:11" x14ac:dyDescent="0.25">
      <c r="A495" s="157"/>
      <c r="B495" s="170">
        <v>0.4375</v>
      </c>
      <c r="C495" s="171"/>
      <c r="D495" s="170">
        <v>0.4375</v>
      </c>
      <c r="E495" s="171"/>
      <c r="F495" s="170">
        <v>0.4375</v>
      </c>
      <c r="G495" s="171"/>
      <c r="H495" s="170">
        <v>0.4375</v>
      </c>
      <c r="I495" s="171"/>
      <c r="J495" s="170">
        <v>0.4375</v>
      </c>
      <c r="K495" s="171"/>
    </row>
    <row r="496" spans="1:11" ht="16.5" thickBot="1" x14ac:dyDescent="0.3">
      <c r="A496" s="157"/>
      <c r="B496" s="172">
        <v>0.52083333333333337</v>
      </c>
      <c r="C496" s="173"/>
      <c r="D496" s="172">
        <v>0.52083333333333337</v>
      </c>
      <c r="E496" s="173"/>
      <c r="F496" s="172">
        <v>0.52083333333333337</v>
      </c>
      <c r="G496" s="173"/>
      <c r="H496" s="172">
        <v>0.52083333333333337</v>
      </c>
      <c r="I496" s="173"/>
      <c r="J496" s="172">
        <v>0.52083333333333337</v>
      </c>
      <c r="K496" s="173"/>
    </row>
    <row r="497" spans="1:11" ht="16.5" thickBot="1" x14ac:dyDescent="0.3">
      <c r="A497" s="50"/>
      <c r="B497" s="51"/>
      <c r="C497" s="51"/>
      <c r="D497" s="51"/>
      <c r="E497" s="51"/>
      <c r="F497" s="51"/>
      <c r="G497" s="51"/>
      <c r="H497" s="51"/>
      <c r="I497" s="51"/>
      <c r="J497" s="51"/>
      <c r="K497" s="51"/>
    </row>
    <row r="498" spans="1:11" x14ac:dyDescent="0.25">
      <c r="A498" s="157" t="s">
        <v>113</v>
      </c>
      <c r="B498" s="178" t="s">
        <v>150</v>
      </c>
      <c r="C498" s="179"/>
      <c r="D498" s="178" t="s">
        <v>150</v>
      </c>
      <c r="E498" s="179"/>
      <c r="F498" s="178" t="s">
        <v>150</v>
      </c>
      <c r="G498" s="179"/>
      <c r="H498" s="178" t="s">
        <v>150</v>
      </c>
      <c r="I498" s="179"/>
      <c r="J498" s="178" t="s">
        <v>150</v>
      </c>
      <c r="K498" s="179"/>
    </row>
    <row r="499" spans="1:11" x14ac:dyDescent="0.25">
      <c r="A499" s="157"/>
      <c r="B499" s="174"/>
      <c r="C499" s="175"/>
      <c r="D499" s="174"/>
      <c r="E499" s="175"/>
      <c r="F499" s="174"/>
      <c r="G499" s="175"/>
      <c r="H499" s="174"/>
      <c r="I499" s="175"/>
      <c r="J499" s="174"/>
      <c r="K499" s="175"/>
    </row>
    <row r="500" spans="1:11" x14ac:dyDescent="0.25">
      <c r="A500" s="157"/>
      <c r="B500" s="174"/>
      <c r="C500" s="175"/>
      <c r="D500" s="174"/>
      <c r="E500" s="175"/>
      <c r="F500" s="174"/>
      <c r="G500" s="175"/>
      <c r="H500" s="174"/>
      <c r="I500" s="175"/>
      <c r="J500" s="174"/>
      <c r="K500" s="175"/>
    </row>
    <row r="501" spans="1:11" x14ac:dyDescent="0.25">
      <c r="A501" s="157"/>
      <c r="B501" s="176"/>
      <c r="C501" s="177"/>
      <c r="D501" s="176"/>
      <c r="E501" s="177"/>
      <c r="F501" s="176"/>
      <c r="G501" s="177"/>
      <c r="H501" s="176"/>
      <c r="I501" s="177"/>
      <c r="J501" s="176"/>
      <c r="K501" s="177"/>
    </row>
    <row r="502" spans="1:11" x14ac:dyDescent="0.25">
      <c r="A502" s="157"/>
      <c r="B502" s="170">
        <v>0.5625</v>
      </c>
      <c r="C502" s="171"/>
      <c r="D502" s="170">
        <v>0.5625</v>
      </c>
      <c r="E502" s="171"/>
      <c r="F502" s="170">
        <v>0.5625</v>
      </c>
      <c r="G502" s="171"/>
      <c r="H502" s="170">
        <v>0.5625</v>
      </c>
      <c r="I502" s="171"/>
      <c r="J502" s="170">
        <v>0.5625</v>
      </c>
      <c r="K502" s="171"/>
    </row>
    <row r="503" spans="1:11" ht="16.5" thickBot="1" x14ac:dyDescent="0.3">
      <c r="A503" s="158"/>
      <c r="B503" s="172">
        <v>0.64583333333333337</v>
      </c>
      <c r="C503" s="173"/>
      <c r="D503" s="172">
        <v>0.64583333333333337</v>
      </c>
      <c r="E503" s="173"/>
      <c r="F503" s="172">
        <v>0.64583333333333337</v>
      </c>
      <c r="G503" s="173"/>
      <c r="H503" s="172">
        <v>0.64583333333333337</v>
      </c>
      <c r="I503" s="173"/>
      <c r="J503" s="172">
        <v>0.64583333333333337</v>
      </c>
      <c r="K503" s="173"/>
    </row>
    <row r="504" spans="1:11" x14ac:dyDescent="0.25">
      <c r="A504" s="156" t="s">
        <v>114</v>
      </c>
      <c r="B504" s="178" t="s">
        <v>150</v>
      </c>
      <c r="C504" s="179"/>
      <c r="D504" s="178" t="s">
        <v>150</v>
      </c>
      <c r="E504" s="179"/>
      <c r="F504" s="178" t="s">
        <v>150</v>
      </c>
      <c r="G504" s="179"/>
      <c r="H504" s="178" t="s">
        <v>150</v>
      </c>
      <c r="I504" s="179"/>
      <c r="J504" s="178" t="s">
        <v>150</v>
      </c>
      <c r="K504" s="179"/>
    </row>
    <row r="505" spans="1:11" x14ac:dyDescent="0.25">
      <c r="A505" s="157"/>
      <c r="B505" s="180"/>
      <c r="C505" s="181"/>
      <c r="D505" s="180"/>
      <c r="E505" s="181"/>
      <c r="F505" s="180"/>
      <c r="G505" s="181"/>
      <c r="H505" s="180"/>
      <c r="I505" s="181"/>
      <c r="J505" s="180"/>
      <c r="K505" s="181"/>
    </row>
    <row r="506" spans="1:11" x14ac:dyDescent="0.25">
      <c r="A506" s="157"/>
      <c r="B506" s="174"/>
      <c r="C506" s="175"/>
      <c r="D506" s="174"/>
      <c r="E506" s="175"/>
      <c r="F506" s="174"/>
      <c r="G506" s="175"/>
      <c r="H506" s="174"/>
      <c r="I506" s="175"/>
      <c r="J506" s="174"/>
      <c r="K506" s="175"/>
    </row>
    <row r="507" spans="1:11" x14ac:dyDescent="0.25">
      <c r="A507" s="157"/>
      <c r="B507" s="176"/>
      <c r="C507" s="177"/>
      <c r="D507" s="176"/>
      <c r="E507" s="177"/>
      <c r="F507" s="176"/>
      <c r="G507" s="177"/>
      <c r="H507" s="176"/>
      <c r="I507" s="177"/>
      <c r="J507" s="176"/>
      <c r="K507" s="177"/>
    </row>
    <row r="508" spans="1:11" x14ac:dyDescent="0.25">
      <c r="A508" s="157"/>
      <c r="B508" s="170">
        <v>0.64583333333333337</v>
      </c>
      <c r="C508" s="171"/>
      <c r="D508" s="170">
        <v>0.64583333333333337</v>
      </c>
      <c r="E508" s="171"/>
      <c r="F508" s="170">
        <v>0.64583333333333337</v>
      </c>
      <c r="G508" s="171"/>
      <c r="H508" s="170">
        <v>0.64583333333333337</v>
      </c>
      <c r="I508" s="171"/>
      <c r="J508" s="170">
        <v>0.64583333333333337</v>
      </c>
      <c r="K508" s="171"/>
    </row>
    <row r="509" spans="1:11" ht="16.5" thickBot="1" x14ac:dyDescent="0.3">
      <c r="A509" s="158"/>
      <c r="B509" s="172">
        <v>0.72916666666666663</v>
      </c>
      <c r="C509" s="173"/>
      <c r="D509" s="172">
        <v>0.72916666666666663</v>
      </c>
      <c r="E509" s="173"/>
      <c r="F509" s="172">
        <v>0.72916666666666663</v>
      </c>
      <c r="G509" s="173"/>
      <c r="H509" s="172">
        <v>0.72916666666666663</v>
      </c>
      <c r="I509" s="173"/>
      <c r="J509" s="172">
        <v>0.72916666666666663</v>
      </c>
      <c r="K509" s="173"/>
    </row>
    <row r="513" spans="1:11" ht="16.5" thickBot="1" x14ac:dyDescent="0.3"/>
    <row r="514" spans="1:11" ht="16.5" thickBot="1" x14ac:dyDescent="0.3">
      <c r="A514" s="167">
        <f>A482+1</f>
        <v>3</v>
      </c>
      <c r="B514" s="162" t="s">
        <v>105</v>
      </c>
      <c r="C514" s="163"/>
      <c r="D514" s="164" t="s">
        <v>106</v>
      </c>
      <c r="E514" s="164"/>
      <c r="F514" s="162" t="s">
        <v>107</v>
      </c>
      <c r="G514" s="164"/>
      <c r="H514" s="162" t="s">
        <v>108</v>
      </c>
      <c r="I514" s="164"/>
      <c r="J514" s="162" t="s">
        <v>109</v>
      </c>
      <c r="K514" s="163"/>
    </row>
    <row r="515" spans="1:11" ht="16.5" thickBot="1" x14ac:dyDescent="0.3">
      <c r="A515" s="168"/>
      <c r="B515" s="165">
        <f>J483+3</f>
        <v>46405</v>
      </c>
      <c r="C515" s="166"/>
      <c r="D515" s="165">
        <f>B515+1</f>
        <v>46406</v>
      </c>
      <c r="E515" s="166"/>
      <c r="F515" s="165">
        <f t="shared" ref="F515" si="48">D515+1</f>
        <v>46407</v>
      </c>
      <c r="G515" s="166"/>
      <c r="H515" s="165">
        <f t="shared" ref="H515" si="49">F515+1</f>
        <v>46408</v>
      </c>
      <c r="I515" s="166"/>
      <c r="J515" s="165">
        <f t="shared" ref="J515" si="50">H515+1</f>
        <v>46409</v>
      </c>
      <c r="K515" s="166"/>
    </row>
    <row r="516" spans="1:11" ht="16.5" thickBot="1" x14ac:dyDescent="0.3">
      <c r="A516" s="169"/>
      <c r="B516" s="44" t="s">
        <v>147</v>
      </c>
      <c r="C516" s="45" t="s">
        <v>110</v>
      </c>
      <c r="D516" s="46" t="s">
        <v>147</v>
      </c>
      <c r="E516" s="47" t="s">
        <v>110</v>
      </c>
      <c r="F516" s="46" t="s">
        <v>147</v>
      </c>
      <c r="G516" s="47" t="s">
        <v>110</v>
      </c>
      <c r="H516" s="46" t="s">
        <v>147</v>
      </c>
      <c r="I516" s="47" t="s">
        <v>110</v>
      </c>
      <c r="J516" s="46" t="s">
        <v>147</v>
      </c>
      <c r="K516" s="48" t="s">
        <v>110</v>
      </c>
    </row>
    <row r="517" spans="1:11" x14ac:dyDescent="0.25">
      <c r="A517" s="156" t="s">
        <v>111</v>
      </c>
      <c r="B517" s="178" t="s">
        <v>150</v>
      </c>
      <c r="C517" s="179"/>
      <c r="D517" s="178" t="s">
        <v>150</v>
      </c>
      <c r="E517" s="179"/>
      <c r="F517" s="178" t="s">
        <v>150</v>
      </c>
      <c r="G517" s="179"/>
      <c r="H517" s="178" t="s">
        <v>150</v>
      </c>
      <c r="I517" s="179"/>
      <c r="J517" s="178" t="s">
        <v>150</v>
      </c>
      <c r="K517" s="179"/>
    </row>
    <row r="518" spans="1:11" x14ac:dyDescent="0.25">
      <c r="A518" s="157"/>
      <c r="B518" s="180"/>
      <c r="C518" s="181"/>
      <c r="D518" s="180"/>
      <c r="E518" s="181"/>
      <c r="F518" s="180"/>
      <c r="G518" s="181"/>
      <c r="H518" s="180"/>
      <c r="I518" s="181"/>
      <c r="J518" s="180"/>
      <c r="K518" s="181"/>
    </row>
    <row r="519" spans="1:11" x14ac:dyDescent="0.25">
      <c r="A519" s="157"/>
      <c r="B519" s="174"/>
      <c r="C519" s="175"/>
      <c r="D519" s="174"/>
      <c r="E519" s="175"/>
      <c r="F519" s="174"/>
      <c r="G519" s="175"/>
      <c r="H519" s="174"/>
      <c r="I519" s="175"/>
      <c r="J519" s="174"/>
      <c r="K519" s="175"/>
    </row>
    <row r="520" spans="1:11" x14ac:dyDescent="0.25">
      <c r="A520" s="157"/>
      <c r="B520" s="176"/>
      <c r="C520" s="177"/>
      <c r="D520" s="176"/>
      <c r="E520" s="177"/>
      <c r="F520" s="176"/>
      <c r="G520" s="177"/>
      <c r="H520" s="176"/>
      <c r="I520" s="177"/>
      <c r="J520" s="176"/>
      <c r="K520" s="177"/>
    </row>
    <row r="521" spans="1:11" x14ac:dyDescent="0.25">
      <c r="A521" s="157"/>
      <c r="B521" s="170">
        <v>0.35416666666666669</v>
      </c>
      <c r="C521" s="171"/>
      <c r="D521" s="170">
        <v>0.35416666666666669</v>
      </c>
      <c r="E521" s="171"/>
      <c r="F521" s="170">
        <v>0.35416666666666669</v>
      </c>
      <c r="G521" s="171"/>
      <c r="H521" s="170">
        <v>0.35416666666666669</v>
      </c>
      <c r="I521" s="171"/>
      <c r="J521" s="170">
        <v>0.35416666666666669</v>
      </c>
      <c r="K521" s="171"/>
    </row>
    <row r="522" spans="1:11" ht="16.5" thickBot="1" x14ac:dyDescent="0.3">
      <c r="A522" s="158"/>
      <c r="B522" s="172">
        <v>0.4375</v>
      </c>
      <c r="C522" s="173"/>
      <c r="D522" s="172">
        <v>0.4375</v>
      </c>
      <c r="E522" s="173"/>
      <c r="F522" s="172">
        <v>0.4375</v>
      </c>
      <c r="G522" s="173"/>
      <c r="H522" s="172">
        <v>0.4375</v>
      </c>
      <c r="I522" s="173"/>
      <c r="J522" s="172">
        <v>0.4375</v>
      </c>
      <c r="K522" s="173"/>
    </row>
    <row r="523" spans="1:11" x14ac:dyDescent="0.25">
      <c r="A523" s="156" t="s">
        <v>112</v>
      </c>
      <c r="B523" s="178" t="s">
        <v>150</v>
      </c>
      <c r="C523" s="179"/>
      <c r="D523" s="178" t="s">
        <v>150</v>
      </c>
      <c r="E523" s="179"/>
      <c r="F523" s="178" t="s">
        <v>150</v>
      </c>
      <c r="G523" s="179"/>
      <c r="H523" s="178" t="s">
        <v>150</v>
      </c>
      <c r="I523" s="179"/>
      <c r="J523" s="178" t="s">
        <v>150</v>
      </c>
      <c r="K523" s="179"/>
    </row>
    <row r="524" spans="1:11" x14ac:dyDescent="0.25">
      <c r="A524" s="157"/>
      <c r="B524" s="180"/>
      <c r="C524" s="181"/>
      <c r="D524" s="180"/>
      <c r="E524" s="181"/>
      <c r="F524" s="180"/>
      <c r="G524" s="181"/>
      <c r="H524" s="180"/>
      <c r="I524" s="181"/>
      <c r="J524" s="180"/>
      <c r="K524" s="181"/>
    </row>
    <row r="525" spans="1:11" x14ac:dyDescent="0.25">
      <c r="A525" s="157"/>
      <c r="B525" s="174"/>
      <c r="C525" s="175"/>
      <c r="D525" s="174"/>
      <c r="E525" s="175"/>
      <c r="F525" s="174"/>
      <c r="G525" s="175"/>
      <c r="H525" s="174"/>
      <c r="I525" s="175"/>
      <c r="J525" s="174"/>
      <c r="K525" s="175"/>
    </row>
    <row r="526" spans="1:11" x14ac:dyDescent="0.25">
      <c r="A526" s="157"/>
      <c r="B526" s="176"/>
      <c r="C526" s="177"/>
      <c r="D526" s="176"/>
      <c r="E526" s="177"/>
      <c r="F526" s="176"/>
      <c r="G526" s="177"/>
      <c r="H526" s="176"/>
      <c r="I526" s="177"/>
      <c r="J526" s="176"/>
      <c r="K526" s="177"/>
    </row>
    <row r="527" spans="1:11" x14ac:dyDescent="0.25">
      <c r="A527" s="157"/>
      <c r="B527" s="170">
        <v>0.4375</v>
      </c>
      <c r="C527" s="171"/>
      <c r="D527" s="170">
        <v>0.4375</v>
      </c>
      <c r="E527" s="171"/>
      <c r="F527" s="170">
        <v>0.4375</v>
      </c>
      <c r="G527" s="171"/>
      <c r="H527" s="170">
        <v>0.4375</v>
      </c>
      <c r="I527" s="171"/>
      <c r="J527" s="170">
        <v>0.4375</v>
      </c>
      <c r="K527" s="171"/>
    </row>
    <row r="528" spans="1:11" ht="16.5" thickBot="1" x14ac:dyDescent="0.3">
      <c r="A528" s="157"/>
      <c r="B528" s="172">
        <v>0.52083333333333337</v>
      </c>
      <c r="C528" s="173"/>
      <c r="D528" s="172">
        <v>0.52083333333333337</v>
      </c>
      <c r="E528" s="173"/>
      <c r="F528" s="172">
        <v>0.52083333333333337</v>
      </c>
      <c r="G528" s="173"/>
      <c r="H528" s="172">
        <v>0.52083333333333337</v>
      </c>
      <c r="I528" s="173"/>
      <c r="J528" s="172">
        <v>0.52083333333333337</v>
      </c>
      <c r="K528" s="173"/>
    </row>
    <row r="529" spans="1:11" ht="16.5" thickBot="1" x14ac:dyDescent="0.3">
      <c r="A529" s="50"/>
      <c r="B529" s="51"/>
      <c r="C529" s="51"/>
      <c r="D529" s="51"/>
      <c r="E529" s="51"/>
      <c r="F529" s="51"/>
      <c r="G529" s="51"/>
      <c r="H529" s="51"/>
      <c r="I529" s="51"/>
      <c r="J529" s="51"/>
      <c r="K529" s="51"/>
    </row>
    <row r="530" spans="1:11" x14ac:dyDescent="0.25">
      <c r="A530" s="157" t="s">
        <v>113</v>
      </c>
      <c r="B530" s="178" t="s">
        <v>150</v>
      </c>
      <c r="C530" s="179"/>
      <c r="D530" s="178" t="s">
        <v>150</v>
      </c>
      <c r="E530" s="179"/>
      <c r="F530" s="178" t="s">
        <v>150</v>
      </c>
      <c r="G530" s="179"/>
      <c r="H530" s="178" t="s">
        <v>150</v>
      </c>
      <c r="I530" s="179"/>
      <c r="J530" s="178" t="s">
        <v>150</v>
      </c>
      <c r="K530" s="179"/>
    </row>
    <row r="531" spans="1:11" x14ac:dyDescent="0.25">
      <c r="A531" s="157"/>
      <c r="B531" s="174"/>
      <c r="C531" s="175"/>
      <c r="D531" s="174"/>
      <c r="E531" s="175"/>
      <c r="F531" s="174"/>
      <c r="G531" s="175"/>
      <c r="H531" s="174"/>
      <c r="I531" s="175"/>
      <c r="J531" s="174"/>
      <c r="K531" s="175"/>
    </row>
    <row r="532" spans="1:11" x14ac:dyDescent="0.25">
      <c r="A532" s="157"/>
      <c r="B532" s="174"/>
      <c r="C532" s="175"/>
      <c r="D532" s="174"/>
      <c r="E532" s="175"/>
      <c r="F532" s="174"/>
      <c r="G532" s="175"/>
      <c r="H532" s="174"/>
      <c r="I532" s="175"/>
      <c r="J532" s="174"/>
      <c r="K532" s="175"/>
    </row>
    <row r="533" spans="1:11" x14ac:dyDescent="0.25">
      <c r="A533" s="157"/>
      <c r="B533" s="176"/>
      <c r="C533" s="177"/>
      <c r="D533" s="176"/>
      <c r="E533" s="177"/>
      <c r="F533" s="176"/>
      <c r="G533" s="177"/>
      <c r="H533" s="176"/>
      <c r="I533" s="177"/>
      <c r="J533" s="176"/>
      <c r="K533" s="177"/>
    </row>
    <row r="534" spans="1:11" x14ac:dyDescent="0.25">
      <c r="A534" s="157"/>
      <c r="B534" s="170">
        <v>0.5625</v>
      </c>
      <c r="C534" s="171"/>
      <c r="D534" s="170">
        <v>0.5625</v>
      </c>
      <c r="E534" s="171"/>
      <c r="F534" s="170">
        <v>0.5625</v>
      </c>
      <c r="G534" s="171"/>
      <c r="H534" s="170">
        <v>0.5625</v>
      </c>
      <c r="I534" s="171"/>
      <c r="J534" s="170">
        <v>0.5625</v>
      </c>
      <c r="K534" s="171"/>
    </row>
    <row r="535" spans="1:11" ht="16.5" thickBot="1" x14ac:dyDescent="0.3">
      <c r="A535" s="158"/>
      <c r="B535" s="172">
        <v>0.64583333333333337</v>
      </c>
      <c r="C535" s="173"/>
      <c r="D535" s="172">
        <v>0.64583333333333337</v>
      </c>
      <c r="E535" s="173"/>
      <c r="F535" s="172">
        <v>0.64583333333333337</v>
      </c>
      <c r="G535" s="173"/>
      <c r="H535" s="172">
        <v>0.64583333333333337</v>
      </c>
      <c r="I535" s="173"/>
      <c r="J535" s="172">
        <v>0.64583333333333337</v>
      </c>
      <c r="K535" s="173"/>
    </row>
    <row r="536" spans="1:11" x14ac:dyDescent="0.25">
      <c r="A536" s="156" t="s">
        <v>114</v>
      </c>
      <c r="B536" s="178" t="s">
        <v>150</v>
      </c>
      <c r="C536" s="179"/>
      <c r="D536" s="178" t="s">
        <v>150</v>
      </c>
      <c r="E536" s="179"/>
      <c r="F536" s="178" t="s">
        <v>150</v>
      </c>
      <c r="G536" s="179"/>
      <c r="H536" s="178" t="s">
        <v>150</v>
      </c>
      <c r="I536" s="179"/>
      <c r="J536" s="178" t="s">
        <v>150</v>
      </c>
      <c r="K536" s="179"/>
    </row>
    <row r="537" spans="1:11" x14ac:dyDescent="0.25">
      <c r="A537" s="157"/>
      <c r="B537" s="180"/>
      <c r="C537" s="181"/>
      <c r="D537" s="180"/>
      <c r="E537" s="181"/>
      <c r="F537" s="180"/>
      <c r="G537" s="181"/>
      <c r="H537" s="180"/>
      <c r="I537" s="181"/>
      <c r="J537" s="180"/>
      <c r="K537" s="181"/>
    </row>
    <row r="538" spans="1:11" x14ac:dyDescent="0.25">
      <c r="A538" s="157"/>
      <c r="B538" s="174"/>
      <c r="C538" s="175"/>
      <c r="D538" s="174"/>
      <c r="E538" s="175"/>
      <c r="F538" s="174"/>
      <c r="G538" s="175"/>
      <c r="H538" s="174"/>
      <c r="I538" s="175"/>
      <c r="J538" s="174"/>
      <c r="K538" s="175"/>
    </row>
    <row r="539" spans="1:11" x14ac:dyDescent="0.25">
      <c r="A539" s="157"/>
      <c r="B539" s="176"/>
      <c r="C539" s="177"/>
      <c r="D539" s="176"/>
      <c r="E539" s="177"/>
      <c r="F539" s="176"/>
      <c r="G539" s="177"/>
      <c r="H539" s="176"/>
      <c r="I539" s="177"/>
      <c r="J539" s="176"/>
      <c r="K539" s="177"/>
    </row>
    <row r="540" spans="1:11" x14ac:dyDescent="0.25">
      <c r="A540" s="157"/>
      <c r="B540" s="170">
        <v>0.64583333333333337</v>
      </c>
      <c r="C540" s="171"/>
      <c r="D540" s="170">
        <v>0.64583333333333337</v>
      </c>
      <c r="E540" s="171"/>
      <c r="F540" s="170">
        <v>0.64583333333333337</v>
      </c>
      <c r="G540" s="171"/>
      <c r="H540" s="170">
        <v>0.64583333333333337</v>
      </c>
      <c r="I540" s="171"/>
      <c r="J540" s="170">
        <v>0.64583333333333337</v>
      </c>
      <c r="K540" s="171"/>
    </row>
    <row r="541" spans="1:11" ht="16.5" thickBot="1" x14ac:dyDescent="0.3">
      <c r="A541" s="158"/>
      <c r="B541" s="172">
        <v>0.72916666666666663</v>
      </c>
      <c r="C541" s="173"/>
      <c r="D541" s="172">
        <v>0.72916666666666663</v>
      </c>
      <c r="E541" s="173"/>
      <c r="F541" s="172">
        <v>0.72916666666666663</v>
      </c>
      <c r="G541" s="173"/>
      <c r="H541" s="172">
        <v>0.72916666666666663</v>
      </c>
      <c r="I541" s="173"/>
      <c r="J541" s="172">
        <v>0.72916666666666663</v>
      </c>
      <c r="K541" s="173"/>
    </row>
    <row r="545" spans="1:11" ht="16.5" thickBot="1" x14ac:dyDescent="0.3"/>
    <row r="546" spans="1:11" ht="17.100000000000001" customHeight="1" thickBot="1" x14ac:dyDescent="0.3">
      <c r="A546" s="167">
        <f>A514+1</f>
        <v>4</v>
      </c>
      <c r="B546" s="162" t="s">
        <v>105</v>
      </c>
      <c r="C546" s="163"/>
      <c r="D546" s="164" t="s">
        <v>106</v>
      </c>
      <c r="E546" s="164"/>
      <c r="F546" s="162" t="s">
        <v>107</v>
      </c>
      <c r="G546" s="164"/>
      <c r="H546" s="162" t="s">
        <v>108</v>
      </c>
      <c r="I546" s="164"/>
      <c r="J546" s="162" t="s">
        <v>109</v>
      </c>
      <c r="K546" s="163"/>
    </row>
    <row r="547" spans="1:11" ht="16.5" thickBot="1" x14ac:dyDescent="0.3">
      <c r="A547" s="168"/>
      <c r="B547" s="165">
        <f>J515+3</f>
        <v>46412</v>
      </c>
      <c r="C547" s="166"/>
      <c r="D547" s="165">
        <f>B547+1</f>
        <v>46413</v>
      </c>
      <c r="E547" s="166"/>
      <c r="F547" s="165">
        <f t="shared" ref="F547" si="51">D547+1</f>
        <v>46414</v>
      </c>
      <c r="G547" s="166"/>
      <c r="H547" s="165">
        <f t="shared" ref="H547" si="52">F547+1</f>
        <v>46415</v>
      </c>
      <c r="I547" s="166"/>
      <c r="J547" s="165">
        <f t="shared" ref="J547" si="53">H547+1</f>
        <v>46416</v>
      </c>
      <c r="K547" s="166"/>
    </row>
    <row r="548" spans="1:11" ht="16.5" thickBot="1" x14ac:dyDescent="0.3">
      <c r="A548" s="169"/>
      <c r="B548" s="44" t="s">
        <v>147</v>
      </c>
      <c r="C548" s="45" t="s">
        <v>110</v>
      </c>
      <c r="D548" s="46" t="s">
        <v>147</v>
      </c>
      <c r="E548" s="47" t="s">
        <v>110</v>
      </c>
      <c r="F548" s="46" t="s">
        <v>147</v>
      </c>
      <c r="G548" s="47" t="s">
        <v>110</v>
      </c>
      <c r="H548" s="46" t="s">
        <v>147</v>
      </c>
      <c r="I548" s="47" t="s">
        <v>110</v>
      </c>
      <c r="J548" s="46" t="s">
        <v>147</v>
      </c>
      <c r="K548" s="48" t="s">
        <v>110</v>
      </c>
    </row>
    <row r="549" spans="1:11" x14ac:dyDescent="0.25">
      <c r="A549" s="156" t="s">
        <v>111</v>
      </c>
      <c r="B549" s="125"/>
      <c r="C549" s="126"/>
      <c r="D549" s="92"/>
      <c r="E549" s="58"/>
      <c r="F549" s="125"/>
      <c r="G549" s="126"/>
      <c r="H549" s="125"/>
      <c r="I549" s="126"/>
      <c r="J549" s="133" t="s">
        <v>115</v>
      </c>
      <c r="K549" s="134"/>
    </row>
    <row r="550" spans="1:11" x14ac:dyDescent="0.25">
      <c r="A550" s="157"/>
      <c r="B550" s="127"/>
      <c r="C550" s="128"/>
      <c r="D550" s="93"/>
      <c r="E550" s="60"/>
      <c r="F550" s="127"/>
      <c r="G550" s="128"/>
      <c r="H550" s="127"/>
      <c r="I550" s="128"/>
      <c r="J550" s="135" t="s">
        <v>149</v>
      </c>
      <c r="K550" s="136"/>
    </row>
    <row r="551" spans="1:11" x14ac:dyDescent="0.25">
      <c r="A551" s="157"/>
      <c r="B551" s="129"/>
      <c r="C551" s="130"/>
      <c r="D551" s="94"/>
      <c r="E551" s="60"/>
      <c r="F551" s="129"/>
      <c r="G551" s="130"/>
      <c r="H551" s="129"/>
      <c r="I551" s="130"/>
      <c r="J551" s="137"/>
      <c r="K551" s="138"/>
    </row>
    <row r="552" spans="1:11" x14ac:dyDescent="0.25">
      <c r="A552" s="157"/>
      <c r="B552" s="119"/>
      <c r="C552" s="120"/>
      <c r="D552" s="95"/>
      <c r="E552" s="61"/>
      <c r="F552" s="119"/>
      <c r="G552" s="120"/>
      <c r="H552" s="119"/>
      <c r="I552" s="120"/>
      <c r="J552" s="139"/>
      <c r="K552" s="140"/>
    </row>
    <row r="553" spans="1:11" x14ac:dyDescent="0.25">
      <c r="A553" s="157"/>
      <c r="B553" s="121">
        <v>0.35416666666666669</v>
      </c>
      <c r="C553" s="122"/>
      <c r="D553" s="96">
        <v>0.35416666666666669</v>
      </c>
      <c r="E553" s="62">
        <v>0.35416666666666669</v>
      </c>
      <c r="F553" s="121">
        <v>0.35416666666666669</v>
      </c>
      <c r="G553" s="122"/>
      <c r="H553" s="121">
        <v>0.35416666666666669</v>
      </c>
      <c r="I553" s="122"/>
      <c r="J553" s="141">
        <v>0.35416666666666669</v>
      </c>
      <c r="K553" s="142"/>
    </row>
    <row r="554" spans="1:11" ht="16.5" thickBot="1" x14ac:dyDescent="0.3">
      <c r="A554" s="158"/>
      <c r="B554" s="123">
        <v>0.4375</v>
      </c>
      <c r="C554" s="124"/>
      <c r="D554" s="97">
        <v>0.4375</v>
      </c>
      <c r="E554" s="63">
        <v>0.4375</v>
      </c>
      <c r="F554" s="123">
        <v>0.4375</v>
      </c>
      <c r="G554" s="124"/>
      <c r="H554" s="123">
        <v>0.4375</v>
      </c>
      <c r="I554" s="124"/>
      <c r="J554" s="131">
        <v>0.4375</v>
      </c>
      <c r="K554" s="132"/>
    </row>
    <row r="555" spans="1:11" x14ac:dyDescent="0.25">
      <c r="A555" s="156" t="s">
        <v>112</v>
      </c>
      <c r="B555" s="125"/>
      <c r="C555" s="126"/>
      <c r="D555" s="92"/>
      <c r="E555" s="58"/>
      <c r="F555" s="125"/>
      <c r="G555" s="126"/>
      <c r="H555" s="125"/>
      <c r="I555" s="126"/>
      <c r="J555" s="125"/>
      <c r="K555" s="126"/>
    </row>
    <row r="556" spans="1:11" x14ac:dyDescent="0.25">
      <c r="A556" s="157"/>
      <c r="B556" s="127"/>
      <c r="C556" s="128"/>
      <c r="D556" s="93"/>
      <c r="E556" s="60"/>
      <c r="F556" s="127"/>
      <c r="G556" s="128"/>
      <c r="H556" s="127"/>
      <c r="I556" s="128"/>
      <c r="J556" s="127"/>
      <c r="K556" s="128"/>
    </row>
    <row r="557" spans="1:11" x14ac:dyDescent="0.25">
      <c r="A557" s="157"/>
      <c r="B557" s="129"/>
      <c r="C557" s="130"/>
      <c r="D557" s="94"/>
      <c r="E557" s="60"/>
      <c r="F557" s="129"/>
      <c r="G557" s="130"/>
      <c r="H557" s="129"/>
      <c r="I557" s="130"/>
      <c r="J557" s="129"/>
      <c r="K557" s="130"/>
    </row>
    <row r="558" spans="1:11" x14ac:dyDescent="0.25">
      <c r="A558" s="157"/>
      <c r="B558" s="119"/>
      <c r="C558" s="120"/>
      <c r="D558" s="95"/>
      <c r="E558" s="61"/>
      <c r="F558" s="119"/>
      <c r="G558" s="120"/>
      <c r="H558" s="119"/>
      <c r="I558" s="120"/>
      <c r="J558" s="119"/>
      <c r="K558" s="120"/>
    </row>
    <row r="559" spans="1:11" x14ac:dyDescent="0.25">
      <c r="A559" s="157"/>
      <c r="B559" s="121">
        <v>0.4375</v>
      </c>
      <c r="C559" s="122"/>
      <c r="D559" s="96">
        <v>0.4375</v>
      </c>
      <c r="E559" s="62">
        <v>0.4375</v>
      </c>
      <c r="F559" s="121">
        <v>0.4375</v>
      </c>
      <c r="G559" s="122"/>
      <c r="H559" s="121">
        <v>0.4375</v>
      </c>
      <c r="I559" s="122"/>
      <c r="J559" s="121">
        <v>0.4375</v>
      </c>
      <c r="K559" s="122"/>
    </row>
    <row r="560" spans="1:11" ht="16.5" thickBot="1" x14ac:dyDescent="0.3">
      <c r="A560" s="157"/>
      <c r="B560" s="123">
        <v>0.52083333333333337</v>
      </c>
      <c r="C560" s="124"/>
      <c r="D560" s="97">
        <v>0.52083333333333337</v>
      </c>
      <c r="E560" s="63">
        <v>0.52083333333333337</v>
      </c>
      <c r="F560" s="123">
        <v>0.52083333333333337</v>
      </c>
      <c r="G560" s="124"/>
      <c r="H560" s="123">
        <v>0.52083333333333337</v>
      </c>
      <c r="I560" s="124"/>
      <c r="J560" s="123">
        <v>0.52083333333333337</v>
      </c>
      <c r="K560" s="124"/>
    </row>
    <row r="561" spans="1:11" ht="16.5" thickBot="1" x14ac:dyDescent="0.3">
      <c r="A561" s="50"/>
      <c r="B561" s="51"/>
      <c r="C561" s="51"/>
      <c r="D561" s="51"/>
      <c r="E561" s="51"/>
      <c r="F561" s="51"/>
      <c r="G561" s="51"/>
      <c r="H561" s="51"/>
      <c r="I561" s="51"/>
      <c r="J561" s="51"/>
      <c r="K561" s="52"/>
    </row>
    <row r="562" spans="1:11" x14ac:dyDescent="0.25">
      <c r="A562" s="157" t="s">
        <v>113</v>
      </c>
      <c r="B562" s="125"/>
      <c r="C562" s="126"/>
      <c r="D562" s="58"/>
      <c r="E562" s="58"/>
      <c r="F562" s="125"/>
      <c r="G562" s="126"/>
      <c r="H562" s="125"/>
      <c r="I562" s="126"/>
      <c r="J562" s="58"/>
      <c r="K562" s="58"/>
    </row>
    <row r="563" spans="1:11" x14ac:dyDescent="0.25">
      <c r="A563" s="157"/>
      <c r="B563" s="127"/>
      <c r="C563" s="128"/>
      <c r="D563" s="60"/>
      <c r="E563" s="59"/>
      <c r="F563" s="127"/>
      <c r="G563" s="128"/>
      <c r="H563" s="127"/>
      <c r="I563" s="128"/>
      <c r="J563" s="60"/>
      <c r="K563" s="59"/>
    </row>
    <row r="564" spans="1:11" x14ac:dyDescent="0.25">
      <c r="A564" s="157"/>
      <c r="B564" s="129"/>
      <c r="C564" s="130"/>
      <c r="D564" s="60"/>
      <c r="E564" s="60"/>
      <c r="F564" s="129"/>
      <c r="G564" s="130"/>
      <c r="H564" s="129"/>
      <c r="I564" s="130"/>
      <c r="J564" s="60"/>
      <c r="K564" s="60"/>
    </row>
    <row r="565" spans="1:11" x14ac:dyDescent="0.25">
      <c r="A565" s="157"/>
      <c r="B565" s="119"/>
      <c r="C565" s="120"/>
      <c r="D565" s="61"/>
      <c r="E565" s="61"/>
      <c r="F565" s="119"/>
      <c r="G565" s="120"/>
      <c r="H565" s="119"/>
      <c r="I565" s="120"/>
      <c r="J565" s="61"/>
      <c r="K565" s="61"/>
    </row>
    <row r="566" spans="1:11" x14ac:dyDescent="0.25">
      <c r="A566" s="157"/>
      <c r="B566" s="121">
        <v>0.5625</v>
      </c>
      <c r="C566" s="122"/>
      <c r="D566" s="62">
        <v>0.5625</v>
      </c>
      <c r="E566" s="62">
        <v>0.5625</v>
      </c>
      <c r="F566" s="121">
        <v>0.5625</v>
      </c>
      <c r="G566" s="122"/>
      <c r="H566" s="121">
        <v>0.5625</v>
      </c>
      <c r="I566" s="122"/>
      <c r="J566" s="62">
        <v>0.5625</v>
      </c>
      <c r="K566" s="62">
        <v>0.5625</v>
      </c>
    </row>
    <row r="567" spans="1:11" ht="16.5" thickBot="1" x14ac:dyDescent="0.3">
      <c r="A567" s="158"/>
      <c r="B567" s="123">
        <v>0.64583333333333337</v>
      </c>
      <c r="C567" s="124"/>
      <c r="D567" s="63">
        <v>0.64583333333333337</v>
      </c>
      <c r="E567" s="63">
        <v>0.64583333333333337</v>
      </c>
      <c r="F567" s="123">
        <v>0.64583333333333337</v>
      </c>
      <c r="G567" s="124"/>
      <c r="H567" s="123">
        <v>0.64583333333333337</v>
      </c>
      <c r="I567" s="124"/>
      <c r="J567" s="63">
        <v>0.64583333333333337</v>
      </c>
      <c r="K567" s="63">
        <v>0.64583333333333337</v>
      </c>
    </row>
    <row r="568" spans="1:11" x14ac:dyDescent="0.25">
      <c r="A568" s="156" t="s">
        <v>114</v>
      </c>
      <c r="B568" s="125"/>
      <c r="C568" s="126"/>
      <c r="D568" s="58"/>
      <c r="E568" s="58"/>
      <c r="F568" s="125"/>
      <c r="G568" s="126"/>
      <c r="H568" s="125"/>
      <c r="I568" s="126"/>
      <c r="J568" s="58"/>
      <c r="K568" s="58"/>
    </row>
    <row r="569" spans="1:11" x14ac:dyDescent="0.25">
      <c r="A569" s="157"/>
      <c r="B569" s="127"/>
      <c r="C569" s="128"/>
      <c r="D569" s="60"/>
      <c r="E569" s="59"/>
      <c r="F569" s="127"/>
      <c r="G569" s="128"/>
      <c r="H569" s="127"/>
      <c r="I569" s="128"/>
      <c r="J569" s="60"/>
      <c r="K569" s="59"/>
    </row>
    <row r="570" spans="1:11" x14ac:dyDescent="0.25">
      <c r="A570" s="157"/>
      <c r="B570" s="129"/>
      <c r="C570" s="130"/>
      <c r="D570" s="60"/>
      <c r="E570" s="60"/>
      <c r="F570" s="129"/>
      <c r="G570" s="130"/>
      <c r="H570" s="129"/>
      <c r="I570" s="130"/>
      <c r="J570" s="60"/>
      <c r="K570" s="60"/>
    </row>
    <row r="571" spans="1:11" x14ac:dyDescent="0.25">
      <c r="A571" s="157"/>
      <c r="B571" s="119"/>
      <c r="C571" s="120"/>
      <c r="D571" s="61"/>
      <c r="E571" s="61"/>
      <c r="F571" s="119"/>
      <c r="G571" s="120"/>
      <c r="H571" s="119"/>
      <c r="I571" s="120"/>
      <c r="J571" s="61"/>
      <c r="K571" s="61"/>
    </row>
    <row r="572" spans="1:11" x14ac:dyDescent="0.25">
      <c r="A572" s="157"/>
      <c r="B572" s="121">
        <v>0.64583333333333337</v>
      </c>
      <c r="C572" s="122"/>
      <c r="D572" s="62">
        <v>0.64583333333333337</v>
      </c>
      <c r="E572" s="62">
        <v>0.64583333333333337</v>
      </c>
      <c r="F572" s="121">
        <v>0.64583333333333337</v>
      </c>
      <c r="G572" s="122"/>
      <c r="H572" s="121">
        <v>0.64583333333333337</v>
      </c>
      <c r="I572" s="122"/>
      <c r="J572" s="62">
        <v>0.64583333333333337</v>
      </c>
      <c r="K572" s="62">
        <v>0.64583333333333337</v>
      </c>
    </row>
    <row r="573" spans="1:11" ht="16.5" thickBot="1" x14ac:dyDescent="0.3">
      <c r="A573" s="158"/>
      <c r="B573" s="123">
        <v>0.72916666666666663</v>
      </c>
      <c r="C573" s="124"/>
      <c r="D573" s="63">
        <v>0.72916666666666663</v>
      </c>
      <c r="E573" s="63">
        <v>0.72916666666666663</v>
      </c>
      <c r="F573" s="123">
        <v>0.72916666666666663</v>
      </c>
      <c r="G573" s="124"/>
      <c r="H573" s="123">
        <v>0.72916666666666663</v>
      </c>
      <c r="I573" s="124"/>
      <c r="J573" s="63">
        <v>0.72916666666666663</v>
      </c>
      <c r="K573" s="63">
        <v>0.72916666666666663</v>
      </c>
    </row>
    <row r="577" spans="1:11" ht="16.5" thickBot="1" x14ac:dyDescent="0.3"/>
    <row r="578" spans="1:11" ht="17.100000000000001" customHeight="1" thickBot="1" x14ac:dyDescent="0.3">
      <c r="A578" s="167">
        <f>A546+1</f>
        <v>5</v>
      </c>
      <c r="B578" s="162" t="s">
        <v>105</v>
      </c>
      <c r="C578" s="163"/>
      <c r="D578" s="164" t="s">
        <v>106</v>
      </c>
      <c r="E578" s="164"/>
      <c r="F578" s="162" t="s">
        <v>107</v>
      </c>
      <c r="G578" s="164"/>
      <c r="H578" s="162" t="s">
        <v>108</v>
      </c>
      <c r="I578" s="164"/>
      <c r="J578" s="162" t="s">
        <v>109</v>
      </c>
      <c r="K578" s="163"/>
    </row>
    <row r="579" spans="1:11" ht="16.5" thickBot="1" x14ac:dyDescent="0.3">
      <c r="A579" s="168"/>
      <c r="B579" s="165">
        <f>J547+3</f>
        <v>46419</v>
      </c>
      <c r="C579" s="166"/>
      <c r="D579" s="165">
        <f>B579+1</f>
        <v>46420</v>
      </c>
      <c r="E579" s="166"/>
      <c r="F579" s="165">
        <f t="shared" ref="F579" si="54">D579+1</f>
        <v>46421</v>
      </c>
      <c r="G579" s="166"/>
      <c r="H579" s="165">
        <f t="shared" ref="H579" si="55">F579+1</f>
        <v>46422</v>
      </c>
      <c r="I579" s="166"/>
      <c r="J579" s="165">
        <f t="shared" ref="J579" si="56">H579+1</f>
        <v>46423</v>
      </c>
      <c r="K579" s="166"/>
    </row>
    <row r="580" spans="1:11" ht="16.5" thickBot="1" x14ac:dyDescent="0.3">
      <c r="A580" s="169"/>
      <c r="B580" s="44" t="s">
        <v>147</v>
      </c>
      <c r="C580" s="45" t="s">
        <v>110</v>
      </c>
      <c r="D580" s="46" t="s">
        <v>147</v>
      </c>
      <c r="E580" s="47" t="s">
        <v>110</v>
      </c>
      <c r="F580" s="46" t="s">
        <v>147</v>
      </c>
      <c r="G580" s="47" t="s">
        <v>110</v>
      </c>
      <c r="H580" s="46" t="s">
        <v>147</v>
      </c>
      <c r="I580" s="47" t="s">
        <v>110</v>
      </c>
      <c r="J580" s="46" t="s">
        <v>147</v>
      </c>
      <c r="K580" s="48" t="s">
        <v>110</v>
      </c>
    </row>
    <row r="581" spans="1:11" x14ac:dyDescent="0.25">
      <c r="A581" s="156" t="s">
        <v>111</v>
      </c>
      <c r="B581" s="125"/>
      <c r="C581" s="126"/>
      <c r="D581" s="92"/>
      <c r="E581" s="58"/>
      <c r="F581" s="125"/>
      <c r="G581" s="126"/>
      <c r="H581" s="125"/>
      <c r="I581" s="126"/>
      <c r="J581" s="133" t="s">
        <v>115</v>
      </c>
      <c r="K581" s="134"/>
    </row>
    <row r="582" spans="1:11" x14ac:dyDescent="0.25">
      <c r="A582" s="157"/>
      <c r="B582" s="127"/>
      <c r="C582" s="128"/>
      <c r="D582" s="93"/>
      <c r="E582" s="60"/>
      <c r="F582" s="127"/>
      <c r="G582" s="128"/>
      <c r="H582" s="127"/>
      <c r="I582" s="128"/>
      <c r="J582" s="135" t="s">
        <v>149</v>
      </c>
      <c r="K582" s="136"/>
    </row>
    <row r="583" spans="1:11" x14ac:dyDescent="0.25">
      <c r="A583" s="157"/>
      <c r="B583" s="129"/>
      <c r="C583" s="130"/>
      <c r="D583" s="94"/>
      <c r="E583" s="60"/>
      <c r="F583" s="129"/>
      <c r="G583" s="130"/>
      <c r="H583" s="129"/>
      <c r="I583" s="130"/>
      <c r="J583" s="137"/>
      <c r="K583" s="138"/>
    </row>
    <row r="584" spans="1:11" x14ac:dyDescent="0.25">
      <c r="A584" s="157"/>
      <c r="B584" s="119"/>
      <c r="C584" s="120"/>
      <c r="D584" s="95"/>
      <c r="E584" s="61"/>
      <c r="F584" s="119"/>
      <c r="G584" s="120"/>
      <c r="H584" s="119"/>
      <c r="I584" s="120"/>
      <c r="J584" s="139"/>
      <c r="K584" s="140"/>
    </row>
    <row r="585" spans="1:11" x14ac:dyDescent="0.25">
      <c r="A585" s="157"/>
      <c r="B585" s="121">
        <v>0.35416666666666669</v>
      </c>
      <c r="C585" s="122"/>
      <c r="D585" s="96">
        <v>0.35416666666666669</v>
      </c>
      <c r="E585" s="62">
        <v>0.35416666666666669</v>
      </c>
      <c r="F585" s="121">
        <v>0.35416666666666669</v>
      </c>
      <c r="G585" s="122"/>
      <c r="H585" s="121">
        <v>0.35416666666666669</v>
      </c>
      <c r="I585" s="122"/>
      <c r="J585" s="141">
        <v>0.35416666666666669</v>
      </c>
      <c r="K585" s="142"/>
    </row>
    <row r="586" spans="1:11" ht="16.5" thickBot="1" x14ac:dyDescent="0.3">
      <c r="A586" s="158"/>
      <c r="B586" s="123">
        <v>0.4375</v>
      </c>
      <c r="C586" s="124"/>
      <c r="D586" s="97">
        <v>0.4375</v>
      </c>
      <c r="E586" s="63">
        <v>0.4375</v>
      </c>
      <c r="F586" s="123">
        <v>0.4375</v>
      </c>
      <c r="G586" s="124"/>
      <c r="H586" s="123">
        <v>0.4375</v>
      </c>
      <c r="I586" s="124"/>
      <c r="J586" s="131">
        <v>0.4375</v>
      </c>
      <c r="K586" s="132"/>
    </row>
    <row r="587" spans="1:11" x14ac:dyDescent="0.25">
      <c r="A587" s="156" t="s">
        <v>112</v>
      </c>
      <c r="B587" s="125"/>
      <c r="C587" s="126"/>
      <c r="D587" s="92"/>
      <c r="E587" s="58"/>
      <c r="F587" s="125"/>
      <c r="G587" s="126"/>
      <c r="H587" s="125"/>
      <c r="I587" s="126"/>
      <c r="J587" s="125"/>
      <c r="K587" s="126"/>
    </row>
    <row r="588" spans="1:11" x14ac:dyDescent="0.25">
      <c r="A588" s="157"/>
      <c r="B588" s="127"/>
      <c r="C588" s="128"/>
      <c r="D588" s="93"/>
      <c r="E588" s="60"/>
      <c r="F588" s="127"/>
      <c r="G588" s="128"/>
      <c r="H588" s="127"/>
      <c r="I588" s="128"/>
      <c r="J588" s="127"/>
      <c r="K588" s="128"/>
    </row>
    <row r="589" spans="1:11" x14ac:dyDescent="0.25">
      <c r="A589" s="157"/>
      <c r="B589" s="129"/>
      <c r="C589" s="130"/>
      <c r="D589" s="94"/>
      <c r="E589" s="60"/>
      <c r="F589" s="129"/>
      <c r="G589" s="130"/>
      <c r="H589" s="129"/>
      <c r="I589" s="130"/>
      <c r="J589" s="129"/>
      <c r="K589" s="130"/>
    </row>
    <row r="590" spans="1:11" x14ac:dyDescent="0.25">
      <c r="A590" s="157"/>
      <c r="B590" s="119"/>
      <c r="C590" s="120"/>
      <c r="D590" s="95"/>
      <c r="E590" s="61"/>
      <c r="F590" s="119"/>
      <c r="G590" s="120"/>
      <c r="H590" s="119"/>
      <c r="I590" s="120"/>
      <c r="J590" s="119"/>
      <c r="K590" s="120"/>
    </row>
    <row r="591" spans="1:11" x14ac:dyDescent="0.25">
      <c r="A591" s="157"/>
      <c r="B591" s="121">
        <v>0.4375</v>
      </c>
      <c r="C591" s="122"/>
      <c r="D591" s="96">
        <v>0.4375</v>
      </c>
      <c r="E591" s="62">
        <v>0.4375</v>
      </c>
      <c r="F591" s="121">
        <v>0.4375</v>
      </c>
      <c r="G591" s="122"/>
      <c r="H591" s="121">
        <v>0.4375</v>
      </c>
      <c r="I591" s="122"/>
      <c r="J591" s="121">
        <v>0.4375</v>
      </c>
      <c r="K591" s="122"/>
    </row>
    <row r="592" spans="1:11" ht="16.5" thickBot="1" x14ac:dyDescent="0.3">
      <c r="A592" s="157"/>
      <c r="B592" s="123">
        <v>0.52083333333333337</v>
      </c>
      <c r="C592" s="124"/>
      <c r="D592" s="97">
        <v>0.52083333333333337</v>
      </c>
      <c r="E592" s="63">
        <v>0.52083333333333337</v>
      </c>
      <c r="F592" s="123">
        <v>0.52083333333333337</v>
      </c>
      <c r="G592" s="124"/>
      <c r="H592" s="123">
        <v>0.52083333333333337</v>
      </c>
      <c r="I592" s="124"/>
      <c r="J592" s="123">
        <v>0.52083333333333337</v>
      </c>
      <c r="K592" s="124"/>
    </row>
    <row r="593" spans="1:11" ht="16.5" thickBot="1" x14ac:dyDescent="0.3">
      <c r="A593" s="50"/>
      <c r="B593" s="51"/>
      <c r="C593" s="51"/>
      <c r="D593" s="51"/>
      <c r="E593" s="51"/>
      <c r="F593" s="51"/>
      <c r="G593" s="51"/>
      <c r="H593" s="51"/>
      <c r="I593" s="51"/>
      <c r="J593" s="51"/>
      <c r="K593" s="52"/>
    </row>
    <row r="594" spans="1:11" x14ac:dyDescent="0.25">
      <c r="A594" s="157" t="s">
        <v>113</v>
      </c>
      <c r="B594" s="125"/>
      <c r="C594" s="126"/>
      <c r="D594" s="58"/>
      <c r="E594" s="58"/>
      <c r="F594" s="125"/>
      <c r="G594" s="126"/>
      <c r="H594" s="125"/>
      <c r="I594" s="126"/>
      <c r="J594" s="58"/>
      <c r="K594" s="58"/>
    </row>
    <row r="595" spans="1:11" x14ac:dyDescent="0.25">
      <c r="A595" s="157"/>
      <c r="B595" s="127"/>
      <c r="C595" s="128"/>
      <c r="D595" s="60"/>
      <c r="E595" s="59"/>
      <c r="F595" s="127"/>
      <c r="G595" s="128"/>
      <c r="H595" s="127"/>
      <c r="I595" s="128"/>
      <c r="J595" s="60"/>
      <c r="K595" s="59"/>
    </row>
    <row r="596" spans="1:11" x14ac:dyDescent="0.25">
      <c r="A596" s="157"/>
      <c r="B596" s="129"/>
      <c r="C596" s="130"/>
      <c r="D596" s="60"/>
      <c r="E596" s="60"/>
      <c r="F596" s="129"/>
      <c r="G596" s="130"/>
      <c r="H596" s="129"/>
      <c r="I596" s="130"/>
      <c r="J596" s="60"/>
      <c r="K596" s="60"/>
    </row>
    <row r="597" spans="1:11" x14ac:dyDescent="0.25">
      <c r="A597" s="157"/>
      <c r="B597" s="119"/>
      <c r="C597" s="120"/>
      <c r="D597" s="61"/>
      <c r="E597" s="61"/>
      <c r="F597" s="119"/>
      <c r="G597" s="120"/>
      <c r="H597" s="119"/>
      <c r="I597" s="120"/>
      <c r="J597" s="61"/>
      <c r="K597" s="61"/>
    </row>
    <row r="598" spans="1:11" x14ac:dyDescent="0.25">
      <c r="A598" s="157"/>
      <c r="B598" s="121">
        <v>0.5625</v>
      </c>
      <c r="C598" s="122"/>
      <c r="D598" s="62">
        <v>0.5625</v>
      </c>
      <c r="E598" s="62">
        <v>0.5625</v>
      </c>
      <c r="F598" s="121">
        <v>0.5625</v>
      </c>
      <c r="G598" s="122"/>
      <c r="H598" s="121">
        <v>0.5625</v>
      </c>
      <c r="I598" s="122"/>
      <c r="J598" s="62">
        <v>0.5625</v>
      </c>
      <c r="K598" s="62">
        <v>0.5625</v>
      </c>
    </row>
    <row r="599" spans="1:11" ht="16.5" thickBot="1" x14ac:dyDescent="0.3">
      <c r="A599" s="158"/>
      <c r="B599" s="123">
        <v>0.64583333333333337</v>
      </c>
      <c r="C599" s="124"/>
      <c r="D599" s="63">
        <v>0.64583333333333337</v>
      </c>
      <c r="E599" s="63">
        <v>0.64583333333333337</v>
      </c>
      <c r="F599" s="123">
        <v>0.64583333333333337</v>
      </c>
      <c r="G599" s="124"/>
      <c r="H599" s="123">
        <v>0.64583333333333337</v>
      </c>
      <c r="I599" s="124"/>
      <c r="J599" s="63">
        <v>0.64583333333333337</v>
      </c>
      <c r="K599" s="63">
        <v>0.64583333333333337</v>
      </c>
    </row>
    <row r="600" spans="1:11" x14ac:dyDescent="0.25">
      <c r="A600" s="156" t="s">
        <v>114</v>
      </c>
      <c r="B600" s="125"/>
      <c r="C600" s="126"/>
      <c r="D600" s="58"/>
      <c r="E600" s="58"/>
      <c r="F600" s="125"/>
      <c r="G600" s="126"/>
      <c r="H600" s="125"/>
      <c r="I600" s="126"/>
      <c r="J600" s="58"/>
      <c r="K600" s="58"/>
    </row>
    <row r="601" spans="1:11" x14ac:dyDescent="0.25">
      <c r="A601" s="157"/>
      <c r="B601" s="127"/>
      <c r="C601" s="128"/>
      <c r="D601" s="60"/>
      <c r="E601" s="59"/>
      <c r="F601" s="127"/>
      <c r="G601" s="128"/>
      <c r="H601" s="127"/>
      <c r="I601" s="128"/>
      <c r="J601" s="60"/>
      <c r="K601" s="59"/>
    </row>
    <row r="602" spans="1:11" x14ac:dyDescent="0.25">
      <c r="A602" s="157"/>
      <c r="B602" s="129"/>
      <c r="C602" s="130"/>
      <c r="D602" s="60"/>
      <c r="E602" s="60"/>
      <c r="F602" s="129"/>
      <c r="G602" s="130"/>
      <c r="H602" s="129"/>
      <c r="I602" s="130"/>
      <c r="J602" s="60"/>
      <c r="K602" s="60"/>
    </row>
    <row r="603" spans="1:11" x14ac:dyDescent="0.25">
      <c r="A603" s="157"/>
      <c r="B603" s="119"/>
      <c r="C603" s="120"/>
      <c r="D603" s="61"/>
      <c r="E603" s="61"/>
      <c r="F603" s="119"/>
      <c r="G603" s="120"/>
      <c r="H603" s="119"/>
      <c r="I603" s="120"/>
      <c r="J603" s="61"/>
      <c r="K603" s="61"/>
    </row>
    <row r="604" spans="1:11" x14ac:dyDescent="0.25">
      <c r="A604" s="157"/>
      <c r="B604" s="121">
        <v>0.64583333333333337</v>
      </c>
      <c r="C604" s="122"/>
      <c r="D604" s="62">
        <v>0.64583333333333337</v>
      </c>
      <c r="E604" s="62">
        <v>0.64583333333333337</v>
      </c>
      <c r="F604" s="121">
        <v>0.64583333333333337</v>
      </c>
      <c r="G604" s="122"/>
      <c r="H604" s="121">
        <v>0.64583333333333337</v>
      </c>
      <c r="I604" s="122"/>
      <c r="J604" s="62">
        <v>0.64583333333333337</v>
      </c>
      <c r="K604" s="62">
        <v>0.64583333333333337</v>
      </c>
    </row>
    <row r="605" spans="1:11" ht="16.5" thickBot="1" x14ac:dyDescent="0.3">
      <c r="A605" s="158"/>
      <c r="B605" s="123">
        <v>0.72916666666666663</v>
      </c>
      <c r="C605" s="124"/>
      <c r="D605" s="63">
        <v>0.72916666666666663</v>
      </c>
      <c r="E605" s="63">
        <v>0.72916666666666663</v>
      </c>
      <c r="F605" s="123">
        <v>0.72916666666666663</v>
      </c>
      <c r="G605" s="124"/>
      <c r="H605" s="123">
        <v>0.72916666666666663</v>
      </c>
      <c r="I605" s="124"/>
      <c r="J605" s="63">
        <v>0.72916666666666663</v>
      </c>
      <c r="K605" s="63">
        <v>0.72916666666666663</v>
      </c>
    </row>
    <row r="609" spans="1:11" ht="16.5" thickBot="1" x14ac:dyDescent="0.3"/>
    <row r="610" spans="1:11" ht="17.100000000000001" customHeight="1" thickBot="1" x14ac:dyDescent="0.3">
      <c r="A610" s="167">
        <f>A578+1</f>
        <v>6</v>
      </c>
      <c r="B610" s="162" t="s">
        <v>105</v>
      </c>
      <c r="C610" s="163"/>
      <c r="D610" s="164" t="s">
        <v>106</v>
      </c>
      <c r="E610" s="164"/>
      <c r="F610" s="162" t="s">
        <v>107</v>
      </c>
      <c r="G610" s="164"/>
      <c r="H610" s="162" t="s">
        <v>108</v>
      </c>
      <c r="I610" s="164"/>
      <c r="J610" s="162" t="s">
        <v>109</v>
      </c>
      <c r="K610" s="163"/>
    </row>
    <row r="611" spans="1:11" ht="16.5" thickBot="1" x14ac:dyDescent="0.3">
      <c r="A611" s="168"/>
      <c r="B611" s="165">
        <f>J579+3</f>
        <v>46426</v>
      </c>
      <c r="C611" s="166"/>
      <c r="D611" s="165">
        <f>B611+1</f>
        <v>46427</v>
      </c>
      <c r="E611" s="166"/>
      <c r="F611" s="165">
        <f t="shared" ref="F611" si="57">D611+1</f>
        <v>46428</v>
      </c>
      <c r="G611" s="166"/>
      <c r="H611" s="165">
        <f t="shared" ref="H611" si="58">F611+1</f>
        <v>46429</v>
      </c>
      <c r="I611" s="166"/>
      <c r="J611" s="165">
        <f t="shared" ref="J611" si="59">H611+1</f>
        <v>46430</v>
      </c>
      <c r="K611" s="166"/>
    </row>
    <row r="612" spans="1:11" ht="16.5" thickBot="1" x14ac:dyDescent="0.3">
      <c r="A612" s="169"/>
      <c r="B612" s="44" t="s">
        <v>147</v>
      </c>
      <c r="C612" s="45" t="s">
        <v>110</v>
      </c>
      <c r="D612" s="46" t="s">
        <v>147</v>
      </c>
      <c r="E612" s="47" t="s">
        <v>110</v>
      </c>
      <c r="F612" s="46" t="s">
        <v>147</v>
      </c>
      <c r="G612" s="47" t="s">
        <v>110</v>
      </c>
      <c r="H612" s="46" t="s">
        <v>147</v>
      </c>
      <c r="I612" s="47" t="s">
        <v>110</v>
      </c>
      <c r="J612" s="46" t="s">
        <v>147</v>
      </c>
      <c r="K612" s="48" t="s">
        <v>110</v>
      </c>
    </row>
    <row r="613" spans="1:11" x14ac:dyDescent="0.25">
      <c r="A613" s="156" t="s">
        <v>111</v>
      </c>
      <c r="B613" s="125"/>
      <c r="C613" s="126"/>
      <c r="D613" s="92"/>
      <c r="E613" s="58"/>
      <c r="F613" s="125"/>
      <c r="G613" s="126"/>
      <c r="H613" s="125"/>
      <c r="I613" s="126"/>
      <c r="J613" s="133" t="s">
        <v>115</v>
      </c>
      <c r="K613" s="134"/>
    </row>
    <row r="614" spans="1:11" x14ac:dyDescent="0.25">
      <c r="A614" s="157"/>
      <c r="B614" s="127"/>
      <c r="C614" s="128"/>
      <c r="D614" s="93"/>
      <c r="E614" s="60"/>
      <c r="F614" s="127"/>
      <c r="G614" s="128"/>
      <c r="H614" s="127"/>
      <c r="I614" s="128"/>
      <c r="J614" s="135" t="s">
        <v>149</v>
      </c>
      <c r="K614" s="136"/>
    </row>
    <row r="615" spans="1:11" x14ac:dyDescent="0.25">
      <c r="A615" s="157"/>
      <c r="B615" s="129"/>
      <c r="C615" s="130"/>
      <c r="D615" s="94"/>
      <c r="E615" s="60"/>
      <c r="F615" s="129"/>
      <c r="G615" s="130"/>
      <c r="H615" s="129"/>
      <c r="I615" s="130"/>
      <c r="J615" s="137"/>
      <c r="K615" s="138"/>
    </row>
    <row r="616" spans="1:11" x14ac:dyDescent="0.25">
      <c r="A616" s="157"/>
      <c r="B616" s="119"/>
      <c r="C616" s="120"/>
      <c r="D616" s="95"/>
      <c r="E616" s="61"/>
      <c r="F616" s="119"/>
      <c r="G616" s="120"/>
      <c r="H616" s="119"/>
      <c r="I616" s="120"/>
      <c r="J616" s="139"/>
      <c r="K616" s="140"/>
    </row>
    <row r="617" spans="1:11" x14ac:dyDescent="0.25">
      <c r="A617" s="157"/>
      <c r="B617" s="121">
        <v>0.35416666666666669</v>
      </c>
      <c r="C617" s="122"/>
      <c r="D617" s="96">
        <v>0.35416666666666669</v>
      </c>
      <c r="E617" s="62">
        <v>0.35416666666666669</v>
      </c>
      <c r="F617" s="121">
        <v>0.35416666666666669</v>
      </c>
      <c r="G617" s="122"/>
      <c r="H617" s="121">
        <v>0.35416666666666669</v>
      </c>
      <c r="I617" s="122"/>
      <c r="J617" s="141">
        <v>0.35416666666666669</v>
      </c>
      <c r="K617" s="142"/>
    </row>
    <row r="618" spans="1:11" ht="16.5" thickBot="1" x14ac:dyDescent="0.3">
      <c r="A618" s="158"/>
      <c r="B618" s="123">
        <v>0.4375</v>
      </c>
      <c r="C618" s="124"/>
      <c r="D618" s="97">
        <v>0.4375</v>
      </c>
      <c r="E618" s="63">
        <v>0.4375</v>
      </c>
      <c r="F618" s="123">
        <v>0.4375</v>
      </c>
      <c r="G618" s="124"/>
      <c r="H618" s="123">
        <v>0.4375</v>
      </c>
      <c r="I618" s="124"/>
      <c r="J618" s="131">
        <v>0.4375</v>
      </c>
      <c r="K618" s="132"/>
    </row>
    <row r="619" spans="1:11" x14ac:dyDescent="0.25">
      <c r="A619" s="156" t="s">
        <v>112</v>
      </c>
      <c r="B619" s="125"/>
      <c r="C619" s="126"/>
      <c r="D619" s="92"/>
      <c r="E619" s="58"/>
      <c r="F619" s="125"/>
      <c r="G619" s="126"/>
      <c r="H619" s="125"/>
      <c r="I619" s="126"/>
      <c r="J619" s="125"/>
      <c r="K619" s="126"/>
    </row>
    <row r="620" spans="1:11" x14ac:dyDescent="0.25">
      <c r="A620" s="157"/>
      <c r="B620" s="127"/>
      <c r="C620" s="128"/>
      <c r="D620" s="93"/>
      <c r="E620" s="60"/>
      <c r="F620" s="127"/>
      <c r="G620" s="128"/>
      <c r="H620" s="127"/>
      <c r="I620" s="128"/>
      <c r="J620" s="127"/>
      <c r="K620" s="128"/>
    </row>
    <row r="621" spans="1:11" x14ac:dyDescent="0.25">
      <c r="A621" s="157"/>
      <c r="B621" s="129"/>
      <c r="C621" s="130"/>
      <c r="D621" s="94"/>
      <c r="E621" s="60"/>
      <c r="F621" s="129"/>
      <c r="G621" s="130"/>
      <c r="H621" s="129"/>
      <c r="I621" s="130"/>
      <c r="J621" s="129"/>
      <c r="K621" s="130"/>
    </row>
    <row r="622" spans="1:11" x14ac:dyDescent="0.25">
      <c r="A622" s="157"/>
      <c r="B622" s="119"/>
      <c r="C622" s="120"/>
      <c r="D622" s="95"/>
      <c r="E622" s="61"/>
      <c r="F622" s="119"/>
      <c r="G622" s="120"/>
      <c r="H622" s="119"/>
      <c r="I622" s="120"/>
      <c r="J622" s="119"/>
      <c r="K622" s="120"/>
    </row>
    <row r="623" spans="1:11" x14ac:dyDescent="0.25">
      <c r="A623" s="157"/>
      <c r="B623" s="121">
        <v>0.4375</v>
      </c>
      <c r="C623" s="122"/>
      <c r="D623" s="96">
        <v>0.4375</v>
      </c>
      <c r="E623" s="62">
        <v>0.4375</v>
      </c>
      <c r="F623" s="121">
        <v>0.4375</v>
      </c>
      <c r="G623" s="122"/>
      <c r="H623" s="121">
        <v>0.4375</v>
      </c>
      <c r="I623" s="122"/>
      <c r="J623" s="121">
        <v>0.4375</v>
      </c>
      <c r="K623" s="122"/>
    </row>
    <row r="624" spans="1:11" ht="16.5" thickBot="1" x14ac:dyDescent="0.3">
      <c r="A624" s="157"/>
      <c r="B624" s="123">
        <v>0.52083333333333337</v>
      </c>
      <c r="C624" s="124"/>
      <c r="D624" s="97">
        <v>0.52083333333333337</v>
      </c>
      <c r="E624" s="63">
        <v>0.52083333333333337</v>
      </c>
      <c r="F624" s="123">
        <v>0.52083333333333337</v>
      </c>
      <c r="G624" s="124"/>
      <c r="H624" s="123">
        <v>0.52083333333333337</v>
      </c>
      <c r="I624" s="124"/>
      <c r="J624" s="123">
        <v>0.52083333333333337</v>
      </c>
      <c r="K624" s="124"/>
    </row>
    <row r="625" spans="1:11" ht="16.5" thickBot="1" x14ac:dyDescent="0.3">
      <c r="A625" s="50"/>
      <c r="B625" s="51"/>
      <c r="C625" s="51"/>
      <c r="D625" s="51"/>
      <c r="E625" s="51"/>
      <c r="F625" s="51"/>
      <c r="G625" s="51"/>
      <c r="H625" s="51"/>
      <c r="I625" s="51"/>
      <c r="J625" s="51"/>
      <c r="K625" s="52"/>
    </row>
    <row r="626" spans="1:11" x14ac:dyDescent="0.25">
      <c r="A626" s="157" t="s">
        <v>113</v>
      </c>
      <c r="B626" s="125"/>
      <c r="C626" s="126"/>
      <c r="D626" s="58"/>
      <c r="E626" s="58"/>
      <c r="F626" s="125"/>
      <c r="G626" s="126"/>
      <c r="H626" s="125"/>
      <c r="I626" s="126"/>
      <c r="J626" s="58"/>
      <c r="K626" s="58"/>
    </row>
    <row r="627" spans="1:11" x14ac:dyDescent="0.25">
      <c r="A627" s="157"/>
      <c r="B627" s="127"/>
      <c r="C627" s="128"/>
      <c r="D627" s="60"/>
      <c r="E627" s="59"/>
      <c r="F627" s="127"/>
      <c r="G627" s="128"/>
      <c r="H627" s="127"/>
      <c r="I627" s="128"/>
      <c r="J627" s="60"/>
      <c r="K627" s="59"/>
    </row>
    <row r="628" spans="1:11" x14ac:dyDescent="0.25">
      <c r="A628" s="157"/>
      <c r="B628" s="129"/>
      <c r="C628" s="130"/>
      <c r="D628" s="60"/>
      <c r="E628" s="60"/>
      <c r="F628" s="129"/>
      <c r="G628" s="130"/>
      <c r="H628" s="129"/>
      <c r="I628" s="130"/>
      <c r="J628" s="60"/>
      <c r="K628" s="60"/>
    </row>
    <row r="629" spans="1:11" x14ac:dyDescent="0.25">
      <c r="A629" s="157"/>
      <c r="B629" s="119"/>
      <c r="C629" s="120"/>
      <c r="D629" s="61"/>
      <c r="E629" s="61"/>
      <c r="F629" s="119"/>
      <c r="G629" s="120"/>
      <c r="H629" s="119"/>
      <c r="I629" s="120"/>
      <c r="J629" s="61"/>
      <c r="K629" s="61"/>
    </row>
    <row r="630" spans="1:11" x14ac:dyDescent="0.25">
      <c r="A630" s="157"/>
      <c r="B630" s="121">
        <v>0.5625</v>
      </c>
      <c r="C630" s="122"/>
      <c r="D630" s="62">
        <v>0.5625</v>
      </c>
      <c r="E630" s="62">
        <v>0.5625</v>
      </c>
      <c r="F630" s="121">
        <v>0.5625</v>
      </c>
      <c r="G630" s="122"/>
      <c r="H630" s="121">
        <v>0.5625</v>
      </c>
      <c r="I630" s="122"/>
      <c r="J630" s="62">
        <v>0.5625</v>
      </c>
      <c r="K630" s="62">
        <v>0.5625</v>
      </c>
    </row>
    <row r="631" spans="1:11" ht="16.5" thickBot="1" x14ac:dyDescent="0.3">
      <c r="A631" s="158"/>
      <c r="B631" s="123">
        <v>0.64583333333333337</v>
      </c>
      <c r="C631" s="124"/>
      <c r="D631" s="63">
        <v>0.64583333333333337</v>
      </c>
      <c r="E631" s="63">
        <v>0.64583333333333337</v>
      </c>
      <c r="F631" s="123">
        <v>0.64583333333333337</v>
      </c>
      <c r="G631" s="124"/>
      <c r="H631" s="123">
        <v>0.64583333333333337</v>
      </c>
      <c r="I631" s="124"/>
      <c r="J631" s="63">
        <v>0.64583333333333337</v>
      </c>
      <c r="K631" s="63">
        <v>0.64583333333333337</v>
      </c>
    </row>
    <row r="632" spans="1:11" x14ac:dyDescent="0.25">
      <c r="A632" s="156" t="s">
        <v>114</v>
      </c>
      <c r="B632" s="125"/>
      <c r="C632" s="126"/>
      <c r="D632" s="58"/>
      <c r="E632" s="58"/>
      <c r="F632" s="125"/>
      <c r="G632" s="126"/>
      <c r="H632" s="125"/>
      <c r="I632" s="126"/>
      <c r="J632" s="58"/>
      <c r="K632" s="58"/>
    </row>
    <row r="633" spans="1:11" x14ac:dyDescent="0.25">
      <c r="A633" s="157"/>
      <c r="B633" s="127"/>
      <c r="C633" s="128"/>
      <c r="D633" s="60"/>
      <c r="E633" s="59"/>
      <c r="F633" s="127"/>
      <c r="G633" s="128"/>
      <c r="H633" s="127"/>
      <c r="I633" s="128"/>
      <c r="J633" s="60"/>
      <c r="K633" s="59"/>
    </row>
    <row r="634" spans="1:11" x14ac:dyDescent="0.25">
      <c r="A634" s="157"/>
      <c r="B634" s="129"/>
      <c r="C634" s="130"/>
      <c r="D634" s="60"/>
      <c r="E634" s="60"/>
      <c r="F634" s="129"/>
      <c r="G634" s="130"/>
      <c r="H634" s="129"/>
      <c r="I634" s="130"/>
      <c r="J634" s="60"/>
      <c r="K634" s="60"/>
    </row>
    <row r="635" spans="1:11" x14ac:dyDescent="0.25">
      <c r="A635" s="157"/>
      <c r="B635" s="119"/>
      <c r="C635" s="120"/>
      <c r="D635" s="61"/>
      <c r="E635" s="61"/>
      <c r="F635" s="119"/>
      <c r="G635" s="120"/>
      <c r="H635" s="119"/>
      <c r="I635" s="120"/>
      <c r="J635" s="61"/>
      <c r="K635" s="61"/>
    </row>
    <row r="636" spans="1:11" x14ac:dyDescent="0.25">
      <c r="A636" s="157"/>
      <c r="B636" s="121">
        <v>0.64583333333333337</v>
      </c>
      <c r="C636" s="122"/>
      <c r="D636" s="62">
        <v>0.64583333333333337</v>
      </c>
      <c r="E636" s="62">
        <v>0.64583333333333337</v>
      </c>
      <c r="F636" s="121">
        <v>0.64583333333333337</v>
      </c>
      <c r="G636" s="122"/>
      <c r="H636" s="121">
        <v>0.64583333333333337</v>
      </c>
      <c r="I636" s="122"/>
      <c r="J636" s="62">
        <v>0.64583333333333337</v>
      </c>
      <c r="K636" s="62">
        <v>0.64583333333333337</v>
      </c>
    </row>
    <row r="637" spans="1:11" ht="16.5" thickBot="1" x14ac:dyDescent="0.3">
      <c r="A637" s="158"/>
      <c r="B637" s="123">
        <v>0.72916666666666663</v>
      </c>
      <c r="C637" s="124"/>
      <c r="D637" s="63">
        <v>0.72916666666666663</v>
      </c>
      <c r="E637" s="63">
        <v>0.72916666666666663</v>
      </c>
      <c r="F637" s="123">
        <v>0.72916666666666663</v>
      </c>
      <c r="G637" s="124"/>
      <c r="H637" s="123">
        <v>0.72916666666666663</v>
      </c>
      <c r="I637" s="124"/>
      <c r="J637" s="63">
        <v>0.72916666666666663</v>
      </c>
      <c r="K637" s="63">
        <v>0.72916666666666663</v>
      </c>
    </row>
    <row r="641" spans="1:11" ht="16.5" thickBot="1" x14ac:dyDescent="0.3"/>
    <row r="642" spans="1:11" ht="17.100000000000001" customHeight="1" thickBot="1" x14ac:dyDescent="0.3">
      <c r="A642" s="167">
        <f>A610+1</f>
        <v>7</v>
      </c>
      <c r="B642" s="162" t="s">
        <v>105</v>
      </c>
      <c r="C642" s="163"/>
      <c r="D642" s="164" t="s">
        <v>106</v>
      </c>
      <c r="E642" s="164"/>
      <c r="F642" s="162" t="s">
        <v>107</v>
      </c>
      <c r="G642" s="164"/>
      <c r="H642" s="162" t="s">
        <v>108</v>
      </c>
      <c r="I642" s="164"/>
      <c r="J642" s="162" t="s">
        <v>109</v>
      </c>
      <c r="K642" s="163"/>
    </row>
    <row r="643" spans="1:11" ht="17.100000000000001" customHeight="1" thickBot="1" x14ac:dyDescent="0.3">
      <c r="A643" s="168"/>
      <c r="B643" s="165">
        <f>J611+3</f>
        <v>46433</v>
      </c>
      <c r="C643" s="166"/>
      <c r="D643" s="165">
        <f>B643+1</f>
        <v>46434</v>
      </c>
      <c r="E643" s="166"/>
      <c r="F643" s="165">
        <f t="shared" ref="F643" si="60">D643+1</f>
        <v>46435</v>
      </c>
      <c r="G643" s="166"/>
      <c r="H643" s="165">
        <f t="shared" ref="H643" si="61">F643+1</f>
        <v>46436</v>
      </c>
      <c r="I643" s="166"/>
      <c r="J643" s="165">
        <f t="shared" ref="J643" si="62">H643+1</f>
        <v>46437</v>
      </c>
      <c r="K643" s="166"/>
    </row>
    <row r="644" spans="1:11" ht="16.5" thickBot="1" x14ac:dyDescent="0.3">
      <c r="A644" s="169"/>
      <c r="B644" s="44" t="s">
        <v>147</v>
      </c>
      <c r="C644" s="45" t="s">
        <v>110</v>
      </c>
      <c r="D644" s="46" t="s">
        <v>147</v>
      </c>
      <c r="E644" s="47" t="s">
        <v>110</v>
      </c>
      <c r="F644" s="46" t="s">
        <v>147</v>
      </c>
      <c r="G644" s="47" t="s">
        <v>110</v>
      </c>
      <c r="H644" s="46" t="s">
        <v>147</v>
      </c>
      <c r="I644" s="47" t="s">
        <v>110</v>
      </c>
      <c r="J644" s="46" t="s">
        <v>147</v>
      </c>
      <c r="K644" s="48" t="s">
        <v>110</v>
      </c>
    </row>
    <row r="645" spans="1:11" x14ac:dyDescent="0.25">
      <c r="A645" s="156" t="s">
        <v>111</v>
      </c>
      <c r="B645" s="125"/>
      <c r="C645" s="126"/>
      <c r="D645" s="92"/>
      <c r="E645" s="58"/>
      <c r="F645" s="125"/>
      <c r="G645" s="126"/>
      <c r="H645" s="125"/>
      <c r="I645" s="126"/>
      <c r="J645" s="133" t="s">
        <v>115</v>
      </c>
      <c r="K645" s="134"/>
    </row>
    <row r="646" spans="1:11" x14ac:dyDescent="0.25">
      <c r="A646" s="157"/>
      <c r="B646" s="127"/>
      <c r="C646" s="128"/>
      <c r="D646" s="93"/>
      <c r="E646" s="60"/>
      <c r="F646" s="127"/>
      <c r="G646" s="128"/>
      <c r="H646" s="127"/>
      <c r="I646" s="128"/>
      <c r="J646" s="135" t="s">
        <v>149</v>
      </c>
      <c r="K646" s="136"/>
    </row>
    <row r="647" spans="1:11" x14ac:dyDescent="0.25">
      <c r="A647" s="157"/>
      <c r="B647" s="129"/>
      <c r="C647" s="130"/>
      <c r="D647" s="94"/>
      <c r="E647" s="60"/>
      <c r="F647" s="129"/>
      <c r="G647" s="130"/>
      <c r="H647" s="129"/>
      <c r="I647" s="130"/>
      <c r="J647" s="137"/>
      <c r="K647" s="138"/>
    </row>
    <row r="648" spans="1:11" x14ac:dyDescent="0.25">
      <c r="A648" s="157"/>
      <c r="B648" s="119"/>
      <c r="C648" s="120"/>
      <c r="D648" s="95"/>
      <c r="E648" s="61"/>
      <c r="F648" s="119"/>
      <c r="G648" s="120"/>
      <c r="H648" s="119"/>
      <c r="I648" s="120"/>
      <c r="J648" s="139"/>
      <c r="K648" s="140"/>
    </row>
    <row r="649" spans="1:11" x14ac:dyDescent="0.25">
      <c r="A649" s="157"/>
      <c r="B649" s="121">
        <v>0.35416666666666669</v>
      </c>
      <c r="C649" s="122"/>
      <c r="D649" s="96">
        <v>0.35416666666666669</v>
      </c>
      <c r="E649" s="62">
        <v>0.35416666666666669</v>
      </c>
      <c r="F649" s="121">
        <v>0.35416666666666669</v>
      </c>
      <c r="G649" s="122"/>
      <c r="H649" s="121">
        <v>0.35416666666666669</v>
      </c>
      <c r="I649" s="122"/>
      <c r="J649" s="141">
        <v>0.35416666666666669</v>
      </c>
      <c r="K649" s="142"/>
    </row>
    <row r="650" spans="1:11" ht="16.5" thickBot="1" x14ac:dyDescent="0.3">
      <c r="A650" s="158"/>
      <c r="B650" s="123">
        <v>0.4375</v>
      </c>
      <c r="C650" s="124"/>
      <c r="D650" s="97">
        <v>0.4375</v>
      </c>
      <c r="E650" s="63">
        <v>0.4375</v>
      </c>
      <c r="F650" s="123">
        <v>0.4375</v>
      </c>
      <c r="G650" s="124"/>
      <c r="H650" s="123">
        <v>0.4375</v>
      </c>
      <c r="I650" s="124"/>
      <c r="J650" s="131">
        <v>0.4375</v>
      </c>
      <c r="K650" s="132"/>
    </row>
    <row r="651" spans="1:11" x14ac:dyDescent="0.25">
      <c r="A651" s="156" t="s">
        <v>112</v>
      </c>
      <c r="B651" s="125"/>
      <c r="C651" s="126"/>
      <c r="D651" s="92"/>
      <c r="E651" s="58"/>
      <c r="F651" s="125"/>
      <c r="G651" s="126"/>
      <c r="H651" s="125"/>
      <c r="I651" s="126"/>
      <c r="J651" s="125"/>
      <c r="K651" s="126"/>
    </row>
    <row r="652" spans="1:11" x14ac:dyDescent="0.25">
      <c r="A652" s="157"/>
      <c r="B652" s="127"/>
      <c r="C652" s="128"/>
      <c r="D652" s="93"/>
      <c r="E652" s="60"/>
      <c r="F652" s="127"/>
      <c r="G652" s="128"/>
      <c r="H652" s="127"/>
      <c r="I652" s="128"/>
      <c r="J652" s="127"/>
      <c r="K652" s="128"/>
    </row>
    <row r="653" spans="1:11" x14ac:dyDescent="0.25">
      <c r="A653" s="157"/>
      <c r="B653" s="129"/>
      <c r="C653" s="130"/>
      <c r="D653" s="94"/>
      <c r="E653" s="60"/>
      <c r="F653" s="129"/>
      <c r="G653" s="130"/>
      <c r="H653" s="129"/>
      <c r="I653" s="130"/>
      <c r="J653" s="129"/>
      <c r="K653" s="130"/>
    </row>
    <row r="654" spans="1:11" x14ac:dyDescent="0.25">
      <c r="A654" s="157"/>
      <c r="B654" s="119"/>
      <c r="C654" s="120"/>
      <c r="D654" s="95"/>
      <c r="E654" s="61"/>
      <c r="F654" s="119"/>
      <c r="G654" s="120"/>
      <c r="H654" s="119"/>
      <c r="I654" s="120"/>
      <c r="J654" s="119"/>
      <c r="K654" s="120"/>
    </row>
    <row r="655" spans="1:11" x14ac:dyDescent="0.25">
      <c r="A655" s="157"/>
      <c r="B655" s="121">
        <v>0.4375</v>
      </c>
      <c r="C655" s="122"/>
      <c r="D655" s="96">
        <v>0.4375</v>
      </c>
      <c r="E655" s="62">
        <v>0.4375</v>
      </c>
      <c r="F655" s="121">
        <v>0.4375</v>
      </c>
      <c r="G655" s="122"/>
      <c r="H655" s="121">
        <v>0.4375</v>
      </c>
      <c r="I655" s="122"/>
      <c r="J655" s="121">
        <v>0.4375</v>
      </c>
      <c r="K655" s="122"/>
    </row>
    <row r="656" spans="1:11" ht="16.5" thickBot="1" x14ac:dyDescent="0.3">
      <c r="A656" s="157"/>
      <c r="B656" s="123">
        <v>0.52083333333333337</v>
      </c>
      <c r="C656" s="124"/>
      <c r="D656" s="97">
        <v>0.52083333333333337</v>
      </c>
      <c r="E656" s="63">
        <v>0.52083333333333337</v>
      </c>
      <c r="F656" s="123">
        <v>0.52083333333333337</v>
      </c>
      <c r="G656" s="124"/>
      <c r="H656" s="123">
        <v>0.52083333333333337</v>
      </c>
      <c r="I656" s="124"/>
      <c r="J656" s="123">
        <v>0.52083333333333337</v>
      </c>
      <c r="K656" s="124"/>
    </row>
    <row r="657" spans="1:11" ht="16.5" thickBot="1" x14ac:dyDescent="0.3">
      <c r="A657" s="50"/>
      <c r="B657" s="51"/>
      <c r="C657" s="51"/>
      <c r="D657" s="51"/>
      <c r="E657" s="51"/>
      <c r="F657" s="51"/>
      <c r="G657" s="51"/>
      <c r="H657" s="51"/>
      <c r="I657" s="51"/>
      <c r="J657" s="51"/>
      <c r="K657" s="52"/>
    </row>
    <row r="658" spans="1:11" x14ac:dyDescent="0.25">
      <c r="A658" s="157" t="s">
        <v>113</v>
      </c>
      <c r="B658" s="125"/>
      <c r="C658" s="126"/>
      <c r="D658" s="58"/>
      <c r="E658" s="58"/>
      <c r="F658" s="125"/>
      <c r="G658" s="126"/>
      <c r="H658" s="125"/>
      <c r="I658" s="126"/>
      <c r="J658" s="58"/>
      <c r="K658" s="58"/>
    </row>
    <row r="659" spans="1:11" x14ac:dyDescent="0.25">
      <c r="A659" s="157"/>
      <c r="B659" s="127"/>
      <c r="C659" s="128"/>
      <c r="D659" s="60"/>
      <c r="E659" s="59"/>
      <c r="F659" s="127"/>
      <c r="G659" s="128"/>
      <c r="H659" s="127"/>
      <c r="I659" s="128"/>
      <c r="J659" s="60"/>
      <c r="K659" s="59"/>
    </row>
    <row r="660" spans="1:11" x14ac:dyDescent="0.25">
      <c r="A660" s="157"/>
      <c r="B660" s="129"/>
      <c r="C660" s="130"/>
      <c r="D660" s="60"/>
      <c r="E660" s="60"/>
      <c r="F660" s="129"/>
      <c r="G660" s="130"/>
      <c r="H660" s="129"/>
      <c r="I660" s="130"/>
      <c r="J660" s="60"/>
      <c r="K660" s="60"/>
    </row>
    <row r="661" spans="1:11" x14ac:dyDescent="0.25">
      <c r="A661" s="157"/>
      <c r="B661" s="119"/>
      <c r="C661" s="120"/>
      <c r="D661" s="61"/>
      <c r="E661" s="61"/>
      <c r="F661" s="119"/>
      <c r="G661" s="120"/>
      <c r="H661" s="119"/>
      <c r="I661" s="120"/>
      <c r="J661" s="61"/>
      <c r="K661" s="61"/>
    </row>
    <row r="662" spans="1:11" x14ac:dyDescent="0.25">
      <c r="A662" s="157"/>
      <c r="B662" s="121">
        <v>0.5625</v>
      </c>
      <c r="C662" s="122"/>
      <c r="D662" s="62">
        <v>0.5625</v>
      </c>
      <c r="E662" s="62">
        <v>0.5625</v>
      </c>
      <c r="F662" s="121">
        <v>0.5625</v>
      </c>
      <c r="G662" s="122"/>
      <c r="H662" s="121">
        <v>0.5625</v>
      </c>
      <c r="I662" s="122"/>
      <c r="J662" s="62">
        <v>0.5625</v>
      </c>
      <c r="K662" s="62">
        <v>0.5625</v>
      </c>
    </row>
    <row r="663" spans="1:11" ht="16.5" thickBot="1" x14ac:dyDescent="0.3">
      <c r="A663" s="158"/>
      <c r="B663" s="123">
        <v>0.64583333333333337</v>
      </c>
      <c r="C663" s="124"/>
      <c r="D663" s="63">
        <v>0.64583333333333337</v>
      </c>
      <c r="E663" s="63">
        <v>0.64583333333333337</v>
      </c>
      <c r="F663" s="123">
        <v>0.64583333333333337</v>
      </c>
      <c r="G663" s="124"/>
      <c r="H663" s="123">
        <v>0.64583333333333337</v>
      </c>
      <c r="I663" s="124"/>
      <c r="J663" s="63">
        <v>0.64583333333333337</v>
      </c>
      <c r="K663" s="63">
        <v>0.64583333333333337</v>
      </c>
    </row>
    <row r="664" spans="1:11" x14ac:dyDescent="0.25">
      <c r="A664" s="156" t="s">
        <v>114</v>
      </c>
      <c r="B664" s="125"/>
      <c r="C664" s="126"/>
      <c r="D664" s="58"/>
      <c r="E664" s="58"/>
      <c r="F664" s="125"/>
      <c r="G664" s="126"/>
      <c r="H664" s="125"/>
      <c r="I664" s="126"/>
      <c r="J664" s="58"/>
      <c r="K664" s="58"/>
    </row>
    <row r="665" spans="1:11" x14ac:dyDescent="0.25">
      <c r="A665" s="157"/>
      <c r="B665" s="127"/>
      <c r="C665" s="128"/>
      <c r="D665" s="60"/>
      <c r="E665" s="59"/>
      <c r="F665" s="127"/>
      <c r="G665" s="128"/>
      <c r="H665" s="127"/>
      <c r="I665" s="128"/>
      <c r="J665" s="60"/>
      <c r="K665" s="59"/>
    </row>
    <row r="666" spans="1:11" x14ac:dyDescent="0.25">
      <c r="A666" s="157"/>
      <c r="B666" s="129"/>
      <c r="C666" s="130"/>
      <c r="D666" s="60"/>
      <c r="E666" s="60"/>
      <c r="F666" s="129"/>
      <c r="G666" s="130"/>
      <c r="H666" s="129"/>
      <c r="I666" s="130"/>
      <c r="J666" s="60"/>
      <c r="K666" s="60"/>
    </row>
    <row r="667" spans="1:11" x14ac:dyDescent="0.25">
      <c r="A667" s="157"/>
      <c r="B667" s="119"/>
      <c r="C667" s="120"/>
      <c r="D667" s="61"/>
      <c r="E667" s="61"/>
      <c r="F667" s="119"/>
      <c r="G667" s="120"/>
      <c r="H667" s="119"/>
      <c r="I667" s="120"/>
      <c r="J667" s="61"/>
      <c r="K667" s="61"/>
    </row>
    <row r="668" spans="1:11" x14ac:dyDescent="0.25">
      <c r="A668" s="157"/>
      <c r="B668" s="121">
        <v>0.64583333333333337</v>
      </c>
      <c r="C668" s="122"/>
      <c r="D668" s="62">
        <v>0.64583333333333337</v>
      </c>
      <c r="E668" s="62">
        <v>0.64583333333333337</v>
      </c>
      <c r="F668" s="121">
        <v>0.64583333333333337</v>
      </c>
      <c r="G668" s="122"/>
      <c r="H668" s="121">
        <v>0.64583333333333337</v>
      </c>
      <c r="I668" s="122"/>
      <c r="J668" s="62">
        <v>0.64583333333333337</v>
      </c>
      <c r="K668" s="62">
        <v>0.64583333333333337</v>
      </c>
    </row>
    <row r="669" spans="1:11" ht="16.5" thickBot="1" x14ac:dyDescent="0.3">
      <c r="A669" s="158"/>
      <c r="B669" s="123">
        <v>0.72916666666666663</v>
      </c>
      <c r="C669" s="124"/>
      <c r="D669" s="63">
        <v>0.72916666666666663</v>
      </c>
      <c r="E669" s="63">
        <v>0.72916666666666663</v>
      </c>
      <c r="F669" s="123">
        <v>0.72916666666666663</v>
      </c>
      <c r="G669" s="124"/>
      <c r="H669" s="123">
        <v>0.72916666666666663</v>
      </c>
      <c r="I669" s="124"/>
      <c r="J669" s="63">
        <v>0.72916666666666663</v>
      </c>
      <c r="K669" s="63">
        <v>0.72916666666666663</v>
      </c>
    </row>
    <row r="673" spans="1:11" ht="16.5" thickBot="1" x14ac:dyDescent="0.3"/>
    <row r="674" spans="1:11" ht="17.100000000000001" customHeight="1" thickBot="1" x14ac:dyDescent="0.3">
      <c r="A674" s="167">
        <f>A642+1</f>
        <v>8</v>
      </c>
      <c r="B674" s="162" t="s">
        <v>105</v>
      </c>
      <c r="C674" s="163"/>
      <c r="D674" s="164" t="s">
        <v>106</v>
      </c>
      <c r="E674" s="164"/>
      <c r="F674" s="162" t="s">
        <v>107</v>
      </c>
      <c r="G674" s="164"/>
      <c r="H674" s="162" t="s">
        <v>108</v>
      </c>
      <c r="I674" s="164"/>
      <c r="J674" s="162" t="s">
        <v>109</v>
      </c>
      <c r="K674" s="163"/>
    </row>
    <row r="675" spans="1:11" ht="16.5" thickBot="1" x14ac:dyDescent="0.3">
      <c r="A675" s="168"/>
      <c r="B675" s="165">
        <f>J643+3</f>
        <v>46440</v>
      </c>
      <c r="C675" s="166"/>
      <c r="D675" s="165">
        <f>B675+1</f>
        <v>46441</v>
      </c>
      <c r="E675" s="166"/>
      <c r="F675" s="165">
        <f t="shared" ref="F675" si="63">D675+1</f>
        <v>46442</v>
      </c>
      <c r="G675" s="166"/>
      <c r="H675" s="165">
        <f t="shared" ref="H675" si="64">F675+1</f>
        <v>46443</v>
      </c>
      <c r="I675" s="166"/>
      <c r="J675" s="165">
        <f t="shared" ref="J675" si="65">H675+1</f>
        <v>46444</v>
      </c>
      <c r="K675" s="166"/>
    </row>
    <row r="676" spans="1:11" ht="16.5" thickBot="1" x14ac:dyDescent="0.3">
      <c r="A676" s="169"/>
      <c r="B676" s="44" t="s">
        <v>147</v>
      </c>
      <c r="C676" s="45" t="s">
        <v>110</v>
      </c>
      <c r="D676" s="46" t="s">
        <v>147</v>
      </c>
      <c r="E676" s="47" t="s">
        <v>110</v>
      </c>
      <c r="F676" s="46" t="s">
        <v>147</v>
      </c>
      <c r="G676" s="47" t="s">
        <v>110</v>
      </c>
      <c r="H676" s="46" t="s">
        <v>147</v>
      </c>
      <c r="I676" s="47" t="s">
        <v>110</v>
      </c>
      <c r="J676" s="46" t="s">
        <v>147</v>
      </c>
      <c r="K676" s="48" t="s">
        <v>110</v>
      </c>
    </row>
    <row r="677" spans="1:11" x14ac:dyDescent="0.25">
      <c r="A677" s="156" t="s">
        <v>111</v>
      </c>
      <c r="B677" s="125"/>
      <c r="C677" s="126"/>
      <c r="D677" s="92"/>
      <c r="E677" s="58"/>
      <c r="F677" s="125"/>
      <c r="G677" s="126"/>
      <c r="H677" s="125"/>
      <c r="I677" s="126"/>
      <c r="J677" s="133" t="s">
        <v>115</v>
      </c>
      <c r="K677" s="134"/>
    </row>
    <row r="678" spans="1:11" x14ac:dyDescent="0.25">
      <c r="A678" s="157"/>
      <c r="B678" s="127"/>
      <c r="C678" s="128"/>
      <c r="D678" s="93"/>
      <c r="E678" s="60"/>
      <c r="F678" s="127"/>
      <c r="G678" s="128"/>
      <c r="H678" s="127"/>
      <c r="I678" s="128"/>
      <c r="J678" s="135" t="s">
        <v>149</v>
      </c>
      <c r="K678" s="136"/>
    </row>
    <row r="679" spans="1:11" x14ac:dyDescent="0.25">
      <c r="A679" s="157"/>
      <c r="B679" s="129"/>
      <c r="C679" s="130"/>
      <c r="D679" s="94"/>
      <c r="E679" s="60"/>
      <c r="F679" s="129"/>
      <c r="G679" s="130"/>
      <c r="H679" s="129"/>
      <c r="I679" s="130"/>
      <c r="J679" s="137"/>
      <c r="K679" s="138"/>
    </row>
    <row r="680" spans="1:11" x14ac:dyDescent="0.25">
      <c r="A680" s="157"/>
      <c r="B680" s="119"/>
      <c r="C680" s="120"/>
      <c r="D680" s="95"/>
      <c r="E680" s="61"/>
      <c r="F680" s="119"/>
      <c r="G680" s="120"/>
      <c r="H680" s="119"/>
      <c r="I680" s="120"/>
      <c r="J680" s="139"/>
      <c r="K680" s="140"/>
    </row>
    <row r="681" spans="1:11" x14ac:dyDescent="0.25">
      <c r="A681" s="157"/>
      <c r="B681" s="121">
        <v>0.35416666666666669</v>
      </c>
      <c r="C681" s="122"/>
      <c r="D681" s="96">
        <v>0.35416666666666669</v>
      </c>
      <c r="E681" s="62">
        <v>0.35416666666666669</v>
      </c>
      <c r="F681" s="121">
        <v>0.35416666666666669</v>
      </c>
      <c r="G681" s="122"/>
      <c r="H681" s="121">
        <v>0.35416666666666669</v>
      </c>
      <c r="I681" s="122"/>
      <c r="J681" s="141">
        <v>0.35416666666666669</v>
      </c>
      <c r="K681" s="142"/>
    </row>
    <row r="682" spans="1:11" ht="16.5" thickBot="1" x14ac:dyDescent="0.3">
      <c r="A682" s="158"/>
      <c r="B682" s="123">
        <v>0.4375</v>
      </c>
      <c r="C682" s="124"/>
      <c r="D682" s="97">
        <v>0.4375</v>
      </c>
      <c r="E682" s="63">
        <v>0.4375</v>
      </c>
      <c r="F682" s="123">
        <v>0.4375</v>
      </c>
      <c r="G682" s="124"/>
      <c r="H682" s="123">
        <v>0.4375</v>
      </c>
      <c r="I682" s="124"/>
      <c r="J682" s="131">
        <v>0.4375</v>
      </c>
      <c r="K682" s="132"/>
    </row>
    <row r="683" spans="1:11" x14ac:dyDescent="0.25">
      <c r="A683" s="156" t="s">
        <v>112</v>
      </c>
      <c r="B683" s="125"/>
      <c r="C683" s="126"/>
      <c r="D683" s="92"/>
      <c r="E683" s="58"/>
      <c r="F683" s="125"/>
      <c r="G683" s="126"/>
      <c r="H683" s="125"/>
      <c r="I683" s="126"/>
      <c r="J683" s="125"/>
      <c r="K683" s="126"/>
    </row>
    <row r="684" spans="1:11" x14ac:dyDescent="0.25">
      <c r="A684" s="157"/>
      <c r="B684" s="127"/>
      <c r="C684" s="128"/>
      <c r="D684" s="93"/>
      <c r="E684" s="60"/>
      <c r="F684" s="127"/>
      <c r="G684" s="128"/>
      <c r="H684" s="127"/>
      <c r="I684" s="128"/>
      <c r="J684" s="127"/>
      <c r="K684" s="128"/>
    </row>
    <row r="685" spans="1:11" x14ac:dyDescent="0.25">
      <c r="A685" s="157"/>
      <c r="B685" s="129"/>
      <c r="C685" s="130"/>
      <c r="D685" s="94"/>
      <c r="E685" s="60"/>
      <c r="F685" s="129"/>
      <c r="G685" s="130"/>
      <c r="H685" s="129"/>
      <c r="I685" s="130"/>
      <c r="J685" s="129"/>
      <c r="K685" s="130"/>
    </row>
    <row r="686" spans="1:11" x14ac:dyDescent="0.25">
      <c r="A686" s="157"/>
      <c r="B686" s="119"/>
      <c r="C686" s="120"/>
      <c r="D686" s="95"/>
      <c r="E686" s="61"/>
      <c r="F686" s="119"/>
      <c r="G686" s="120"/>
      <c r="H686" s="119"/>
      <c r="I686" s="120"/>
      <c r="J686" s="119"/>
      <c r="K686" s="120"/>
    </row>
    <row r="687" spans="1:11" x14ac:dyDescent="0.25">
      <c r="A687" s="157"/>
      <c r="B687" s="121">
        <v>0.4375</v>
      </c>
      <c r="C687" s="122"/>
      <c r="D687" s="96">
        <v>0.4375</v>
      </c>
      <c r="E687" s="62">
        <v>0.4375</v>
      </c>
      <c r="F687" s="121">
        <v>0.4375</v>
      </c>
      <c r="G687" s="122"/>
      <c r="H687" s="121">
        <v>0.4375</v>
      </c>
      <c r="I687" s="122"/>
      <c r="J687" s="121">
        <v>0.4375</v>
      </c>
      <c r="K687" s="122"/>
    </row>
    <row r="688" spans="1:11" ht="16.5" thickBot="1" x14ac:dyDescent="0.3">
      <c r="A688" s="157"/>
      <c r="B688" s="123">
        <v>0.52083333333333337</v>
      </c>
      <c r="C688" s="124"/>
      <c r="D688" s="97">
        <v>0.52083333333333337</v>
      </c>
      <c r="E688" s="63">
        <v>0.52083333333333337</v>
      </c>
      <c r="F688" s="123">
        <v>0.52083333333333337</v>
      </c>
      <c r="G688" s="124"/>
      <c r="H688" s="123">
        <v>0.52083333333333337</v>
      </c>
      <c r="I688" s="124"/>
      <c r="J688" s="123">
        <v>0.52083333333333337</v>
      </c>
      <c r="K688" s="124"/>
    </row>
    <row r="689" spans="1:11" ht="16.5" thickBot="1" x14ac:dyDescent="0.3">
      <c r="A689" s="50"/>
      <c r="B689" s="51"/>
      <c r="C689" s="51"/>
      <c r="D689" s="51"/>
      <c r="E689" s="51"/>
      <c r="F689" s="51"/>
      <c r="G689" s="51"/>
      <c r="H689" s="51"/>
      <c r="I689" s="51"/>
      <c r="J689" s="51"/>
      <c r="K689" s="52"/>
    </row>
    <row r="690" spans="1:11" x14ac:dyDescent="0.25">
      <c r="A690" s="157" t="s">
        <v>113</v>
      </c>
      <c r="B690" s="125"/>
      <c r="C690" s="126"/>
      <c r="D690" s="58"/>
      <c r="E690" s="58"/>
      <c r="F690" s="125"/>
      <c r="G690" s="126"/>
      <c r="H690" s="125"/>
      <c r="I690" s="126"/>
      <c r="J690" s="58"/>
      <c r="K690" s="58"/>
    </row>
    <row r="691" spans="1:11" x14ac:dyDescent="0.25">
      <c r="A691" s="157"/>
      <c r="B691" s="127"/>
      <c r="C691" s="128"/>
      <c r="D691" s="60"/>
      <c r="E691" s="59"/>
      <c r="F691" s="127"/>
      <c r="G691" s="128"/>
      <c r="H691" s="127"/>
      <c r="I691" s="128"/>
      <c r="J691" s="60"/>
      <c r="K691" s="59"/>
    </row>
    <row r="692" spans="1:11" x14ac:dyDescent="0.25">
      <c r="A692" s="157"/>
      <c r="B692" s="129"/>
      <c r="C692" s="130"/>
      <c r="D692" s="60"/>
      <c r="E692" s="60"/>
      <c r="F692" s="129"/>
      <c r="G692" s="130"/>
      <c r="H692" s="129"/>
      <c r="I692" s="130"/>
      <c r="J692" s="60"/>
      <c r="K692" s="60"/>
    </row>
    <row r="693" spans="1:11" x14ac:dyDescent="0.25">
      <c r="A693" s="157"/>
      <c r="B693" s="119"/>
      <c r="C693" s="120"/>
      <c r="D693" s="61"/>
      <c r="E693" s="61"/>
      <c r="F693" s="119"/>
      <c r="G693" s="120"/>
      <c r="H693" s="119"/>
      <c r="I693" s="120"/>
      <c r="J693" s="61"/>
      <c r="K693" s="61"/>
    </row>
    <row r="694" spans="1:11" x14ac:dyDescent="0.25">
      <c r="A694" s="157"/>
      <c r="B694" s="121">
        <v>0.5625</v>
      </c>
      <c r="C694" s="122"/>
      <c r="D694" s="62">
        <v>0.5625</v>
      </c>
      <c r="E694" s="62">
        <v>0.5625</v>
      </c>
      <c r="F694" s="121">
        <v>0.5625</v>
      </c>
      <c r="G694" s="122"/>
      <c r="H694" s="121">
        <v>0.5625</v>
      </c>
      <c r="I694" s="122"/>
      <c r="J694" s="62">
        <v>0.5625</v>
      </c>
      <c r="K694" s="62">
        <v>0.5625</v>
      </c>
    </row>
    <row r="695" spans="1:11" ht="16.5" thickBot="1" x14ac:dyDescent="0.3">
      <c r="A695" s="158"/>
      <c r="B695" s="123">
        <v>0.64583333333333337</v>
      </c>
      <c r="C695" s="124"/>
      <c r="D695" s="63">
        <v>0.64583333333333337</v>
      </c>
      <c r="E695" s="63">
        <v>0.64583333333333337</v>
      </c>
      <c r="F695" s="123">
        <v>0.64583333333333337</v>
      </c>
      <c r="G695" s="124"/>
      <c r="H695" s="123">
        <v>0.64583333333333337</v>
      </c>
      <c r="I695" s="124"/>
      <c r="J695" s="63">
        <v>0.64583333333333337</v>
      </c>
      <c r="K695" s="63">
        <v>0.64583333333333337</v>
      </c>
    </row>
    <row r="696" spans="1:11" x14ac:dyDescent="0.25">
      <c r="A696" s="156" t="s">
        <v>114</v>
      </c>
      <c r="B696" s="125"/>
      <c r="C696" s="126"/>
      <c r="D696" s="58"/>
      <c r="E696" s="58"/>
      <c r="F696" s="125"/>
      <c r="G696" s="126"/>
      <c r="H696" s="125"/>
      <c r="I696" s="126"/>
      <c r="J696" s="58"/>
      <c r="K696" s="58"/>
    </row>
    <row r="697" spans="1:11" x14ac:dyDescent="0.25">
      <c r="A697" s="157"/>
      <c r="B697" s="127"/>
      <c r="C697" s="128"/>
      <c r="D697" s="60"/>
      <c r="E697" s="59"/>
      <c r="F697" s="127"/>
      <c r="G697" s="128"/>
      <c r="H697" s="127"/>
      <c r="I697" s="128"/>
      <c r="J697" s="60"/>
      <c r="K697" s="59"/>
    </row>
    <row r="698" spans="1:11" x14ac:dyDescent="0.25">
      <c r="A698" s="157"/>
      <c r="B698" s="129"/>
      <c r="C698" s="130"/>
      <c r="D698" s="60"/>
      <c r="E698" s="60"/>
      <c r="F698" s="129"/>
      <c r="G698" s="130"/>
      <c r="H698" s="129"/>
      <c r="I698" s="130"/>
      <c r="J698" s="60"/>
      <c r="K698" s="60"/>
    </row>
    <row r="699" spans="1:11" x14ac:dyDescent="0.25">
      <c r="A699" s="157"/>
      <c r="B699" s="119"/>
      <c r="C699" s="120"/>
      <c r="D699" s="61"/>
      <c r="E699" s="61"/>
      <c r="F699" s="119"/>
      <c r="G699" s="120"/>
      <c r="H699" s="119"/>
      <c r="I699" s="120"/>
      <c r="J699" s="61"/>
      <c r="K699" s="61"/>
    </row>
    <row r="700" spans="1:11" x14ac:dyDescent="0.25">
      <c r="A700" s="157"/>
      <c r="B700" s="121">
        <v>0.64583333333333337</v>
      </c>
      <c r="C700" s="122"/>
      <c r="D700" s="62">
        <v>0.64583333333333337</v>
      </c>
      <c r="E700" s="62">
        <v>0.64583333333333337</v>
      </c>
      <c r="F700" s="121">
        <v>0.64583333333333337</v>
      </c>
      <c r="G700" s="122"/>
      <c r="H700" s="121">
        <v>0.64583333333333337</v>
      </c>
      <c r="I700" s="122"/>
      <c r="J700" s="62">
        <v>0.64583333333333337</v>
      </c>
      <c r="K700" s="62">
        <v>0.64583333333333337</v>
      </c>
    </row>
    <row r="701" spans="1:11" ht="16.5" thickBot="1" x14ac:dyDescent="0.3">
      <c r="A701" s="158"/>
      <c r="B701" s="123">
        <v>0.72916666666666663</v>
      </c>
      <c r="C701" s="124"/>
      <c r="D701" s="63">
        <v>0.72916666666666663</v>
      </c>
      <c r="E701" s="63">
        <v>0.72916666666666663</v>
      </c>
      <c r="F701" s="123">
        <v>0.72916666666666663</v>
      </c>
      <c r="G701" s="124"/>
      <c r="H701" s="123">
        <v>0.72916666666666663</v>
      </c>
      <c r="I701" s="124"/>
      <c r="J701" s="63">
        <v>0.72916666666666663</v>
      </c>
      <c r="K701" s="63">
        <v>0.72916666666666663</v>
      </c>
    </row>
    <row r="705" spans="1:11" ht="16.5" thickBot="1" x14ac:dyDescent="0.3"/>
    <row r="706" spans="1:11" ht="17.100000000000001" customHeight="1" thickBot="1" x14ac:dyDescent="0.3">
      <c r="A706" s="167">
        <f>A674+1</f>
        <v>9</v>
      </c>
      <c r="B706" s="162" t="s">
        <v>105</v>
      </c>
      <c r="C706" s="163"/>
      <c r="D706" s="164" t="s">
        <v>106</v>
      </c>
      <c r="E706" s="164"/>
      <c r="F706" s="162" t="s">
        <v>107</v>
      </c>
      <c r="G706" s="164"/>
      <c r="H706" s="162" t="s">
        <v>108</v>
      </c>
      <c r="I706" s="164"/>
      <c r="J706" s="162" t="s">
        <v>109</v>
      </c>
      <c r="K706" s="163"/>
    </row>
    <row r="707" spans="1:11" ht="16.5" thickBot="1" x14ac:dyDescent="0.3">
      <c r="A707" s="168"/>
      <c r="B707" s="165">
        <f>J675+3</f>
        <v>46447</v>
      </c>
      <c r="C707" s="166"/>
      <c r="D707" s="165">
        <f>B707+1</f>
        <v>46448</v>
      </c>
      <c r="E707" s="166"/>
      <c r="F707" s="165">
        <f t="shared" ref="F707" si="66">D707+1</f>
        <v>46449</v>
      </c>
      <c r="G707" s="166"/>
      <c r="H707" s="165">
        <f t="shared" ref="H707" si="67">F707+1</f>
        <v>46450</v>
      </c>
      <c r="I707" s="166"/>
      <c r="J707" s="165">
        <f t="shared" ref="J707" si="68">H707+1</f>
        <v>46451</v>
      </c>
      <c r="K707" s="166"/>
    </row>
    <row r="708" spans="1:11" ht="16.5" thickBot="1" x14ac:dyDescent="0.3">
      <c r="A708" s="169"/>
      <c r="B708" s="44" t="s">
        <v>147</v>
      </c>
      <c r="C708" s="45" t="s">
        <v>110</v>
      </c>
      <c r="D708" s="46" t="s">
        <v>147</v>
      </c>
      <c r="E708" s="47" t="s">
        <v>110</v>
      </c>
      <c r="F708" s="46" t="s">
        <v>147</v>
      </c>
      <c r="G708" s="47" t="s">
        <v>110</v>
      </c>
      <c r="H708" s="46" t="s">
        <v>147</v>
      </c>
      <c r="I708" s="47" t="s">
        <v>110</v>
      </c>
      <c r="J708" s="46" t="s">
        <v>147</v>
      </c>
      <c r="K708" s="48" t="s">
        <v>110</v>
      </c>
    </row>
    <row r="709" spans="1:11" x14ac:dyDescent="0.25">
      <c r="A709" s="156" t="s">
        <v>111</v>
      </c>
      <c r="B709" s="125"/>
      <c r="C709" s="126"/>
      <c r="D709" s="92"/>
      <c r="E709" s="58"/>
      <c r="F709" s="125"/>
      <c r="G709" s="126"/>
      <c r="H709" s="125"/>
      <c r="I709" s="126"/>
      <c r="J709" s="133" t="s">
        <v>115</v>
      </c>
      <c r="K709" s="134"/>
    </row>
    <row r="710" spans="1:11" x14ac:dyDescent="0.25">
      <c r="A710" s="157"/>
      <c r="B710" s="127"/>
      <c r="C710" s="128"/>
      <c r="D710" s="93"/>
      <c r="E710" s="60"/>
      <c r="F710" s="127"/>
      <c r="G710" s="128"/>
      <c r="H710" s="127"/>
      <c r="I710" s="128"/>
      <c r="J710" s="135" t="s">
        <v>149</v>
      </c>
      <c r="K710" s="136"/>
    </row>
    <row r="711" spans="1:11" x14ac:dyDescent="0.25">
      <c r="A711" s="157"/>
      <c r="B711" s="129"/>
      <c r="C711" s="130"/>
      <c r="D711" s="94"/>
      <c r="E711" s="60"/>
      <c r="F711" s="129"/>
      <c r="G711" s="130"/>
      <c r="H711" s="129"/>
      <c r="I711" s="130"/>
      <c r="J711" s="137"/>
      <c r="K711" s="138"/>
    </row>
    <row r="712" spans="1:11" x14ac:dyDescent="0.25">
      <c r="A712" s="157"/>
      <c r="B712" s="119"/>
      <c r="C712" s="120"/>
      <c r="D712" s="95"/>
      <c r="E712" s="61"/>
      <c r="F712" s="119"/>
      <c r="G712" s="120"/>
      <c r="H712" s="119"/>
      <c r="I712" s="120"/>
      <c r="J712" s="139"/>
      <c r="K712" s="140"/>
    </row>
    <row r="713" spans="1:11" x14ac:dyDescent="0.25">
      <c r="A713" s="157"/>
      <c r="B713" s="121">
        <v>0.35416666666666669</v>
      </c>
      <c r="C713" s="122"/>
      <c r="D713" s="96">
        <v>0.35416666666666669</v>
      </c>
      <c r="E713" s="62">
        <v>0.35416666666666669</v>
      </c>
      <c r="F713" s="121">
        <v>0.35416666666666669</v>
      </c>
      <c r="G713" s="122"/>
      <c r="H713" s="121">
        <v>0.35416666666666669</v>
      </c>
      <c r="I713" s="122"/>
      <c r="J713" s="141">
        <v>0.35416666666666669</v>
      </c>
      <c r="K713" s="142"/>
    </row>
    <row r="714" spans="1:11" ht="16.5" thickBot="1" x14ac:dyDescent="0.3">
      <c r="A714" s="158"/>
      <c r="B714" s="123">
        <v>0.4375</v>
      </c>
      <c r="C714" s="124"/>
      <c r="D714" s="97">
        <v>0.4375</v>
      </c>
      <c r="E714" s="63">
        <v>0.4375</v>
      </c>
      <c r="F714" s="123">
        <v>0.4375</v>
      </c>
      <c r="G714" s="124"/>
      <c r="H714" s="123">
        <v>0.4375</v>
      </c>
      <c r="I714" s="124"/>
      <c r="J714" s="131">
        <v>0.4375</v>
      </c>
      <c r="K714" s="132"/>
    </row>
    <row r="715" spans="1:11" x14ac:dyDescent="0.25">
      <c r="A715" s="156" t="s">
        <v>112</v>
      </c>
      <c r="B715" s="125"/>
      <c r="C715" s="126"/>
      <c r="D715" s="92"/>
      <c r="E715" s="58"/>
      <c r="F715" s="125"/>
      <c r="G715" s="126"/>
      <c r="H715" s="125"/>
      <c r="I715" s="126"/>
      <c r="J715" s="125"/>
      <c r="K715" s="126"/>
    </row>
    <row r="716" spans="1:11" x14ac:dyDescent="0.25">
      <c r="A716" s="157"/>
      <c r="B716" s="127"/>
      <c r="C716" s="128"/>
      <c r="D716" s="93"/>
      <c r="E716" s="60"/>
      <c r="F716" s="127"/>
      <c r="G716" s="128"/>
      <c r="H716" s="127"/>
      <c r="I716" s="128"/>
      <c r="J716" s="127"/>
      <c r="K716" s="128"/>
    </row>
    <row r="717" spans="1:11" x14ac:dyDescent="0.25">
      <c r="A717" s="157"/>
      <c r="B717" s="129"/>
      <c r="C717" s="130"/>
      <c r="D717" s="94"/>
      <c r="E717" s="60"/>
      <c r="F717" s="129"/>
      <c r="G717" s="130"/>
      <c r="H717" s="129"/>
      <c r="I717" s="130"/>
      <c r="J717" s="129"/>
      <c r="K717" s="130"/>
    </row>
    <row r="718" spans="1:11" x14ac:dyDescent="0.25">
      <c r="A718" s="157"/>
      <c r="B718" s="119"/>
      <c r="C718" s="120"/>
      <c r="D718" s="95"/>
      <c r="E718" s="61"/>
      <c r="F718" s="119"/>
      <c r="G718" s="120"/>
      <c r="H718" s="119"/>
      <c r="I718" s="120"/>
      <c r="J718" s="119"/>
      <c r="K718" s="120"/>
    </row>
    <row r="719" spans="1:11" x14ac:dyDescent="0.25">
      <c r="A719" s="157"/>
      <c r="B719" s="121">
        <v>0.4375</v>
      </c>
      <c r="C719" s="122"/>
      <c r="D719" s="96">
        <v>0.4375</v>
      </c>
      <c r="E719" s="62">
        <v>0.4375</v>
      </c>
      <c r="F719" s="121">
        <v>0.4375</v>
      </c>
      <c r="G719" s="122"/>
      <c r="H719" s="121">
        <v>0.4375</v>
      </c>
      <c r="I719" s="122"/>
      <c r="J719" s="121">
        <v>0.4375</v>
      </c>
      <c r="K719" s="122"/>
    </row>
    <row r="720" spans="1:11" ht="16.5" thickBot="1" x14ac:dyDescent="0.3">
      <c r="A720" s="157"/>
      <c r="B720" s="123">
        <v>0.52083333333333337</v>
      </c>
      <c r="C720" s="124"/>
      <c r="D720" s="97">
        <v>0.52083333333333337</v>
      </c>
      <c r="E720" s="63">
        <v>0.52083333333333337</v>
      </c>
      <c r="F720" s="123">
        <v>0.52083333333333337</v>
      </c>
      <c r="G720" s="124"/>
      <c r="H720" s="123">
        <v>0.52083333333333337</v>
      </c>
      <c r="I720" s="124"/>
      <c r="J720" s="123">
        <v>0.52083333333333337</v>
      </c>
      <c r="K720" s="124"/>
    </row>
    <row r="721" spans="1:11" ht="16.5" thickBot="1" x14ac:dyDescent="0.3">
      <c r="A721" s="50"/>
      <c r="B721" s="51"/>
      <c r="C721" s="51"/>
      <c r="D721" s="51"/>
      <c r="E721" s="51"/>
      <c r="F721" s="51"/>
      <c r="G721" s="51"/>
      <c r="H721" s="51"/>
      <c r="I721" s="51"/>
      <c r="J721" s="51"/>
      <c r="K721" s="52"/>
    </row>
    <row r="722" spans="1:11" x14ac:dyDescent="0.25">
      <c r="A722" s="157" t="s">
        <v>113</v>
      </c>
      <c r="B722" s="125"/>
      <c r="C722" s="126"/>
      <c r="D722" s="58"/>
      <c r="E722" s="58"/>
      <c r="F722" s="125"/>
      <c r="G722" s="126"/>
      <c r="H722" s="125"/>
      <c r="I722" s="126"/>
      <c r="J722" s="58"/>
      <c r="K722" s="58"/>
    </row>
    <row r="723" spans="1:11" x14ac:dyDescent="0.25">
      <c r="A723" s="157"/>
      <c r="B723" s="127"/>
      <c r="C723" s="128"/>
      <c r="D723" s="60"/>
      <c r="E723" s="59"/>
      <c r="F723" s="127"/>
      <c r="G723" s="128"/>
      <c r="H723" s="127"/>
      <c r="I723" s="128"/>
      <c r="J723" s="60"/>
      <c r="K723" s="59"/>
    </row>
    <row r="724" spans="1:11" x14ac:dyDescent="0.25">
      <c r="A724" s="157"/>
      <c r="B724" s="129"/>
      <c r="C724" s="130"/>
      <c r="D724" s="60"/>
      <c r="E724" s="60"/>
      <c r="F724" s="129"/>
      <c r="G724" s="130"/>
      <c r="H724" s="129"/>
      <c r="I724" s="130"/>
      <c r="J724" s="60"/>
      <c r="K724" s="60"/>
    </row>
    <row r="725" spans="1:11" x14ac:dyDescent="0.25">
      <c r="A725" s="157"/>
      <c r="B725" s="119"/>
      <c r="C725" s="120"/>
      <c r="D725" s="61"/>
      <c r="E725" s="61"/>
      <c r="F725" s="119"/>
      <c r="G725" s="120"/>
      <c r="H725" s="119"/>
      <c r="I725" s="120"/>
      <c r="J725" s="61"/>
      <c r="K725" s="61"/>
    </row>
    <row r="726" spans="1:11" x14ac:dyDescent="0.25">
      <c r="A726" s="157"/>
      <c r="B726" s="121">
        <v>0.5625</v>
      </c>
      <c r="C726" s="122"/>
      <c r="D726" s="62">
        <v>0.5625</v>
      </c>
      <c r="E726" s="62">
        <v>0.5625</v>
      </c>
      <c r="F726" s="121">
        <v>0.5625</v>
      </c>
      <c r="G726" s="122"/>
      <c r="H726" s="121">
        <v>0.5625</v>
      </c>
      <c r="I726" s="122"/>
      <c r="J726" s="62">
        <v>0.5625</v>
      </c>
      <c r="K726" s="62">
        <v>0.5625</v>
      </c>
    </row>
    <row r="727" spans="1:11" ht="16.5" thickBot="1" x14ac:dyDescent="0.3">
      <c r="A727" s="158"/>
      <c r="B727" s="123">
        <v>0.64583333333333337</v>
      </c>
      <c r="C727" s="124"/>
      <c r="D727" s="63">
        <v>0.64583333333333337</v>
      </c>
      <c r="E727" s="63">
        <v>0.64583333333333337</v>
      </c>
      <c r="F727" s="123">
        <v>0.64583333333333337</v>
      </c>
      <c r="G727" s="124"/>
      <c r="H727" s="123">
        <v>0.64583333333333337</v>
      </c>
      <c r="I727" s="124"/>
      <c r="J727" s="63">
        <v>0.64583333333333337</v>
      </c>
      <c r="K727" s="63">
        <v>0.64583333333333337</v>
      </c>
    </row>
    <row r="728" spans="1:11" x14ac:dyDescent="0.25">
      <c r="A728" s="156" t="s">
        <v>114</v>
      </c>
      <c r="B728" s="125"/>
      <c r="C728" s="126"/>
      <c r="D728" s="58"/>
      <c r="E728" s="58"/>
      <c r="F728" s="125"/>
      <c r="G728" s="126"/>
      <c r="H728" s="125"/>
      <c r="I728" s="126"/>
      <c r="J728" s="58"/>
      <c r="K728" s="58"/>
    </row>
    <row r="729" spans="1:11" x14ac:dyDescent="0.25">
      <c r="A729" s="157"/>
      <c r="B729" s="127"/>
      <c r="C729" s="128"/>
      <c r="D729" s="60"/>
      <c r="E729" s="59"/>
      <c r="F729" s="127"/>
      <c r="G729" s="128"/>
      <c r="H729" s="127"/>
      <c r="I729" s="128"/>
      <c r="J729" s="60"/>
      <c r="K729" s="59"/>
    </row>
    <row r="730" spans="1:11" x14ac:dyDescent="0.25">
      <c r="A730" s="157"/>
      <c r="B730" s="129"/>
      <c r="C730" s="130"/>
      <c r="D730" s="60"/>
      <c r="E730" s="60"/>
      <c r="F730" s="129"/>
      <c r="G730" s="130"/>
      <c r="H730" s="129"/>
      <c r="I730" s="130"/>
      <c r="J730" s="60"/>
      <c r="K730" s="60"/>
    </row>
    <row r="731" spans="1:11" x14ac:dyDescent="0.25">
      <c r="A731" s="157"/>
      <c r="B731" s="119"/>
      <c r="C731" s="120"/>
      <c r="D731" s="61"/>
      <c r="E731" s="61"/>
      <c r="F731" s="119"/>
      <c r="G731" s="120"/>
      <c r="H731" s="119"/>
      <c r="I731" s="120"/>
      <c r="J731" s="61"/>
      <c r="K731" s="61"/>
    </row>
    <row r="732" spans="1:11" x14ac:dyDescent="0.25">
      <c r="A732" s="157"/>
      <c r="B732" s="121">
        <v>0.64583333333333337</v>
      </c>
      <c r="C732" s="122"/>
      <c r="D732" s="62">
        <v>0.64583333333333337</v>
      </c>
      <c r="E732" s="62">
        <v>0.64583333333333337</v>
      </c>
      <c r="F732" s="121">
        <v>0.64583333333333337</v>
      </c>
      <c r="G732" s="122"/>
      <c r="H732" s="121">
        <v>0.64583333333333337</v>
      </c>
      <c r="I732" s="122"/>
      <c r="J732" s="62">
        <v>0.64583333333333337</v>
      </c>
      <c r="K732" s="62">
        <v>0.64583333333333337</v>
      </c>
    </row>
    <row r="733" spans="1:11" ht="16.5" thickBot="1" x14ac:dyDescent="0.3">
      <c r="A733" s="158"/>
      <c r="B733" s="123">
        <v>0.72916666666666663</v>
      </c>
      <c r="C733" s="124"/>
      <c r="D733" s="63">
        <v>0.72916666666666663</v>
      </c>
      <c r="E733" s="63">
        <v>0.72916666666666663</v>
      </c>
      <c r="F733" s="123">
        <v>0.72916666666666663</v>
      </c>
      <c r="G733" s="124"/>
      <c r="H733" s="123">
        <v>0.72916666666666663</v>
      </c>
      <c r="I733" s="124"/>
      <c r="J733" s="63">
        <v>0.72916666666666663</v>
      </c>
      <c r="K733" s="63">
        <v>0.72916666666666663</v>
      </c>
    </row>
    <row r="737" spans="1:11" ht="16.5" thickBot="1" x14ac:dyDescent="0.3"/>
    <row r="738" spans="1:11" ht="17.100000000000001" customHeight="1" thickBot="1" x14ac:dyDescent="0.3">
      <c r="A738" s="167">
        <f>A706+1</f>
        <v>10</v>
      </c>
      <c r="B738" s="162" t="s">
        <v>105</v>
      </c>
      <c r="C738" s="163"/>
      <c r="D738" s="164" t="s">
        <v>106</v>
      </c>
      <c r="E738" s="164"/>
      <c r="F738" s="162" t="s">
        <v>107</v>
      </c>
      <c r="G738" s="164"/>
      <c r="H738" s="162" t="s">
        <v>108</v>
      </c>
      <c r="I738" s="164"/>
      <c r="J738" s="162" t="s">
        <v>109</v>
      </c>
      <c r="K738" s="163"/>
    </row>
    <row r="739" spans="1:11" ht="16.5" thickBot="1" x14ac:dyDescent="0.3">
      <c r="A739" s="168"/>
      <c r="B739" s="165">
        <f>J707+3</f>
        <v>46454</v>
      </c>
      <c r="C739" s="166"/>
      <c r="D739" s="165">
        <f>B739+1</f>
        <v>46455</v>
      </c>
      <c r="E739" s="166"/>
      <c r="F739" s="165">
        <f t="shared" ref="F739" si="69">D739+1</f>
        <v>46456</v>
      </c>
      <c r="G739" s="166"/>
      <c r="H739" s="165">
        <f t="shared" ref="H739" si="70">F739+1</f>
        <v>46457</v>
      </c>
      <c r="I739" s="166"/>
      <c r="J739" s="165">
        <f t="shared" ref="J739" si="71">H739+1</f>
        <v>46458</v>
      </c>
      <c r="K739" s="166"/>
    </row>
    <row r="740" spans="1:11" ht="16.5" thickBot="1" x14ac:dyDescent="0.3">
      <c r="A740" s="169"/>
      <c r="B740" s="44" t="s">
        <v>147</v>
      </c>
      <c r="C740" s="45" t="s">
        <v>110</v>
      </c>
      <c r="D740" s="46" t="s">
        <v>147</v>
      </c>
      <c r="E740" s="47" t="s">
        <v>110</v>
      </c>
      <c r="F740" s="46" t="s">
        <v>147</v>
      </c>
      <c r="G740" s="47" t="s">
        <v>110</v>
      </c>
      <c r="H740" s="46" t="s">
        <v>147</v>
      </c>
      <c r="I740" s="47" t="s">
        <v>110</v>
      </c>
      <c r="J740" s="46" t="s">
        <v>147</v>
      </c>
      <c r="K740" s="48" t="s">
        <v>110</v>
      </c>
    </row>
    <row r="741" spans="1:11" x14ac:dyDescent="0.25">
      <c r="A741" s="156" t="s">
        <v>111</v>
      </c>
      <c r="B741" s="125"/>
      <c r="C741" s="126"/>
      <c r="D741" s="92"/>
      <c r="E741" s="58"/>
      <c r="F741" s="125"/>
      <c r="G741" s="126"/>
      <c r="H741" s="125"/>
      <c r="I741" s="126"/>
      <c r="J741" s="133" t="s">
        <v>115</v>
      </c>
      <c r="K741" s="134"/>
    </row>
    <row r="742" spans="1:11" x14ac:dyDescent="0.25">
      <c r="A742" s="157"/>
      <c r="B742" s="127"/>
      <c r="C742" s="128"/>
      <c r="D742" s="93"/>
      <c r="E742" s="60"/>
      <c r="F742" s="127"/>
      <c r="G742" s="128"/>
      <c r="H742" s="127"/>
      <c r="I742" s="128"/>
      <c r="J742" s="135" t="s">
        <v>149</v>
      </c>
      <c r="K742" s="136"/>
    </row>
    <row r="743" spans="1:11" x14ac:dyDescent="0.25">
      <c r="A743" s="157"/>
      <c r="B743" s="129"/>
      <c r="C743" s="130"/>
      <c r="D743" s="94"/>
      <c r="E743" s="60"/>
      <c r="F743" s="129"/>
      <c r="G743" s="130"/>
      <c r="H743" s="129"/>
      <c r="I743" s="130"/>
      <c r="J743" s="137"/>
      <c r="K743" s="138"/>
    </row>
    <row r="744" spans="1:11" x14ac:dyDescent="0.25">
      <c r="A744" s="157"/>
      <c r="B744" s="119"/>
      <c r="C744" s="120"/>
      <c r="D744" s="95"/>
      <c r="E744" s="61"/>
      <c r="F744" s="119"/>
      <c r="G744" s="120"/>
      <c r="H744" s="119"/>
      <c r="I744" s="120"/>
      <c r="J744" s="139"/>
      <c r="K744" s="140"/>
    </row>
    <row r="745" spans="1:11" x14ac:dyDescent="0.25">
      <c r="A745" s="157"/>
      <c r="B745" s="121">
        <v>0.35416666666666669</v>
      </c>
      <c r="C745" s="122"/>
      <c r="D745" s="96">
        <v>0.35416666666666669</v>
      </c>
      <c r="E745" s="62">
        <v>0.35416666666666669</v>
      </c>
      <c r="F745" s="121">
        <v>0.35416666666666669</v>
      </c>
      <c r="G745" s="122"/>
      <c r="H745" s="121">
        <v>0.35416666666666669</v>
      </c>
      <c r="I745" s="122"/>
      <c r="J745" s="141">
        <v>0.35416666666666669</v>
      </c>
      <c r="K745" s="142"/>
    </row>
    <row r="746" spans="1:11" ht="16.5" thickBot="1" x14ac:dyDescent="0.3">
      <c r="A746" s="158"/>
      <c r="B746" s="123">
        <v>0.4375</v>
      </c>
      <c r="C746" s="124"/>
      <c r="D746" s="97">
        <v>0.4375</v>
      </c>
      <c r="E746" s="63">
        <v>0.4375</v>
      </c>
      <c r="F746" s="123">
        <v>0.4375</v>
      </c>
      <c r="G746" s="124"/>
      <c r="H746" s="123">
        <v>0.4375</v>
      </c>
      <c r="I746" s="124"/>
      <c r="J746" s="131">
        <v>0.4375</v>
      </c>
      <c r="K746" s="132"/>
    </row>
    <row r="747" spans="1:11" x14ac:dyDescent="0.25">
      <c r="A747" s="156" t="s">
        <v>112</v>
      </c>
      <c r="B747" s="125"/>
      <c r="C747" s="126"/>
      <c r="D747" s="92"/>
      <c r="E747" s="58"/>
      <c r="F747" s="125"/>
      <c r="G747" s="126"/>
      <c r="H747" s="125"/>
      <c r="I747" s="126"/>
      <c r="J747" s="125"/>
      <c r="K747" s="126"/>
    </row>
    <row r="748" spans="1:11" x14ac:dyDescent="0.25">
      <c r="A748" s="157"/>
      <c r="B748" s="127"/>
      <c r="C748" s="128"/>
      <c r="D748" s="93"/>
      <c r="E748" s="60"/>
      <c r="F748" s="127"/>
      <c r="G748" s="128"/>
      <c r="H748" s="127"/>
      <c r="I748" s="128"/>
      <c r="J748" s="127"/>
      <c r="K748" s="128"/>
    </row>
    <row r="749" spans="1:11" x14ac:dyDescent="0.25">
      <c r="A749" s="157"/>
      <c r="B749" s="129"/>
      <c r="C749" s="130"/>
      <c r="D749" s="94"/>
      <c r="E749" s="60"/>
      <c r="F749" s="129"/>
      <c r="G749" s="130"/>
      <c r="H749" s="129"/>
      <c r="I749" s="130"/>
      <c r="J749" s="129"/>
      <c r="K749" s="130"/>
    </row>
    <row r="750" spans="1:11" x14ac:dyDescent="0.25">
      <c r="A750" s="157"/>
      <c r="B750" s="119"/>
      <c r="C750" s="120"/>
      <c r="D750" s="95"/>
      <c r="E750" s="61"/>
      <c r="F750" s="119"/>
      <c r="G750" s="120"/>
      <c r="H750" s="119"/>
      <c r="I750" s="120"/>
      <c r="J750" s="119"/>
      <c r="K750" s="120"/>
    </row>
    <row r="751" spans="1:11" x14ac:dyDescent="0.25">
      <c r="A751" s="157"/>
      <c r="B751" s="121">
        <v>0.4375</v>
      </c>
      <c r="C751" s="122"/>
      <c r="D751" s="96">
        <v>0.4375</v>
      </c>
      <c r="E751" s="62">
        <v>0.4375</v>
      </c>
      <c r="F751" s="121">
        <v>0.4375</v>
      </c>
      <c r="G751" s="122"/>
      <c r="H751" s="121">
        <v>0.4375</v>
      </c>
      <c r="I751" s="122"/>
      <c r="J751" s="121">
        <v>0.4375</v>
      </c>
      <c r="K751" s="122"/>
    </row>
    <row r="752" spans="1:11" ht="16.5" thickBot="1" x14ac:dyDescent="0.3">
      <c r="A752" s="157"/>
      <c r="B752" s="123">
        <v>0.52083333333333337</v>
      </c>
      <c r="C752" s="124"/>
      <c r="D752" s="97">
        <v>0.52083333333333337</v>
      </c>
      <c r="E752" s="63">
        <v>0.52083333333333337</v>
      </c>
      <c r="F752" s="123">
        <v>0.52083333333333337</v>
      </c>
      <c r="G752" s="124"/>
      <c r="H752" s="123">
        <v>0.52083333333333337</v>
      </c>
      <c r="I752" s="124"/>
      <c r="J752" s="123">
        <v>0.52083333333333337</v>
      </c>
      <c r="K752" s="124"/>
    </row>
    <row r="753" spans="1:11" ht="16.5" thickBot="1" x14ac:dyDescent="0.3">
      <c r="A753" s="50"/>
      <c r="B753" s="51"/>
      <c r="C753" s="51"/>
      <c r="D753" s="51"/>
      <c r="E753" s="51"/>
      <c r="F753" s="51"/>
      <c r="G753" s="51"/>
      <c r="H753" s="51"/>
      <c r="I753" s="51"/>
      <c r="J753" s="51"/>
      <c r="K753" s="52"/>
    </row>
    <row r="754" spans="1:11" x14ac:dyDescent="0.25">
      <c r="A754" s="157" t="s">
        <v>113</v>
      </c>
      <c r="B754" s="125"/>
      <c r="C754" s="126"/>
      <c r="D754" s="58"/>
      <c r="E754" s="58"/>
      <c r="F754" s="125"/>
      <c r="G754" s="126"/>
      <c r="H754" s="125"/>
      <c r="I754" s="126"/>
      <c r="J754" s="58"/>
      <c r="K754" s="58"/>
    </row>
    <row r="755" spans="1:11" x14ac:dyDescent="0.25">
      <c r="A755" s="157"/>
      <c r="B755" s="127"/>
      <c r="C755" s="128"/>
      <c r="D755" s="60"/>
      <c r="E755" s="59"/>
      <c r="F755" s="127"/>
      <c r="G755" s="128"/>
      <c r="H755" s="127"/>
      <c r="I755" s="128"/>
      <c r="J755" s="60"/>
      <c r="K755" s="59"/>
    </row>
    <row r="756" spans="1:11" x14ac:dyDescent="0.25">
      <c r="A756" s="157"/>
      <c r="B756" s="129"/>
      <c r="C756" s="130"/>
      <c r="D756" s="60"/>
      <c r="E756" s="60"/>
      <c r="F756" s="129"/>
      <c r="G756" s="130"/>
      <c r="H756" s="129"/>
      <c r="I756" s="130"/>
      <c r="J756" s="60"/>
      <c r="K756" s="60"/>
    </row>
    <row r="757" spans="1:11" x14ac:dyDescent="0.25">
      <c r="A757" s="157"/>
      <c r="B757" s="119"/>
      <c r="C757" s="120"/>
      <c r="D757" s="61"/>
      <c r="E757" s="61"/>
      <c r="F757" s="119"/>
      <c r="G757" s="120"/>
      <c r="H757" s="119"/>
      <c r="I757" s="120"/>
      <c r="J757" s="61"/>
      <c r="K757" s="61"/>
    </row>
    <row r="758" spans="1:11" x14ac:dyDescent="0.25">
      <c r="A758" s="157"/>
      <c r="B758" s="121">
        <v>0.5625</v>
      </c>
      <c r="C758" s="122"/>
      <c r="D758" s="62">
        <v>0.5625</v>
      </c>
      <c r="E758" s="62">
        <v>0.5625</v>
      </c>
      <c r="F758" s="121">
        <v>0.5625</v>
      </c>
      <c r="G758" s="122"/>
      <c r="H758" s="121">
        <v>0.5625</v>
      </c>
      <c r="I758" s="122"/>
      <c r="J758" s="62">
        <v>0.5625</v>
      </c>
      <c r="K758" s="62">
        <v>0.5625</v>
      </c>
    </row>
    <row r="759" spans="1:11" ht="16.5" thickBot="1" x14ac:dyDescent="0.3">
      <c r="A759" s="158"/>
      <c r="B759" s="123">
        <v>0.64583333333333337</v>
      </c>
      <c r="C759" s="124"/>
      <c r="D759" s="63">
        <v>0.64583333333333337</v>
      </c>
      <c r="E759" s="63">
        <v>0.64583333333333337</v>
      </c>
      <c r="F759" s="123">
        <v>0.64583333333333337</v>
      </c>
      <c r="G759" s="124"/>
      <c r="H759" s="123">
        <v>0.64583333333333337</v>
      </c>
      <c r="I759" s="124"/>
      <c r="J759" s="63">
        <v>0.64583333333333337</v>
      </c>
      <c r="K759" s="63">
        <v>0.64583333333333337</v>
      </c>
    </row>
    <row r="760" spans="1:11" x14ac:dyDescent="0.25">
      <c r="A760" s="156" t="s">
        <v>114</v>
      </c>
      <c r="B760" s="125"/>
      <c r="C760" s="126"/>
      <c r="D760" s="58"/>
      <c r="E760" s="58"/>
      <c r="F760" s="125"/>
      <c r="G760" s="126"/>
      <c r="H760" s="125"/>
      <c r="I760" s="126"/>
      <c r="J760" s="58"/>
      <c r="K760" s="58"/>
    </row>
    <row r="761" spans="1:11" x14ac:dyDescent="0.25">
      <c r="A761" s="157"/>
      <c r="B761" s="127"/>
      <c r="C761" s="128"/>
      <c r="D761" s="60"/>
      <c r="E761" s="59"/>
      <c r="F761" s="127"/>
      <c r="G761" s="128"/>
      <c r="H761" s="127"/>
      <c r="I761" s="128"/>
      <c r="J761" s="60"/>
      <c r="K761" s="59"/>
    </row>
    <row r="762" spans="1:11" x14ac:dyDescent="0.25">
      <c r="A762" s="157"/>
      <c r="B762" s="129"/>
      <c r="C762" s="130"/>
      <c r="D762" s="60"/>
      <c r="E762" s="60"/>
      <c r="F762" s="129"/>
      <c r="G762" s="130"/>
      <c r="H762" s="129"/>
      <c r="I762" s="130"/>
      <c r="J762" s="60"/>
      <c r="K762" s="60"/>
    </row>
    <row r="763" spans="1:11" x14ac:dyDescent="0.25">
      <c r="A763" s="157"/>
      <c r="B763" s="119"/>
      <c r="C763" s="120"/>
      <c r="D763" s="61"/>
      <c r="E763" s="61"/>
      <c r="F763" s="119"/>
      <c r="G763" s="120"/>
      <c r="H763" s="119"/>
      <c r="I763" s="120"/>
      <c r="J763" s="61"/>
      <c r="K763" s="61"/>
    </row>
    <row r="764" spans="1:11" x14ac:dyDescent="0.25">
      <c r="A764" s="157"/>
      <c r="B764" s="121">
        <v>0.64583333333333337</v>
      </c>
      <c r="C764" s="122"/>
      <c r="D764" s="62">
        <v>0.64583333333333337</v>
      </c>
      <c r="E764" s="62">
        <v>0.64583333333333337</v>
      </c>
      <c r="F764" s="121">
        <v>0.64583333333333337</v>
      </c>
      <c r="G764" s="122"/>
      <c r="H764" s="121">
        <v>0.64583333333333337</v>
      </c>
      <c r="I764" s="122"/>
      <c r="J764" s="62">
        <v>0.64583333333333337</v>
      </c>
      <c r="K764" s="62">
        <v>0.64583333333333337</v>
      </c>
    </row>
    <row r="765" spans="1:11" ht="16.5" thickBot="1" x14ac:dyDescent="0.3">
      <c r="A765" s="158"/>
      <c r="B765" s="123">
        <v>0.72916666666666663</v>
      </c>
      <c r="C765" s="124"/>
      <c r="D765" s="63">
        <v>0.72916666666666663</v>
      </c>
      <c r="E765" s="63">
        <v>0.72916666666666663</v>
      </c>
      <c r="F765" s="123">
        <v>0.72916666666666663</v>
      </c>
      <c r="G765" s="124"/>
      <c r="H765" s="123">
        <v>0.72916666666666663</v>
      </c>
      <c r="I765" s="124"/>
      <c r="J765" s="63">
        <v>0.72916666666666663</v>
      </c>
      <c r="K765" s="63">
        <v>0.72916666666666663</v>
      </c>
    </row>
    <row r="769" spans="1:11" ht="16.5" thickBot="1" x14ac:dyDescent="0.3"/>
    <row r="770" spans="1:11" ht="17.100000000000001" customHeight="1" thickBot="1" x14ac:dyDescent="0.3">
      <c r="A770" s="167">
        <f>A738+1</f>
        <v>11</v>
      </c>
      <c r="B770" s="162" t="s">
        <v>105</v>
      </c>
      <c r="C770" s="163"/>
      <c r="D770" s="164" t="s">
        <v>106</v>
      </c>
      <c r="E770" s="164"/>
      <c r="F770" s="162" t="s">
        <v>107</v>
      </c>
      <c r="G770" s="164"/>
      <c r="H770" s="162" t="s">
        <v>108</v>
      </c>
      <c r="I770" s="164"/>
      <c r="J770" s="162" t="s">
        <v>109</v>
      </c>
      <c r="K770" s="163"/>
    </row>
    <row r="771" spans="1:11" ht="16.5" thickBot="1" x14ac:dyDescent="0.3">
      <c r="A771" s="168"/>
      <c r="B771" s="165">
        <f>J739+3</f>
        <v>46461</v>
      </c>
      <c r="C771" s="166"/>
      <c r="D771" s="165">
        <f>B771+1</f>
        <v>46462</v>
      </c>
      <c r="E771" s="166"/>
      <c r="F771" s="165">
        <f t="shared" ref="F771" si="72">D771+1</f>
        <v>46463</v>
      </c>
      <c r="G771" s="166"/>
      <c r="H771" s="165">
        <f t="shared" ref="H771" si="73">F771+1</f>
        <v>46464</v>
      </c>
      <c r="I771" s="166"/>
      <c r="J771" s="165">
        <f t="shared" ref="J771" si="74">H771+1</f>
        <v>46465</v>
      </c>
      <c r="K771" s="166"/>
    </row>
    <row r="772" spans="1:11" ht="16.5" thickBot="1" x14ac:dyDescent="0.3">
      <c r="A772" s="169"/>
      <c r="B772" s="44" t="s">
        <v>147</v>
      </c>
      <c r="C772" s="45" t="s">
        <v>110</v>
      </c>
      <c r="D772" s="46" t="s">
        <v>147</v>
      </c>
      <c r="E772" s="47" t="s">
        <v>110</v>
      </c>
      <c r="F772" s="46" t="s">
        <v>147</v>
      </c>
      <c r="G772" s="47" t="s">
        <v>110</v>
      </c>
      <c r="H772" s="46" t="s">
        <v>147</v>
      </c>
      <c r="I772" s="47" t="s">
        <v>110</v>
      </c>
      <c r="J772" s="46" t="s">
        <v>147</v>
      </c>
      <c r="K772" s="48" t="s">
        <v>110</v>
      </c>
    </row>
    <row r="773" spans="1:11" x14ac:dyDescent="0.25">
      <c r="A773" s="156" t="s">
        <v>111</v>
      </c>
      <c r="B773" s="125"/>
      <c r="C773" s="126"/>
      <c r="D773" s="92"/>
      <c r="E773" s="58"/>
      <c r="F773" s="125"/>
      <c r="G773" s="126"/>
      <c r="H773" s="125"/>
      <c r="I773" s="126"/>
      <c r="J773" s="133" t="s">
        <v>115</v>
      </c>
      <c r="K773" s="134"/>
    </row>
    <row r="774" spans="1:11" x14ac:dyDescent="0.25">
      <c r="A774" s="157"/>
      <c r="B774" s="127"/>
      <c r="C774" s="128"/>
      <c r="D774" s="93"/>
      <c r="E774" s="60"/>
      <c r="F774" s="127"/>
      <c r="G774" s="128"/>
      <c r="H774" s="127"/>
      <c r="I774" s="128"/>
      <c r="J774" s="135" t="s">
        <v>149</v>
      </c>
      <c r="K774" s="136"/>
    </row>
    <row r="775" spans="1:11" x14ac:dyDescent="0.25">
      <c r="A775" s="157"/>
      <c r="B775" s="129"/>
      <c r="C775" s="130"/>
      <c r="D775" s="94"/>
      <c r="E775" s="60"/>
      <c r="F775" s="129"/>
      <c r="G775" s="130"/>
      <c r="H775" s="129"/>
      <c r="I775" s="130"/>
      <c r="J775" s="137"/>
      <c r="K775" s="138"/>
    </row>
    <row r="776" spans="1:11" x14ac:dyDescent="0.25">
      <c r="A776" s="157"/>
      <c r="B776" s="119"/>
      <c r="C776" s="120"/>
      <c r="D776" s="95"/>
      <c r="E776" s="61"/>
      <c r="F776" s="119"/>
      <c r="G776" s="120"/>
      <c r="H776" s="119"/>
      <c r="I776" s="120"/>
      <c r="J776" s="139"/>
      <c r="K776" s="140"/>
    </row>
    <row r="777" spans="1:11" x14ac:dyDescent="0.25">
      <c r="A777" s="157"/>
      <c r="B777" s="121">
        <v>0.35416666666666669</v>
      </c>
      <c r="C777" s="122"/>
      <c r="D777" s="96">
        <v>0.35416666666666669</v>
      </c>
      <c r="E777" s="62">
        <v>0.35416666666666669</v>
      </c>
      <c r="F777" s="121">
        <v>0.35416666666666669</v>
      </c>
      <c r="G777" s="122"/>
      <c r="H777" s="121">
        <v>0.35416666666666669</v>
      </c>
      <c r="I777" s="122"/>
      <c r="J777" s="141">
        <v>0.35416666666666669</v>
      </c>
      <c r="K777" s="142"/>
    </row>
    <row r="778" spans="1:11" ht="16.5" thickBot="1" x14ac:dyDescent="0.3">
      <c r="A778" s="158"/>
      <c r="B778" s="123">
        <v>0.4375</v>
      </c>
      <c r="C778" s="124"/>
      <c r="D778" s="97">
        <v>0.4375</v>
      </c>
      <c r="E778" s="63">
        <v>0.4375</v>
      </c>
      <c r="F778" s="123">
        <v>0.4375</v>
      </c>
      <c r="G778" s="124"/>
      <c r="H778" s="123">
        <v>0.4375</v>
      </c>
      <c r="I778" s="124"/>
      <c r="J778" s="131">
        <v>0.4375</v>
      </c>
      <c r="K778" s="132"/>
    </row>
    <row r="779" spans="1:11" x14ac:dyDescent="0.25">
      <c r="A779" s="156" t="s">
        <v>112</v>
      </c>
      <c r="B779" s="125"/>
      <c r="C779" s="126"/>
      <c r="D779" s="92"/>
      <c r="E779" s="58"/>
      <c r="F779" s="125"/>
      <c r="G779" s="126"/>
      <c r="H779" s="125"/>
      <c r="I779" s="126"/>
      <c r="J779" s="125"/>
      <c r="K779" s="126"/>
    </row>
    <row r="780" spans="1:11" x14ac:dyDescent="0.25">
      <c r="A780" s="157"/>
      <c r="B780" s="127"/>
      <c r="C780" s="128"/>
      <c r="D780" s="93"/>
      <c r="E780" s="60"/>
      <c r="F780" s="127"/>
      <c r="G780" s="128"/>
      <c r="H780" s="127"/>
      <c r="I780" s="128"/>
      <c r="J780" s="127"/>
      <c r="K780" s="128"/>
    </row>
    <row r="781" spans="1:11" x14ac:dyDescent="0.25">
      <c r="A781" s="157"/>
      <c r="B781" s="129"/>
      <c r="C781" s="130"/>
      <c r="D781" s="94"/>
      <c r="E781" s="60"/>
      <c r="F781" s="129"/>
      <c r="G781" s="130"/>
      <c r="H781" s="129"/>
      <c r="I781" s="130"/>
      <c r="J781" s="129"/>
      <c r="K781" s="130"/>
    </row>
    <row r="782" spans="1:11" x14ac:dyDescent="0.25">
      <c r="A782" s="157"/>
      <c r="B782" s="119"/>
      <c r="C782" s="120"/>
      <c r="D782" s="95"/>
      <c r="E782" s="61"/>
      <c r="F782" s="119"/>
      <c r="G782" s="120"/>
      <c r="H782" s="119"/>
      <c r="I782" s="120"/>
      <c r="J782" s="119"/>
      <c r="K782" s="120"/>
    </row>
    <row r="783" spans="1:11" x14ac:dyDescent="0.25">
      <c r="A783" s="157"/>
      <c r="B783" s="121">
        <v>0.4375</v>
      </c>
      <c r="C783" s="122"/>
      <c r="D783" s="96">
        <v>0.4375</v>
      </c>
      <c r="E783" s="62">
        <v>0.4375</v>
      </c>
      <c r="F783" s="121">
        <v>0.4375</v>
      </c>
      <c r="G783" s="122"/>
      <c r="H783" s="121">
        <v>0.4375</v>
      </c>
      <c r="I783" s="122"/>
      <c r="J783" s="121">
        <v>0.4375</v>
      </c>
      <c r="K783" s="122"/>
    </row>
    <row r="784" spans="1:11" ht="16.5" thickBot="1" x14ac:dyDescent="0.3">
      <c r="A784" s="157"/>
      <c r="B784" s="123">
        <v>0.52083333333333337</v>
      </c>
      <c r="C784" s="124"/>
      <c r="D784" s="97">
        <v>0.52083333333333337</v>
      </c>
      <c r="E784" s="63">
        <v>0.52083333333333337</v>
      </c>
      <c r="F784" s="123">
        <v>0.52083333333333337</v>
      </c>
      <c r="G784" s="124"/>
      <c r="H784" s="123">
        <v>0.52083333333333337</v>
      </c>
      <c r="I784" s="124"/>
      <c r="J784" s="123">
        <v>0.52083333333333337</v>
      </c>
      <c r="K784" s="124"/>
    </row>
    <row r="785" spans="1:11" ht="16.5" thickBot="1" x14ac:dyDescent="0.3">
      <c r="A785" s="50"/>
      <c r="B785" s="51"/>
      <c r="C785" s="51"/>
      <c r="D785" s="51"/>
      <c r="E785" s="51"/>
      <c r="F785" s="51"/>
      <c r="G785" s="51"/>
      <c r="H785" s="51"/>
      <c r="I785" s="51"/>
      <c r="J785" s="51"/>
      <c r="K785" s="52"/>
    </row>
    <row r="786" spans="1:11" x14ac:dyDescent="0.25">
      <c r="A786" s="157" t="s">
        <v>113</v>
      </c>
      <c r="B786" s="125"/>
      <c r="C786" s="126"/>
      <c r="D786" s="58"/>
      <c r="E786" s="58"/>
      <c r="F786" s="125"/>
      <c r="G786" s="126"/>
      <c r="H786" s="125"/>
      <c r="I786" s="126"/>
      <c r="J786" s="58"/>
      <c r="K786" s="58"/>
    </row>
    <row r="787" spans="1:11" x14ac:dyDescent="0.25">
      <c r="A787" s="157"/>
      <c r="B787" s="127"/>
      <c r="C787" s="128"/>
      <c r="D787" s="60"/>
      <c r="E787" s="59"/>
      <c r="F787" s="127"/>
      <c r="G787" s="128"/>
      <c r="H787" s="127"/>
      <c r="I787" s="128"/>
      <c r="J787" s="60"/>
      <c r="K787" s="59"/>
    </row>
    <row r="788" spans="1:11" x14ac:dyDescent="0.25">
      <c r="A788" s="157"/>
      <c r="B788" s="129"/>
      <c r="C788" s="130"/>
      <c r="D788" s="60"/>
      <c r="E788" s="60"/>
      <c r="F788" s="129"/>
      <c r="G788" s="130"/>
      <c r="H788" s="129"/>
      <c r="I788" s="130"/>
      <c r="J788" s="60"/>
      <c r="K788" s="60"/>
    </row>
    <row r="789" spans="1:11" x14ac:dyDescent="0.25">
      <c r="A789" s="157"/>
      <c r="B789" s="119"/>
      <c r="C789" s="120"/>
      <c r="D789" s="61"/>
      <c r="E789" s="61"/>
      <c r="F789" s="119"/>
      <c r="G789" s="120"/>
      <c r="H789" s="119"/>
      <c r="I789" s="120"/>
      <c r="J789" s="61"/>
      <c r="K789" s="61"/>
    </row>
    <row r="790" spans="1:11" x14ac:dyDescent="0.25">
      <c r="A790" s="157"/>
      <c r="B790" s="121">
        <v>0.5625</v>
      </c>
      <c r="C790" s="122"/>
      <c r="D790" s="62">
        <v>0.5625</v>
      </c>
      <c r="E790" s="62">
        <v>0.5625</v>
      </c>
      <c r="F790" s="121">
        <v>0.5625</v>
      </c>
      <c r="G790" s="122"/>
      <c r="H790" s="121">
        <v>0.5625</v>
      </c>
      <c r="I790" s="122"/>
      <c r="J790" s="62">
        <v>0.5625</v>
      </c>
      <c r="K790" s="62">
        <v>0.5625</v>
      </c>
    </row>
    <row r="791" spans="1:11" ht="16.5" thickBot="1" x14ac:dyDescent="0.3">
      <c r="A791" s="158"/>
      <c r="B791" s="123">
        <v>0.64583333333333337</v>
      </c>
      <c r="C791" s="124"/>
      <c r="D791" s="63">
        <v>0.64583333333333337</v>
      </c>
      <c r="E791" s="63">
        <v>0.64583333333333337</v>
      </c>
      <c r="F791" s="123">
        <v>0.64583333333333337</v>
      </c>
      <c r="G791" s="124"/>
      <c r="H791" s="123">
        <v>0.64583333333333337</v>
      </c>
      <c r="I791" s="124"/>
      <c r="J791" s="63">
        <v>0.64583333333333337</v>
      </c>
      <c r="K791" s="63">
        <v>0.64583333333333337</v>
      </c>
    </row>
    <row r="792" spans="1:11" x14ac:dyDescent="0.25">
      <c r="A792" s="156" t="s">
        <v>114</v>
      </c>
      <c r="B792" s="125"/>
      <c r="C792" s="126"/>
      <c r="D792" s="58"/>
      <c r="E792" s="58"/>
      <c r="F792" s="125"/>
      <c r="G792" s="126"/>
      <c r="H792" s="125"/>
      <c r="I792" s="126"/>
      <c r="J792" s="58"/>
      <c r="K792" s="58"/>
    </row>
    <row r="793" spans="1:11" x14ac:dyDescent="0.25">
      <c r="A793" s="157"/>
      <c r="B793" s="127"/>
      <c r="C793" s="128"/>
      <c r="D793" s="60"/>
      <c r="E793" s="59"/>
      <c r="F793" s="127"/>
      <c r="G793" s="128"/>
      <c r="H793" s="127"/>
      <c r="I793" s="128"/>
      <c r="J793" s="60"/>
      <c r="K793" s="59"/>
    </row>
    <row r="794" spans="1:11" x14ac:dyDescent="0.25">
      <c r="A794" s="157"/>
      <c r="B794" s="129"/>
      <c r="C794" s="130"/>
      <c r="D794" s="60"/>
      <c r="E794" s="60"/>
      <c r="F794" s="129"/>
      <c r="G794" s="130"/>
      <c r="H794" s="129"/>
      <c r="I794" s="130"/>
      <c r="J794" s="60"/>
      <c r="K794" s="60"/>
    </row>
    <row r="795" spans="1:11" x14ac:dyDescent="0.25">
      <c r="A795" s="157"/>
      <c r="B795" s="119"/>
      <c r="C795" s="120"/>
      <c r="D795" s="61"/>
      <c r="E795" s="61"/>
      <c r="F795" s="119"/>
      <c r="G795" s="120"/>
      <c r="H795" s="119"/>
      <c r="I795" s="120"/>
      <c r="J795" s="61"/>
      <c r="K795" s="61"/>
    </row>
    <row r="796" spans="1:11" x14ac:dyDescent="0.25">
      <c r="A796" s="157"/>
      <c r="B796" s="121">
        <v>0.64583333333333337</v>
      </c>
      <c r="C796" s="122"/>
      <c r="D796" s="62">
        <v>0.64583333333333337</v>
      </c>
      <c r="E796" s="62">
        <v>0.64583333333333337</v>
      </c>
      <c r="F796" s="121">
        <v>0.64583333333333337</v>
      </c>
      <c r="G796" s="122"/>
      <c r="H796" s="121">
        <v>0.64583333333333337</v>
      </c>
      <c r="I796" s="122"/>
      <c r="J796" s="62">
        <v>0.64583333333333337</v>
      </c>
      <c r="K796" s="62">
        <v>0.64583333333333337</v>
      </c>
    </row>
    <row r="797" spans="1:11" ht="16.5" thickBot="1" x14ac:dyDescent="0.3">
      <c r="A797" s="158"/>
      <c r="B797" s="123">
        <v>0.72916666666666663</v>
      </c>
      <c r="C797" s="124"/>
      <c r="D797" s="63">
        <v>0.72916666666666663</v>
      </c>
      <c r="E797" s="63">
        <v>0.72916666666666663</v>
      </c>
      <c r="F797" s="123">
        <v>0.72916666666666663</v>
      </c>
      <c r="G797" s="124"/>
      <c r="H797" s="123">
        <v>0.72916666666666663</v>
      </c>
      <c r="I797" s="124"/>
      <c r="J797" s="63">
        <v>0.72916666666666663</v>
      </c>
      <c r="K797" s="63">
        <v>0.72916666666666663</v>
      </c>
    </row>
    <row r="801" spans="1:11" ht="16.5" thickBot="1" x14ac:dyDescent="0.3"/>
    <row r="802" spans="1:11" ht="17.100000000000001" customHeight="1" thickBot="1" x14ac:dyDescent="0.3">
      <c r="A802" s="167">
        <f>A770+1</f>
        <v>12</v>
      </c>
      <c r="B802" s="162" t="s">
        <v>105</v>
      </c>
      <c r="C802" s="163"/>
      <c r="D802" s="164" t="s">
        <v>106</v>
      </c>
      <c r="E802" s="164"/>
      <c r="F802" s="162" t="s">
        <v>107</v>
      </c>
      <c r="G802" s="164"/>
      <c r="H802" s="162" t="s">
        <v>108</v>
      </c>
      <c r="I802" s="164"/>
      <c r="J802" s="162" t="s">
        <v>109</v>
      </c>
      <c r="K802" s="163"/>
    </row>
    <row r="803" spans="1:11" ht="17.100000000000001" customHeight="1" thickBot="1" x14ac:dyDescent="0.3">
      <c r="A803" s="168"/>
      <c r="B803" s="165">
        <f>J771+3</f>
        <v>46468</v>
      </c>
      <c r="C803" s="166"/>
      <c r="D803" s="165">
        <f>B803+1</f>
        <v>46469</v>
      </c>
      <c r="E803" s="166"/>
      <c r="F803" s="165">
        <f t="shared" ref="F803" si="75">D803+1</f>
        <v>46470</v>
      </c>
      <c r="G803" s="166"/>
      <c r="H803" s="165">
        <f t="shared" ref="H803" si="76">F803+1</f>
        <v>46471</v>
      </c>
      <c r="I803" s="166"/>
      <c r="J803" s="165">
        <f t="shared" ref="J803" si="77">H803+1</f>
        <v>46472</v>
      </c>
      <c r="K803" s="166"/>
    </row>
    <row r="804" spans="1:11" ht="16.5" thickBot="1" x14ac:dyDescent="0.3">
      <c r="A804" s="169"/>
      <c r="B804" s="44" t="s">
        <v>147</v>
      </c>
      <c r="C804" s="45" t="s">
        <v>110</v>
      </c>
      <c r="D804" s="46" t="s">
        <v>147</v>
      </c>
      <c r="E804" s="47" t="s">
        <v>110</v>
      </c>
      <c r="F804" s="46" t="s">
        <v>147</v>
      </c>
      <c r="G804" s="47" t="s">
        <v>110</v>
      </c>
      <c r="H804" s="46" t="s">
        <v>147</v>
      </c>
      <c r="I804" s="47" t="s">
        <v>110</v>
      </c>
      <c r="J804" s="46" t="s">
        <v>147</v>
      </c>
      <c r="K804" s="48" t="s">
        <v>110</v>
      </c>
    </row>
    <row r="805" spans="1:11" x14ac:dyDescent="0.25">
      <c r="A805" s="156" t="s">
        <v>111</v>
      </c>
      <c r="B805" s="125"/>
      <c r="C805" s="126"/>
      <c r="D805" s="92"/>
      <c r="E805" s="58"/>
      <c r="F805" s="125"/>
      <c r="G805" s="126"/>
      <c r="H805" s="125"/>
      <c r="I805" s="126"/>
      <c r="J805" s="133" t="s">
        <v>115</v>
      </c>
      <c r="K805" s="134"/>
    </row>
    <row r="806" spans="1:11" x14ac:dyDescent="0.25">
      <c r="A806" s="157"/>
      <c r="B806" s="127"/>
      <c r="C806" s="128"/>
      <c r="D806" s="93"/>
      <c r="E806" s="60"/>
      <c r="F806" s="127"/>
      <c r="G806" s="128"/>
      <c r="H806" s="127"/>
      <c r="I806" s="128"/>
      <c r="J806" s="135" t="s">
        <v>149</v>
      </c>
      <c r="K806" s="136"/>
    </row>
    <row r="807" spans="1:11" x14ac:dyDescent="0.25">
      <c r="A807" s="157"/>
      <c r="B807" s="129"/>
      <c r="C807" s="130"/>
      <c r="D807" s="94"/>
      <c r="E807" s="60"/>
      <c r="F807" s="129"/>
      <c r="G807" s="130"/>
      <c r="H807" s="129"/>
      <c r="I807" s="130"/>
      <c r="J807" s="137"/>
      <c r="K807" s="138"/>
    </row>
    <row r="808" spans="1:11" x14ac:dyDescent="0.25">
      <c r="A808" s="157"/>
      <c r="B808" s="119"/>
      <c r="C808" s="120"/>
      <c r="D808" s="95"/>
      <c r="E808" s="61"/>
      <c r="F808" s="119"/>
      <c r="G808" s="120"/>
      <c r="H808" s="119"/>
      <c r="I808" s="120"/>
      <c r="J808" s="139"/>
      <c r="K808" s="140"/>
    </row>
    <row r="809" spans="1:11" x14ac:dyDescent="0.25">
      <c r="A809" s="157"/>
      <c r="B809" s="121">
        <v>0.35416666666666669</v>
      </c>
      <c r="C809" s="122"/>
      <c r="D809" s="96">
        <v>0.35416666666666669</v>
      </c>
      <c r="E809" s="62">
        <v>0.35416666666666669</v>
      </c>
      <c r="F809" s="121">
        <v>0.35416666666666669</v>
      </c>
      <c r="G809" s="122"/>
      <c r="H809" s="121">
        <v>0.35416666666666669</v>
      </c>
      <c r="I809" s="122"/>
      <c r="J809" s="141">
        <v>0.35416666666666669</v>
      </c>
      <c r="K809" s="142"/>
    </row>
    <row r="810" spans="1:11" ht="16.5" thickBot="1" x14ac:dyDescent="0.3">
      <c r="A810" s="158"/>
      <c r="B810" s="123">
        <v>0.4375</v>
      </c>
      <c r="C810" s="124"/>
      <c r="D810" s="97">
        <v>0.4375</v>
      </c>
      <c r="E810" s="63">
        <v>0.4375</v>
      </c>
      <c r="F810" s="123">
        <v>0.4375</v>
      </c>
      <c r="G810" s="124"/>
      <c r="H810" s="123">
        <v>0.4375</v>
      </c>
      <c r="I810" s="124"/>
      <c r="J810" s="131">
        <v>0.4375</v>
      </c>
      <c r="K810" s="132"/>
    </row>
    <row r="811" spans="1:11" x14ac:dyDescent="0.25">
      <c r="A811" s="156" t="s">
        <v>112</v>
      </c>
      <c r="B811" s="125"/>
      <c r="C811" s="126"/>
      <c r="D811" s="92"/>
      <c r="E811" s="58"/>
      <c r="F811" s="125"/>
      <c r="G811" s="126"/>
      <c r="H811" s="125"/>
      <c r="I811" s="126"/>
      <c r="J811" s="125"/>
      <c r="K811" s="126"/>
    </row>
    <row r="812" spans="1:11" x14ac:dyDescent="0.25">
      <c r="A812" s="157"/>
      <c r="B812" s="127"/>
      <c r="C812" s="128"/>
      <c r="D812" s="93"/>
      <c r="E812" s="60"/>
      <c r="F812" s="127"/>
      <c r="G812" s="128"/>
      <c r="H812" s="127"/>
      <c r="I812" s="128"/>
      <c r="J812" s="127"/>
      <c r="K812" s="128"/>
    </row>
    <row r="813" spans="1:11" x14ac:dyDescent="0.25">
      <c r="A813" s="157"/>
      <c r="B813" s="129"/>
      <c r="C813" s="130"/>
      <c r="D813" s="94"/>
      <c r="E813" s="60"/>
      <c r="F813" s="129"/>
      <c r="G813" s="130"/>
      <c r="H813" s="129"/>
      <c r="I813" s="130"/>
      <c r="J813" s="129"/>
      <c r="K813" s="130"/>
    </row>
    <row r="814" spans="1:11" x14ac:dyDescent="0.25">
      <c r="A814" s="157"/>
      <c r="B814" s="119"/>
      <c r="C814" s="120"/>
      <c r="D814" s="95"/>
      <c r="E814" s="61"/>
      <c r="F814" s="119"/>
      <c r="G814" s="120"/>
      <c r="H814" s="119"/>
      <c r="I814" s="120"/>
      <c r="J814" s="119"/>
      <c r="K814" s="120"/>
    </row>
    <row r="815" spans="1:11" x14ac:dyDescent="0.25">
      <c r="A815" s="157"/>
      <c r="B815" s="121">
        <v>0.4375</v>
      </c>
      <c r="C815" s="122"/>
      <c r="D815" s="96">
        <v>0.4375</v>
      </c>
      <c r="E815" s="62">
        <v>0.4375</v>
      </c>
      <c r="F815" s="121">
        <v>0.4375</v>
      </c>
      <c r="G815" s="122"/>
      <c r="H815" s="121">
        <v>0.4375</v>
      </c>
      <c r="I815" s="122"/>
      <c r="J815" s="121">
        <v>0.4375</v>
      </c>
      <c r="K815" s="122"/>
    </row>
    <row r="816" spans="1:11" ht="16.5" thickBot="1" x14ac:dyDescent="0.3">
      <c r="A816" s="157"/>
      <c r="B816" s="123">
        <v>0.52083333333333337</v>
      </c>
      <c r="C816" s="124"/>
      <c r="D816" s="97">
        <v>0.52083333333333337</v>
      </c>
      <c r="E816" s="63">
        <v>0.52083333333333337</v>
      </c>
      <c r="F816" s="123">
        <v>0.52083333333333337</v>
      </c>
      <c r="G816" s="124"/>
      <c r="H816" s="123">
        <v>0.52083333333333337</v>
      </c>
      <c r="I816" s="124"/>
      <c r="J816" s="123">
        <v>0.52083333333333337</v>
      </c>
      <c r="K816" s="124"/>
    </row>
    <row r="817" spans="1:11" ht="16.5" thickBot="1" x14ac:dyDescent="0.3">
      <c r="A817" s="50"/>
      <c r="B817" s="51"/>
      <c r="C817" s="51"/>
      <c r="D817" s="51"/>
      <c r="E817" s="51"/>
      <c r="F817" s="51"/>
      <c r="G817" s="51"/>
      <c r="H817" s="51"/>
      <c r="I817" s="51"/>
      <c r="J817" s="51"/>
      <c r="K817" s="52"/>
    </row>
    <row r="818" spans="1:11" x14ac:dyDescent="0.25">
      <c r="A818" s="157" t="s">
        <v>113</v>
      </c>
      <c r="B818" s="125"/>
      <c r="C818" s="126"/>
      <c r="D818" s="58"/>
      <c r="E818" s="58"/>
      <c r="F818" s="125"/>
      <c r="G818" s="126"/>
      <c r="H818" s="125"/>
      <c r="I818" s="126"/>
      <c r="J818" s="58"/>
      <c r="K818" s="58"/>
    </row>
    <row r="819" spans="1:11" x14ac:dyDescent="0.25">
      <c r="A819" s="157"/>
      <c r="B819" s="127"/>
      <c r="C819" s="128"/>
      <c r="D819" s="60"/>
      <c r="E819" s="59"/>
      <c r="F819" s="127"/>
      <c r="G819" s="128"/>
      <c r="H819" s="127"/>
      <c r="I819" s="128"/>
      <c r="J819" s="60"/>
      <c r="K819" s="59"/>
    </row>
    <row r="820" spans="1:11" x14ac:dyDescent="0.25">
      <c r="A820" s="157"/>
      <c r="B820" s="129"/>
      <c r="C820" s="130"/>
      <c r="D820" s="60"/>
      <c r="E820" s="60"/>
      <c r="F820" s="129"/>
      <c r="G820" s="130"/>
      <c r="H820" s="129"/>
      <c r="I820" s="130"/>
      <c r="J820" s="60"/>
      <c r="K820" s="60"/>
    </row>
    <row r="821" spans="1:11" x14ac:dyDescent="0.25">
      <c r="A821" s="157"/>
      <c r="B821" s="119"/>
      <c r="C821" s="120"/>
      <c r="D821" s="61"/>
      <c r="E821" s="61"/>
      <c r="F821" s="119"/>
      <c r="G821" s="120"/>
      <c r="H821" s="119"/>
      <c r="I821" s="120"/>
      <c r="J821" s="61"/>
      <c r="K821" s="61"/>
    </row>
    <row r="822" spans="1:11" x14ac:dyDescent="0.25">
      <c r="A822" s="157"/>
      <c r="B822" s="121">
        <v>0.5625</v>
      </c>
      <c r="C822" s="122"/>
      <c r="D822" s="62">
        <v>0.5625</v>
      </c>
      <c r="E822" s="62">
        <v>0.5625</v>
      </c>
      <c r="F822" s="121">
        <v>0.5625</v>
      </c>
      <c r="G822" s="122"/>
      <c r="H822" s="121">
        <v>0.5625</v>
      </c>
      <c r="I822" s="122"/>
      <c r="J822" s="62">
        <v>0.5625</v>
      </c>
      <c r="K822" s="62">
        <v>0.5625</v>
      </c>
    </row>
    <row r="823" spans="1:11" ht="16.5" thickBot="1" x14ac:dyDescent="0.3">
      <c r="A823" s="158"/>
      <c r="B823" s="123">
        <v>0.64583333333333337</v>
      </c>
      <c r="C823" s="124"/>
      <c r="D823" s="63">
        <v>0.64583333333333337</v>
      </c>
      <c r="E823" s="63">
        <v>0.64583333333333337</v>
      </c>
      <c r="F823" s="123">
        <v>0.64583333333333337</v>
      </c>
      <c r="G823" s="124"/>
      <c r="H823" s="123">
        <v>0.64583333333333337</v>
      </c>
      <c r="I823" s="124"/>
      <c r="J823" s="63">
        <v>0.64583333333333337</v>
      </c>
      <c r="K823" s="63">
        <v>0.64583333333333337</v>
      </c>
    </row>
    <row r="824" spans="1:11" x14ac:dyDescent="0.25">
      <c r="A824" s="156" t="s">
        <v>114</v>
      </c>
      <c r="B824" s="125"/>
      <c r="C824" s="126"/>
      <c r="D824" s="58"/>
      <c r="E824" s="58"/>
      <c r="F824" s="125"/>
      <c r="G824" s="126"/>
      <c r="H824" s="125"/>
      <c r="I824" s="126"/>
      <c r="J824" s="58"/>
      <c r="K824" s="58"/>
    </row>
    <row r="825" spans="1:11" x14ac:dyDescent="0.25">
      <c r="A825" s="157"/>
      <c r="B825" s="127"/>
      <c r="C825" s="128"/>
      <c r="D825" s="60"/>
      <c r="E825" s="59"/>
      <c r="F825" s="127"/>
      <c r="G825" s="128"/>
      <c r="H825" s="127"/>
      <c r="I825" s="128"/>
      <c r="J825" s="60"/>
      <c r="K825" s="59"/>
    </row>
    <row r="826" spans="1:11" x14ac:dyDescent="0.25">
      <c r="A826" s="157"/>
      <c r="B826" s="129"/>
      <c r="C826" s="130"/>
      <c r="D826" s="60"/>
      <c r="E826" s="60"/>
      <c r="F826" s="129"/>
      <c r="G826" s="130"/>
      <c r="H826" s="129"/>
      <c r="I826" s="130"/>
      <c r="J826" s="60"/>
      <c r="K826" s="60"/>
    </row>
    <row r="827" spans="1:11" x14ac:dyDescent="0.25">
      <c r="A827" s="157"/>
      <c r="B827" s="119"/>
      <c r="C827" s="120"/>
      <c r="D827" s="61"/>
      <c r="E827" s="61"/>
      <c r="F827" s="119"/>
      <c r="G827" s="120"/>
      <c r="H827" s="119"/>
      <c r="I827" s="120"/>
      <c r="J827" s="61"/>
      <c r="K827" s="61"/>
    </row>
    <row r="828" spans="1:11" x14ac:dyDescent="0.25">
      <c r="A828" s="157"/>
      <c r="B828" s="121">
        <v>0.64583333333333337</v>
      </c>
      <c r="C828" s="122"/>
      <c r="D828" s="62">
        <v>0.64583333333333337</v>
      </c>
      <c r="E828" s="62">
        <v>0.64583333333333337</v>
      </c>
      <c r="F828" s="121">
        <v>0.64583333333333337</v>
      </c>
      <c r="G828" s="122"/>
      <c r="H828" s="121">
        <v>0.64583333333333337</v>
      </c>
      <c r="I828" s="122"/>
      <c r="J828" s="62">
        <v>0.64583333333333337</v>
      </c>
      <c r="K828" s="62">
        <v>0.64583333333333337</v>
      </c>
    </row>
    <row r="829" spans="1:11" ht="16.5" thickBot="1" x14ac:dyDescent="0.3">
      <c r="A829" s="158"/>
      <c r="B829" s="123">
        <v>0.72916666666666663</v>
      </c>
      <c r="C829" s="124"/>
      <c r="D829" s="63">
        <v>0.72916666666666663</v>
      </c>
      <c r="E829" s="63">
        <v>0.72916666666666663</v>
      </c>
      <c r="F829" s="123">
        <v>0.72916666666666663</v>
      </c>
      <c r="G829" s="124"/>
      <c r="H829" s="123">
        <v>0.72916666666666663</v>
      </c>
      <c r="I829" s="124"/>
      <c r="J829" s="63">
        <v>0.72916666666666663</v>
      </c>
      <c r="K829" s="63">
        <v>0.72916666666666663</v>
      </c>
    </row>
    <row r="833" spans="1:11" ht="16.5" thickBot="1" x14ac:dyDescent="0.3"/>
    <row r="834" spans="1:11" ht="17.100000000000001" customHeight="1" thickBot="1" x14ac:dyDescent="0.3">
      <c r="A834" s="167">
        <f>A802+1</f>
        <v>13</v>
      </c>
      <c r="B834" s="162" t="s">
        <v>105</v>
      </c>
      <c r="C834" s="163"/>
      <c r="D834" s="164" t="s">
        <v>106</v>
      </c>
      <c r="E834" s="164"/>
      <c r="F834" s="162" t="s">
        <v>107</v>
      </c>
      <c r="G834" s="164"/>
      <c r="H834" s="162" t="s">
        <v>108</v>
      </c>
      <c r="I834" s="164"/>
      <c r="J834" s="162" t="s">
        <v>109</v>
      </c>
      <c r="K834" s="163"/>
    </row>
    <row r="835" spans="1:11" ht="16.5" thickBot="1" x14ac:dyDescent="0.3">
      <c r="A835" s="168"/>
      <c r="B835" s="165">
        <f>J803+3</f>
        <v>46475</v>
      </c>
      <c r="C835" s="166"/>
      <c r="D835" s="165">
        <f>B835+1</f>
        <v>46476</v>
      </c>
      <c r="E835" s="166"/>
      <c r="F835" s="165">
        <f t="shared" ref="F835" si="78">D835+1</f>
        <v>46477</v>
      </c>
      <c r="G835" s="166"/>
      <c r="H835" s="165">
        <f t="shared" ref="H835" si="79">F835+1</f>
        <v>46478</v>
      </c>
      <c r="I835" s="166"/>
      <c r="J835" s="165">
        <f t="shared" ref="J835" si="80">H835+1</f>
        <v>46479</v>
      </c>
      <c r="K835" s="166"/>
    </row>
    <row r="836" spans="1:11" ht="16.5" thickBot="1" x14ac:dyDescent="0.3">
      <c r="A836" s="169"/>
      <c r="B836" s="44" t="s">
        <v>147</v>
      </c>
      <c r="C836" s="45" t="s">
        <v>110</v>
      </c>
      <c r="D836" s="46" t="s">
        <v>147</v>
      </c>
      <c r="E836" s="47" t="s">
        <v>110</v>
      </c>
      <c r="F836" s="46" t="s">
        <v>147</v>
      </c>
      <c r="G836" s="47" t="s">
        <v>110</v>
      </c>
      <c r="H836" s="46" t="s">
        <v>147</v>
      </c>
      <c r="I836" s="47" t="s">
        <v>110</v>
      </c>
      <c r="J836" s="46" t="s">
        <v>147</v>
      </c>
      <c r="K836" s="48" t="s">
        <v>110</v>
      </c>
    </row>
    <row r="837" spans="1:11" x14ac:dyDescent="0.25">
      <c r="A837" s="156" t="s">
        <v>111</v>
      </c>
      <c r="B837" s="125"/>
      <c r="C837" s="126"/>
      <c r="D837" s="92"/>
      <c r="E837" s="58"/>
      <c r="F837" s="125"/>
      <c r="G837" s="126"/>
      <c r="H837" s="125"/>
      <c r="I837" s="126"/>
      <c r="J837" s="133" t="s">
        <v>115</v>
      </c>
      <c r="K837" s="134"/>
    </row>
    <row r="838" spans="1:11" x14ac:dyDescent="0.25">
      <c r="A838" s="157"/>
      <c r="B838" s="127"/>
      <c r="C838" s="128"/>
      <c r="D838" s="93"/>
      <c r="E838" s="60"/>
      <c r="F838" s="127"/>
      <c r="G838" s="128"/>
      <c r="H838" s="127"/>
      <c r="I838" s="128"/>
      <c r="J838" s="135" t="s">
        <v>149</v>
      </c>
      <c r="K838" s="136"/>
    </row>
    <row r="839" spans="1:11" x14ac:dyDescent="0.25">
      <c r="A839" s="157"/>
      <c r="B839" s="129"/>
      <c r="C839" s="130"/>
      <c r="D839" s="94"/>
      <c r="E839" s="60"/>
      <c r="F839" s="129"/>
      <c r="G839" s="130"/>
      <c r="H839" s="129"/>
      <c r="I839" s="130"/>
      <c r="J839" s="137"/>
      <c r="K839" s="138"/>
    </row>
    <row r="840" spans="1:11" x14ac:dyDescent="0.25">
      <c r="A840" s="157"/>
      <c r="B840" s="119"/>
      <c r="C840" s="120"/>
      <c r="D840" s="95"/>
      <c r="E840" s="61"/>
      <c r="F840" s="119"/>
      <c r="G840" s="120"/>
      <c r="H840" s="119"/>
      <c r="I840" s="120"/>
      <c r="J840" s="139"/>
      <c r="K840" s="140"/>
    </row>
    <row r="841" spans="1:11" x14ac:dyDescent="0.25">
      <c r="A841" s="157"/>
      <c r="B841" s="121">
        <v>0.35416666666666669</v>
      </c>
      <c r="C841" s="122"/>
      <c r="D841" s="96">
        <v>0.35416666666666669</v>
      </c>
      <c r="E841" s="62">
        <v>0.35416666666666669</v>
      </c>
      <c r="F841" s="121">
        <v>0.35416666666666669</v>
      </c>
      <c r="G841" s="122"/>
      <c r="H841" s="121">
        <v>0.35416666666666669</v>
      </c>
      <c r="I841" s="122"/>
      <c r="J841" s="141">
        <v>0.35416666666666669</v>
      </c>
      <c r="K841" s="142"/>
    </row>
    <row r="842" spans="1:11" ht="16.5" thickBot="1" x14ac:dyDescent="0.3">
      <c r="A842" s="158"/>
      <c r="B842" s="123">
        <v>0.4375</v>
      </c>
      <c r="C842" s="124"/>
      <c r="D842" s="97">
        <v>0.4375</v>
      </c>
      <c r="E842" s="63">
        <v>0.4375</v>
      </c>
      <c r="F842" s="123">
        <v>0.4375</v>
      </c>
      <c r="G842" s="124"/>
      <c r="H842" s="123">
        <v>0.4375</v>
      </c>
      <c r="I842" s="124"/>
      <c r="J842" s="131">
        <v>0.4375</v>
      </c>
      <c r="K842" s="132"/>
    </row>
    <row r="843" spans="1:11" x14ac:dyDescent="0.25">
      <c r="A843" s="156" t="s">
        <v>112</v>
      </c>
      <c r="B843" s="125"/>
      <c r="C843" s="126"/>
      <c r="D843" s="92"/>
      <c r="E843" s="58"/>
      <c r="F843" s="125"/>
      <c r="G843" s="126"/>
      <c r="H843" s="125"/>
      <c r="I843" s="126"/>
      <c r="J843" s="125"/>
      <c r="K843" s="126"/>
    </row>
    <row r="844" spans="1:11" x14ac:dyDescent="0.25">
      <c r="A844" s="157"/>
      <c r="B844" s="127"/>
      <c r="C844" s="128"/>
      <c r="D844" s="93"/>
      <c r="E844" s="60"/>
      <c r="F844" s="127"/>
      <c r="G844" s="128"/>
      <c r="H844" s="127"/>
      <c r="I844" s="128"/>
      <c r="J844" s="127"/>
      <c r="K844" s="128"/>
    </row>
    <row r="845" spans="1:11" x14ac:dyDescent="0.25">
      <c r="A845" s="157"/>
      <c r="B845" s="129"/>
      <c r="C845" s="130"/>
      <c r="D845" s="94"/>
      <c r="E845" s="60"/>
      <c r="F845" s="129"/>
      <c r="G845" s="130"/>
      <c r="H845" s="129"/>
      <c r="I845" s="130"/>
      <c r="J845" s="129"/>
      <c r="K845" s="130"/>
    </row>
    <row r="846" spans="1:11" x14ac:dyDescent="0.25">
      <c r="A846" s="157"/>
      <c r="B846" s="119"/>
      <c r="C846" s="120"/>
      <c r="D846" s="95"/>
      <c r="E846" s="61"/>
      <c r="F846" s="119"/>
      <c r="G846" s="120"/>
      <c r="H846" s="119"/>
      <c r="I846" s="120"/>
      <c r="J846" s="119"/>
      <c r="K846" s="120"/>
    </row>
    <row r="847" spans="1:11" x14ac:dyDescent="0.25">
      <c r="A847" s="157"/>
      <c r="B847" s="121">
        <v>0.4375</v>
      </c>
      <c r="C847" s="122"/>
      <c r="D847" s="96">
        <v>0.4375</v>
      </c>
      <c r="E847" s="62">
        <v>0.4375</v>
      </c>
      <c r="F847" s="121">
        <v>0.4375</v>
      </c>
      <c r="G847" s="122"/>
      <c r="H847" s="121">
        <v>0.4375</v>
      </c>
      <c r="I847" s="122"/>
      <c r="J847" s="121">
        <v>0.4375</v>
      </c>
      <c r="K847" s="122"/>
    </row>
    <row r="848" spans="1:11" ht="16.5" thickBot="1" x14ac:dyDescent="0.3">
      <c r="A848" s="157"/>
      <c r="B848" s="123">
        <v>0.52083333333333337</v>
      </c>
      <c r="C848" s="124"/>
      <c r="D848" s="97">
        <v>0.52083333333333337</v>
      </c>
      <c r="E848" s="63">
        <v>0.52083333333333337</v>
      </c>
      <c r="F848" s="123">
        <v>0.52083333333333337</v>
      </c>
      <c r="G848" s="124"/>
      <c r="H848" s="123">
        <v>0.52083333333333337</v>
      </c>
      <c r="I848" s="124"/>
      <c r="J848" s="123">
        <v>0.52083333333333337</v>
      </c>
      <c r="K848" s="124"/>
    </row>
    <row r="849" spans="1:11" ht="16.5" thickBot="1" x14ac:dyDescent="0.3">
      <c r="A849" s="50"/>
      <c r="B849" s="51"/>
      <c r="C849" s="51"/>
      <c r="D849" s="51"/>
      <c r="E849" s="51"/>
      <c r="F849" s="51"/>
      <c r="G849" s="51"/>
      <c r="H849" s="51"/>
      <c r="I849" s="51"/>
      <c r="J849" s="51"/>
      <c r="K849" s="52"/>
    </row>
    <row r="850" spans="1:11" x14ac:dyDescent="0.25">
      <c r="A850" s="157" t="s">
        <v>113</v>
      </c>
      <c r="B850" s="125"/>
      <c r="C850" s="126"/>
      <c r="D850" s="58"/>
      <c r="E850" s="58"/>
      <c r="F850" s="125"/>
      <c r="G850" s="126"/>
      <c r="H850" s="125"/>
      <c r="I850" s="126"/>
      <c r="J850" s="58"/>
      <c r="K850" s="58"/>
    </row>
    <row r="851" spans="1:11" x14ac:dyDescent="0.25">
      <c r="A851" s="157"/>
      <c r="B851" s="127"/>
      <c r="C851" s="128"/>
      <c r="D851" s="60"/>
      <c r="E851" s="59"/>
      <c r="F851" s="127"/>
      <c r="G851" s="128"/>
      <c r="H851" s="127"/>
      <c r="I851" s="128"/>
      <c r="J851" s="60"/>
      <c r="K851" s="59"/>
    </row>
    <row r="852" spans="1:11" x14ac:dyDescent="0.25">
      <c r="A852" s="157"/>
      <c r="B852" s="129"/>
      <c r="C852" s="130"/>
      <c r="D852" s="60"/>
      <c r="E852" s="60"/>
      <c r="F852" s="129"/>
      <c r="G852" s="130"/>
      <c r="H852" s="129"/>
      <c r="I852" s="130"/>
      <c r="J852" s="60"/>
      <c r="K852" s="60"/>
    </row>
    <row r="853" spans="1:11" x14ac:dyDescent="0.25">
      <c r="A853" s="157"/>
      <c r="B853" s="119"/>
      <c r="C853" s="120"/>
      <c r="D853" s="61"/>
      <c r="E853" s="61"/>
      <c r="F853" s="119"/>
      <c r="G853" s="120"/>
      <c r="H853" s="119"/>
      <c r="I853" s="120"/>
      <c r="J853" s="61"/>
      <c r="K853" s="61"/>
    </row>
    <row r="854" spans="1:11" x14ac:dyDescent="0.25">
      <c r="A854" s="157"/>
      <c r="B854" s="121">
        <v>0.5625</v>
      </c>
      <c r="C854" s="122"/>
      <c r="D854" s="62">
        <v>0.5625</v>
      </c>
      <c r="E854" s="62">
        <v>0.5625</v>
      </c>
      <c r="F854" s="121">
        <v>0.5625</v>
      </c>
      <c r="G854" s="122"/>
      <c r="H854" s="121">
        <v>0.5625</v>
      </c>
      <c r="I854" s="122"/>
      <c r="J854" s="62">
        <v>0.5625</v>
      </c>
      <c r="K854" s="62">
        <v>0.5625</v>
      </c>
    </row>
    <row r="855" spans="1:11" ht="16.5" thickBot="1" x14ac:dyDescent="0.3">
      <c r="A855" s="158"/>
      <c r="B855" s="123">
        <v>0.64583333333333337</v>
      </c>
      <c r="C855" s="124"/>
      <c r="D855" s="63">
        <v>0.64583333333333337</v>
      </c>
      <c r="E855" s="63">
        <v>0.64583333333333337</v>
      </c>
      <c r="F855" s="123">
        <v>0.64583333333333337</v>
      </c>
      <c r="G855" s="124"/>
      <c r="H855" s="123">
        <v>0.64583333333333337</v>
      </c>
      <c r="I855" s="124"/>
      <c r="J855" s="63">
        <v>0.64583333333333337</v>
      </c>
      <c r="K855" s="63">
        <v>0.64583333333333337</v>
      </c>
    </row>
    <row r="856" spans="1:11" x14ac:dyDescent="0.25">
      <c r="A856" s="156" t="s">
        <v>114</v>
      </c>
      <c r="B856" s="125"/>
      <c r="C856" s="126"/>
      <c r="D856" s="58"/>
      <c r="E856" s="58"/>
      <c r="F856" s="125"/>
      <c r="G856" s="126"/>
      <c r="H856" s="125"/>
      <c r="I856" s="126"/>
      <c r="J856" s="58"/>
      <c r="K856" s="58"/>
    </row>
    <row r="857" spans="1:11" x14ac:dyDescent="0.25">
      <c r="A857" s="157"/>
      <c r="B857" s="127"/>
      <c r="C857" s="128"/>
      <c r="D857" s="60"/>
      <c r="E857" s="59"/>
      <c r="F857" s="127"/>
      <c r="G857" s="128"/>
      <c r="H857" s="127"/>
      <c r="I857" s="128"/>
      <c r="J857" s="60"/>
      <c r="K857" s="59"/>
    </row>
    <row r="858" spans="1:11" x14ac:dyDescent="0.25">
      <c r="A858" s="157"/>
      <c r="B858" s="129"/>
      <c r="C858" s="130"/>
      <c r="D858" s="60"/>
      <c r="E858" s="60"/>
      <c r="F858" s="129"/>
      <c r="G858" s="130"/>
      <c r="H858" s="129"/>
      <c r="I858" s="130"/>
      <c r="J858" s="60"/>
      <c r="K858" s="60"/>
    </row>
    <row r="859" spans="1:11" x14ac:dyDescent="0.25">
      <c r="A859" s="157"/>
      <c r="B859" s="119"/>
      <c r="C859" s="120"/>
      <c r="D859" s="61"/>
      <c r="E859" s="61"/>
      <c r="F859" s="119"/>
      <c r="G859" s="120"/>
      <c r="H859" s="119"/>
      <c r="I859" s="120"/>
      <c r="J859" s="61"/>
      <c r="K859" s="61"/>
    </row>
    <row r="860" spans="1:11" x14ac:dyDescent="0.25">
      <c r="A860" s="157"/>
      <c r="B860" s="121">
        <v>0.64583333333333337</v>
      </c>
      <c r="C860" s="122"/>
      <c r="D860" s="62">
        <v>0.64583333333333337</v>
      </c>
      <c r="E860" s="62">
        <v>0.64583333333333337</v>
      </c>
      <c r="F860" s="121">
        <v>0.64583333333333337</v>
      </c>
      <c r="G860" s="122"/>
      <c r="H860" s="121">
        <v>0.64583333333333337</v>
      </c>
      <c r="I860" s="122"/>
      <c r="J860" s="62">
        <v>0.64583333333333337</v>
      </c>
      <c r="K860" s="62">
        <v>0.64583333333333337</v>
      </c>
    </row>
    <row r="861" spans="1:11" ht="16.5" thickBot="1" x14ac:dyDescent="0.3">
      <c r="A861" s="158"/>
      <c r="B861" s="123">
        <v>0.72916666666666663</v>
      </c>
      <c r="C861" s="124"/>
      <c r="D861" s="63">
        <v>0.72916666666666663</v>
      </c>
      <c r="E861" s="63">
        <v>0.72916666666666663</v>
      </c>
      <c r="F861" s="123">
        <v>0.72916666666666663</v>
      </c>
      <c r="G861" s="124"/>
      <c r="H861" s="123">
        <v>0.72916666666666663</v>
      </c>
      <c r="I861" s="124"/>
      <c r="J861" s="63">
        <v>0.72916666666666663</v>
      </c>
      <c r="K861" s="63">
        <v>0.72916666666666663</v>
      </c>
    </row>
    <row r="865" spans="1:11" ht="16.5" thickBot="1" x14ac:dyDescent="0.3"/>
    <row r="866" spans="1:11" ht="17.100000000000001" customHeight="1" thickBot="1" x14ac:dyDescent="0.3">
      <c r="A866" s="167">
        <f>A834+1</f>
        <v>14</v>
      </c>
      <c r="B866" s="162" t="s">
        <v>105</v>
      </c>
      <c r="C866" s="163"/>
      <c r="D866" s="164" t="s">
        <v>106</v>
      </c>
      <c r="E866" s="164"/>
      <c r="F866" s="162" t="s">
        <v>107</v>
      </c>
      <c r="G866" s="164"/>
      <c r="H866" s="162" t="s">
        <v>108</v>
      </c>
      <c r="I866" s="164"/>
      <c r="J866" s="162" t="s">
        <v>109</v>
      </c>
      <c r="K866" s="163"/>
    </row>
    <row r="867" spans="1:11" ht="16.5" thickBot="1" x14ac:dyDescent="0.3">
      <c r="A867" s="168"/>
      <c r="B867" s="165">
        <f>J835+3</f>
        <v>46482</v>
      </c>
      <c r="C867" s="166"/>
      <c r="D867" s="165">
        <f>B867+1</f>
        <v>46483</v>
      </c>
      <c r="E867" s="166"/>
      <c r="F867" s="165">
        <f t="shared" ref="F867" si="81">D867+1</f>
        <v>46484</v>
      </c>
      <c r="G867" s="166"/>
      <c r="H867" s="165">
        <f t="shared" ref="H867" si="82">F867+1</f>
        <v>46485</v>
      </c>
      <c r="I867" s="166"/>
      <c r="J867" s="165">
        <f t="shared" ref="J867" si="83">H867+1</f>
        <v>46486</v>
      </c>
      <c r="K867" s="166"/>
    </row>
    <row r="868" spans="1:11" ht="16.5" thickBot="1" x14ac:dyDescent="0.3">
      <c r="A868" s="169"/>
      <c r="B868" s="44" t="s">
        <v>147</v>
      </c>
      <c r="C868" s="45" t="s">
        <v>110</v>
      </c>
      <c r="D868" s="46" t="s">
        <v>147</v>
      </c>
      <c r="E868" s="47" t="s">
        <v>110</v>
      </c>
      <c r="F868" s="46" t="s">
        <v>147</v>
      </c>
      <c r="G868" s="47" t="s">
        <v>110</v>
      </c>
      <c r="H868" s="46" t="s">
        <v>147</v>
      </c>
      <c r="I868" s="47" t="s">
        <v>110</v>
      </c>
      <c r="J868" s="46" t="s">
        <v>147</v>
      </c>
      <c r="K868" s="48" t="s">
        <v>110</v>
      </c>
    </row>
    <row r="869" spans="1:11" x14ac:dyDescent="0.25">
      <c r="A869" s="156" t="s">
        <v>111</v>
      </c>
      <c r="B869" s="125"/>
      <c r="C869" s="126"/>
      <c r="D869" s="92"/>
      <c r="E869" s="58"/>
      <c r="F869" s="125"/>
      <c r="G869" s="126"/>
      <c r="H869" s="125"/>
      <c r="I869" s="126"/>
      <c r="J869" s="133" t="s">
        <v>115</v>
      </c>
      <c r="K869" s="134"/>
    </row>
    <row r="870" spans="1:11" x14ac:dyDescent="0.25">
      <c r="A870" s="157"/>
      <c r="B870" s="127"/>
      <c r="C870" s="128"/>
      <c r="D870" s="93"/>
      <c r="E870" s="60"/>
      <c r="F870" s="127"/>
      <c r="G870" s="128"/>
      <c r="H870" s="127"/>
      <c r="I870" s="128"/>
      <c r="J870" s="135" t="s">
        <v>149</v>
      </c>
      <c r="K870" s="136"/>
    </row>
    <row r="871" spans="1:11" x14ac:dyDescent="0.25">
      <c r="A871" s="157"/>
      <c r="B871" s="129"/>
      <c r="C871" s="130"/>
      <c r="D871" s="94"/>
      <c r="E871" s="60"/>
      <c r="F871" s="129"/>
      <c r="G871" s="130"/>
      <c r="H871" s="129"/>
      <c r="I871" s="130"/>
      <c r="J871" s="137"/>
      <c r="K871" s="138"/>
    </row>
    <row r="872" spans="1:11" x14ac:dyDescent="0.25">
      <c r="A872" s="157"/>
      <c r="B872" s="119"/>
      <c r="C872" s="120"/>
      <c r="D872" s="95"/>
      <c r="E872" s="61"/>
      <c r="F872" s="119"/>
      <c r="G872" s="120"/>
      <c r="H872" s="119"/>
      <c r="I872" s="120"/>
      <c r="J872" s="139"/>
      <c r="K872" s="140"/>
    </row>
    <row r="873" spans="1:11" x14ac:dyDescent="0.25">
      <c r="A873" s="157"/>
      <c r="B873" s="121">
        <v>0.35416666666666669</v>
      </c>
      <c r="C873" s="122"/>
      <c r="D873" s="96">
        <v>0.35416666666666669</v>
      </c>
      <c r="E873" s="62">
        <v>0.35416666666666669</v>
      </c>
      <c r="F873" s="121">
        <v>0.35416666666666669</v>
      </c>
      <c r="G873" s="122"/>
      <c r="H873" s="121">
        <v>0.35416666666666669</v>
      </c>
      <c r="I873" s="122"/>
      <c r="J873" s="141">
        <v>0.35416666666666669</v>
      </c>
      <c r="K873" s="142"/>
    </row>
    <row r="874" spans="1:11" ht="16.5" thickBot="1" x14ac:dyDescent="0.3">
      <c r="A874" s="158"/>
      <c r="B874" s="123">
        <v>0.4375</v>
      </c>
      <c r="C874" s="124"/>
      <c r="D874" s="97">
        <v>0.4375</v>
      </c>
      <c r="E874" s="63">
        <v>0.4375</v>
      </c>
      <c r="F874" s="123">
        <v>0.4375</v>
      </c>
      <c r="G874" s="124"/>
      <c r="H874" s="123">
        <v>0.4375</v>
      </c>
      <c r="I874" s="124"/>
      <c r="J874" s="131">
        <v>0.4375</v>
      </c>
      <c r="K874" s="132"/>
    </row>
    <row r="875" spans="1:11" x14ac:dyDescent="0.25">
      <c r="A875" s="156" t="s">
        <v>112</v>
      </c>
      <c r="B875" s="125"/>
      <c r="C875" s="126"/>
      <c r="D875" s="92"/>
      <c r="E875" s="58"/>
      <c r="F875" s="125"/>
      <c r="G875" s="126"/>
      <c r="H875" s="125"/>
      <c r="I875" s="126"/>
      <c r="J875" s="125"/>
      <c r="K875" s="126"/>
    </row>
    <row r="876" spans="1:11" x14ac:dyDescent="0.25">
      <c r="A876" s="157"/>
      <c r="B876" s="127"/>
      <c r="C876" s="128"/>
      <c r="D876" s="93"/>
      <c r="E876" s="60"/>
      <c r="F876" s="127"/>
      <c r="G876" s="128"/>
      <c r="H876" s="127"/>
      <c r="I876" s="128"/>
      <c r="J876" s="127"/>
      <c r="K876" s="128"/>
    </row>
    <row r="877" spans="1:11" x14ac:dyDescent="0.25">
      <c r="A877" s="157"/>
      <c r="B877" s="129"/>
      <c r="C877" s="130"/>
      <c r="D877" s="94"/>
      <c r="E877" s="60"/>
      <c r="F877" s="129"/>
      <c r="G877" s="130"/>
      <c r="H877" s="129"/>
      <c r="I877" s="130"/>
      <c r="J877" s="129"/>
      <c r="K877" s="130"/>
    </row>
    <row r="878" spans="1:11" x14ac:dyDescent="0.25">
      <c r="A878" s="157"/>
      <c r="B878" s="119"/>
      <c r="C878" s="120"/>
      <c r="D878" s="95"/>
      <c r="E878" s="61"/>
      <c r="F878" s="119"/>
      <c r="G878" s="120"/>
      <c r="H878" s="119"/>
      <c r="I878" s="120"/>
      <c r="J878" s="119"/>
      <c r="K878" s="120"/>
    </row>
    <row r="879" spans="1:11" x14ac:dyDescent="0.25">
      <c r="A879" s="157"/>
      <c r="B879" s="121">
        <v>0.4375</v>
      </c>
      <c r="C879" s="122"/>
      <c r="D879" s="96">
        <v>0.4375</v>
      </c>
      <c r="E879" s="62">
        <v>0.4375</v>
      </c>
      <c r="F879" s="121">
        <v>0.4375</v>
      </c>
      <c r="G879" s="122"/>
      <c r="H879" s="121">
        <v>0.4375</v>
      </c>
      <c r="I879" s="122"/>
      <c r="J879" s="121">
        <v>0.4375</v>
      </c>
      <c r="K879" s="122"/>
    </row>
    <row r="880" spans="1:11" ht="16.5" thickBot="1" x14ac:dyDescent="0.3">
      <c r="A880" s="157"/>
      <c r="B880" s="123">
        <v>0.52083333333333337</v>
      </c>
      <c r="C880" s="124"/>
      <c r="D880" s="97">
        <v>0.52083333333333337</v>
      </c>
      <c r="E880" s="63">
        <v>0.52083333333333337</v>
      </c>
      <c r="F880" s="123">
        <v>0.52083333333333337</v>
      </c>
      <c r="G880" s="124"/>
      <c r="H880" s="123">
        <v>0.52083333333333337</v>
      </c>
      <c r="I880" s="124"/>
      <c r="J880" s="123">
        <v>0.52083333333333337</v>
      </c>
      <c r="K880" s="124"/>
    </row>
    <row r="881" spans="1:11" ht="16.5" thickBot="1" x14ac:dyDescent="0.3">
      <c r="A881" s="50"/>
      <c r="B881" s="51"/>
      <c r="C881" s="51"/>
      <c r="D881" s="51"/>
      <c r="E881" s="51"/>
      <c r="F881" s="51"/>
      <c r="G881" s="51"/>
      <c r="H881" s="51"/>
      <c r="I881" s="51"/>
      <c r="J881" s="51"/>
      <c r="K881" s="52"/>
    </row>
    <row r="882" spans="1:11" x14ac:dyDescent="0.25">
      <c r="A882" s="157" t="s">
        <v>113</v>
      </c>
      <c r="B882" s="125"/>
      <c r="C882" s="126"/>
      <c r="D882" s="58"/>
      <c r="E882" s="58"/>
      <c r="F882" s="125"/>
      <c r="G882" s="126"/>
      <c r="H882" s="125"/>
      <c r="I882" s="126"/>
      <c r="J882" s="58"/>
      <c r="K882" s="58"/>
    </row>
    <row r="883" spans="1:11" x14ac:dyDescent="0.25">
      <c r="A883" s="157"/>
      <c r="B883" s="127"/>
      <c r="C883" s="128"/>
      <c r="D883" s="60"/>
      <c r="E883" s="59"/>
      <c r="F883" s="127"/>
      <c r="G883" s="128"/>
      <c r="H883" s="127"/>
      <c r="I883" s="128"/>
      <c r="J883" s="60"/>
      <c r="K883" s="59"/>
    </row>
    <row r="884" spans="1:11" x14ac:dyDescent="0.25">
      <c r="A884" s="157"/>
      <c r="B884" s="129"/>
      <c r="C884" s="130"/>
      <c r="D884" s="60"/>
      <c r="E884" s="60"/>
      <c r="F884" s="129"/>
      <c r="G884" s="130"/>
      <c r="H884" s="129"/>
      <c r="I884" s="130"/>
      <c r="J884" s="60"/>
      <c r="K884" s="60"/>
    </row>
    <row r="885" spans="1:11" x14ac:dyDescent="0.25">
      <c r="A885" s="157"/>
      <c r="B885" s="119"/>
      <c r="C885" s="120"/>
      <c r="D885" s="61"/>
      <c r="E885" s="61"/>
      <c r="F885" s="119"/>
      <c r="G885" s="120"/>
      <c r="H885" s="119"/>
      <c r="I885" s="120"/>
      <c r="J885" s="61"/>
      <c r="K885" s="61"/>
    </row>
    <row r="886" spans="1:11" x14ac:dyDescent="0.25">
      <c r="A886" s="157"/>
      <c r="B886" s="121">
        <v>0.5625</v>
      </c>
      <c r="C886" s="122"/>
      <c r="D886" s="62">
        <v>0.5625</v>
      </c>
      <c r="E886" s="62">
        <v>0.5625</v>
      </c>
      <c r="F886" s="121">
        <v>0.5625</v>
      </c>
      <c r="G886" s="122"/>
      <c r="H886" s="121">
        <v>0.5625</v>
      </c>
      <c r="I886" s="122"/>
      <c r="J886" s="62">
        <v>0.5625</v>
      </c>
      <c r="K886" s="62">
        <v>0.5625</v>
      </c>
    </row>
    <row r="887" spans="1:11" ht="16.5" thickBot="1" x14ac:dyDescent="0.3">
      <c r="A887" s="158"/>
      <c r="B887" s="123">
        <v>0.64583333333333337</v>
      </c>
      <c r="C887" s="124"/>
      <c r="D887" s="63">
        <v>0.64583333333333337</v>
      </c>
      <c r="E887" s="63">
        <v>0.64583333333333337</v>
      </c>
      <c r="F887" s="123">
        <v>0.64583333333333337</v>
      </c>
      <c r="G887" s="124"/>
      <c r="H887" s="123">
        <v>0.64583333333333337</v>
      </c>
      <c r="I887" s="124"/>
      <c r="J887" s="63">
        <v>0.64583333333333337</v>
      </c>
      <c r="K887" s="63">
        <v>0.64583333333333337</v>
      </c>
    </row>
    <row r="888" spans="1:11" x14ac:dyDescent="0.25">
      <c r="A888" s="156" t="s">
        <v>114</v>
      </c>
      <c r="B888" s="125"/>
      <c r="C888" s="126"/>
      <c r="D888" s="58"/>
      <c r="E888" s="58"/>
      <c r="F888" s="125"/>
      <c r="G888" s="126"/>
      <c r="H888" s="125"/>
      <c r="I888" s="126"/>
      <c r="J888" s="58"/>
      <c r="K888" s="58"/>
    </row>
    <row r="889" spans="1:11" x14ac:dyDescent="0.25">
      <c r="A889" s="157"/>
      <c r="B889" s="127"/>
      <c r="C889" s="128"/>
      <c r="D889" s="60"/>
      <c r="E889" s="59"/>
      <c r="F889" s="127"/>
      <c r="G889" s="128"/>
      <c r="H889" s="127"/>
      <c r="I889" s="128"/>
      <c r="J889" s="60"/>
      <c r="K889" s="59"/>
    </row>
    <row r="890" spans="1:11" x14ac:dyDescent="0.25">
      <c r="A890" s="157"/>
      <c r="B890" s="129"/>
      <c r="C890" s="130"/>
      <c r="D890" s="60"/>
      <c r="E890" s="60"/>
      <c r="F890" s="129"/>
      <c r="G890" s="130"/>
      <c r="H890" s="129"/>
      <c r="I890" s="130"/>
      <c r="J890" s="60"/>
      <c r="K890" s="60"/>
    </row>
    <row r="891" spans="1:11" x14ac:dyDescent="0.25">
      <c r="A891" s="157"/>
      <c r="B891" s="119"/>
      <c r="C891" s="120"/>
      <c r="D891" s="61"/>
      <c r="E891" s="61"/>
      <c r="F891" s="119"/>
      <c r="G891" s="120"/>
      <c r="H891" s="119"/>
      <c r="I891" s="120"/>
      <c r="J891" s="61"/>
      <c r="K891" s="61"/>
    </row>
    <row r="892" spans="1:11" x14ac:dyDescent="0.25">
      <c r="A892" s="157"/>
      <c r="B892" s="121">
        <v>0.64583333333333337</v>
      </c>
      <c r="C892" s="122"/>
      <c r="D892" s="62">
        <v>0.64583333333333337</v>
      </c>
      <c r="E892" s="62">
        <v>0.64583333333333337</v>
      </c>
      <c r="F892" s="121">
        <v>0.64583333333333337</v>
      </c>
      <c r="G892" s="122"/>
      <c r="H892" s="121">
        <v>0.64583333333333337</v>
      </c>
      <c r="I892" s="122"/>
      <c r="J892" s="62">
        <v>0.64583333333333337</v>
      </c>
      <c r="K892" s="62">
        <v>0.64583333333333337</v>
      </c>
    </row>
    <row r="893" spans="1:11" ht="16.5" thickBot="1" x14ac:dyDescent="0.3">
      <c r="A893" s="158"/>
      <c r="B893" s="123">
        <v>0.72916666666666663</v>
      </c>
      <c r="C893" s="124"/>
      <c r="D893" s="63">
        <v>0.72916666666666663</v>
      </c>
      <c r="E893" s="63">
        <v>0.72916666666666663</v>
      </c>
      <c r="F893" s="123">
        <v>0.72916666666666663</v>
      </c>
      <c r="G893" s="124"/>
      <c r="H893" s="123">
        <v>0.72916666666666663</v>
      </c>
      <c r="I893" s="124"/>
      <c r="J893" s="63">
        <v>0.72916666666666663</v>
      </c>
      <c r="K893" s="63">
        <v>0.72916666666666663</v>
      </c>
    </row>
    <row r="897" spans="1:11" ht="16.5" thickBot="1" x14ac:dyDescent="0.3"/>
    <row r="898" spans="1:11" ht="17.100000000000001" customHeight="1" thickBot="1" x14ac:dyDescent="0.3">
      <c r="A898" s="167">
        <f>A866+1</f>
        <v>15</v>
      </c>
      <c r="B898" s="162" t="s">
        <v>105</v>
      </c>
      <c r="C898" s="163"/>
      <c r="D898" s="164" t="s">
        <v>106</v>
      </c>
      <c r="E898" s="164"/>
      <c r="F898" s="162" t="s">
        <v>107</v>
      </c>
      <c r="G898" s="164"/>
      <c r="H898" s="162" t="s">
        <v>108</v>
      </c>
      <c r="I898" s="164"/>
      <c r="J898" s="162" t="s">
        <v>109</v>
      </c>
      <c r="K898" s="163"/>
    </row>
    <row r="899" spans="1:11" ht="16.5" thickBot="1" x14ac:dyDescent="0.3">
      <c r="A899" s="168"/>
      <c r="B899" s="165">
        <f>J867+3</f>
        <v>46489</v>
      </c>
      <c r="C899" s="166"/>
      <c r="D899" s="165">
        <f>B899+1</f>
        <v>46490</v>
      </c>
      <c r="E899" s="166"/>
      <c r="F899" s="165">
        <f t="shared" ref="F899" si="84">D899+1</f>
        <v>46491</v>
      </c>
      <c r="G899" s="166"/>
      <c r="H899" s="165">
        <f t="shared" ref="H899" si="85">F899+1</f>
        <v>46492</v>
      </c>
      <c r="I899" s="166"/>
      <c r="J899" s="165">
        <f t="shared" ref="J899" si="86">H899+1</f>
        <v>46493</v>
      </c>
      <c r="K899" s="166"/>
    </row>
    <row r="900" spans="1:11" ht="16.5" thickBot="1" x14ac:dyDescent="0.3">
      <c r="A900" s="169"/>
      <c r="B900" s="44" t="s">
        <v>147</v>
      </c>
      <c r="C900" s="45" t="s">
        <v>110</v>
      </c>
      <c r="D900" s="46" t="s">
        <v>147</v>
      </c>
      <c r="E900" s="47" t="s">
        <v>110</v>
      </c>
      <c r="F900" s="46" t="s">
        <v>147</v>
      </c>
      <c r="G900" s="47" t="s">
        <v>110</v>
      </c>
      <c r="H900" s="46" t="s">
        <v>147</v>
      </c>
      <c r="I900" s="47" t="s">
        <v>110</v>
      </c>
      <c r="J900" s="46" t="s">
        <v>147</v>
      </c>
      <c r="K900" s="48" t="s">
        <v>110</v>
      </c>
    </row>
    <row r="901" spans="1:11" x14ac:dyDescent="0.25">
      <c r="A901" s="156" t="s">
        <v>111</v>
      </c>
      <c r="B901" s="125"/>
      <c r="C901" s="126"/>
      <c r="D901" s="92"/>
      <c r="E901" s="58"/>
      <c r="F901" s="125"/>
      <c r="G901" s="126"/>
      <c r="H901" s="125"/>
      <c r="I901" s="126"/>
      <c r="J901" s="133" t="s">
        <v>115</v>
      </c>
      <c r="K901" s="134"/>
    </row>
    <row r="902" spans="1:11" x14ac:dyDescent="0.25">
      <c r="A902" s="157"/>
      <c r="B902" s="127"/>
      <c r="C902" s="128"/>
      <c r="D902" s="93"/>
      <c r="E902" s="60"/>
      <c r="F902" s="127"/>
      <c r="G902" s="128"/>
      <c r="H902" s="127"/>
      <c r="I902" s="128"/>
      <c r="J902" s="135" t="s">
        <v>149</v>
      </c>
      <c r="K902" s="136"/>
    </row>
    <row r="903" spans="1:11" x14ac:dyDescent="0.25">
      <c r="A903" s="157"/>
      <c r="B903" s="129"/>
      <c r="C903" s="130"/>
      <c r="D903" s="94"/>
      <c r="E903" s="60"/>
      <c r="F903" s="129"/>
      <c r="G903" s="130"/>
      <c r="H903" s="129"/>
      <c r="I903" s="130"/>
      <c r="J903" s="137"/>
      <c r="K903" s="138"/>
    </row>
    <row r="904" spans="1:11" x14ac:dyDescent="0.25">
      <c r="A904" s="157"/>
      <c r="B904" s="119"/>
      <c r="C904" s="120"/>
      <c r="D904" s="95"/>
      <c r="E904" s="61"/>
      <c r="F904" s="119"/>
      <c r="G904" s="120"/>
      <c r="H904" s="119"/>
      <c r="I904" s="120"/>
      <c r="J904" s="139"/>
      <c r="K904" s="140"/>
    </row>
    <row r="905" spans="1:11" x14ac:dyDescent="0.25">
      <c r="A905" s="157"/>
      <c r="B905" s="121">
        <v>0.35416666666666669</v>
      </c>
      <c r="C905" s="122"/>
      <c r="D905" s="96">
        <v>0.35416666666666669</v>
      </c>
      <c r="E905" s="62">
        <v>0.35416666666666669</v>
      </c>
      <c r="F905" s="121">
        <v>0.35416666666666669</v>
      </c>
      <c r="G905" s="122"/>
      <c r="H905" s="121">
        <v>0.35416666666666669</v>
      </c>
      <c r="I905" s="122"/>
      <c r="J905" s="141">
        <v>0.35416666666666669</v>
      </c>
      <c r="K905" s="142"/>
    </row>
    <row r="906" spans="1:11" ht="16.5" thickBot="1" x14ac:dyDescent="0.3">
      <c r="A906" s="158"/>
      <c r="B906" s="123">
        <v>0.4375</v>
      </c>
      <c r="C906" s="124"/>
      <c r="D906" s="97">
        <v>0.4375</v>
      </c>
      <c r="E906" s="63">
        <v>0.4375</v>
      </c>
      <c r="F906" s="123">
        <v>0.4375</v>
      </c>
      <c r="G906" s="124"/>
      <c r="H906" s="123">
        <v>0.4375</v>
      </c>
      <c r="I906" s="124"/>
      <c r="J906" s="131">
        <v>0.4375</v>
      </c>
      <c r="K906" s="132"/>
    </row>
    <row r="907" spans="1:11" x14ac:dyDescent="0.25">
      <c r="A907" s="156" t="s">
        <v>112</v>
      </c>
      <c r="B907" s="125"/>
      <c r="C907" s="126"/>
      <c r="D907" s="92"/>
      <c r="E907" s="58"/>
      <c r="F907" s="125"/>
      <c r="G907" s="126"/>
      <c r="H907" s="125"/>
      <c r="I907" s="126"/>
      <c r="J907" s="125"/>
      <c r="K907" s="126"/>
    </row>
    <row r="908" spans="1:11" x14ac:dyDescent="0.25">
      <c r="A908" s="157"/>
      <c r="B908" s="127"/>
      <c r="C908" s="128"/>
      <c r="D908" s="93"/>
      <c r="E908" s="60"/>
      <c r="F908" s="127"/>
      <c r="G908" s="128"/>
      <c r="H908" s="127"/>
      <c r="I908" s="128"/>
      <c r="J908" s="127"/>
      <c r="K908" s="128"/>
    </row>
    <row r="909" spans="1:11" x14ac:dyDescent="0.25">
      <c r="A909" s="157"/>
      <c r="B909" s="129"/>
      <c r="C909" s="130"/>
      <c r="D909" s="94"/>
      <c r="E909" s="60"/>
      <c r="F909" s="129"/>
      <c r="G909" s="130"/>
      <c r="H909" s="129"/>
      <c r="I909" s="130"/>
      <c r="J909" s="129"/>
      <c r="K909" s="130"/>
    </row>
    <row r="910" spans="1:11" x14ac:dyDescent="0.25">
      <c r="A910" s="157"/>
      <c r="B910" s="119"/>
      <c r="C910" s="120"/>
      <c r="D910" s="95"/>
      <c r="E910" s="61"/>
      <c r="F910" s="119"/>
      <c r="G910" s="120"/>
      <c r="H910" s="119"/>
      <c r="I910" s="120"/>
      <c r="J910" s="119"/>
      <c r="K910" s="120"/>
    </row>
    <row r="911" spans="1:11" x14ac:dyDescent="0.25">
      <c r="A911" s="157"/>
      <c r="B911" s="121">
        <v>0.4375</v>
      </c>
      <c r="C911" s="122"/>
      <c r="D911" s="96">
        <v>0.4375</v>
      </c>
      <c r="E911" s="62">
        <v>0.4375</v>
      </c>
      <c r="F911" s="121">
        <v>0.4375</v>
      </c>
      <c r="G911" s="122"/>
      <c r="H911" s="121">
        <v>0.4375</v>
      </c>
      <c r="I911" s="122"/>
      <c r="J911" s="121">
        <v>0.4375</v>
      </c>
      <c r="K911" s="122"/>
    </row>
    <row r="912" spans="1:11" ht="16.5" thickBot="1" x14ac:dyDescent="0.3">
      <c r="A912" s="157"/>
      <c r="B912" s="123">
        <v>0.52083333333333337</v>
      </c>
      <c r="C912" s="124"/>
      <c r="D912" s="97">
        <v>0.52083333333333337</v>
      </c>
      <c r="E912" s="63">
        <v>0.52083333333333337</v>
      </c>
      <c r="F912" s="123">
        <v>0.52083333333333337</v>
      </c>
      <c r="G912" s="124"/>
      <c r="H912" s="123">
        <v>0.52083333333333337</v>
      </c>
      <c r="I912" s="124"/>
      <c r="J912" s="123">
        <v>0.52083333333333337</v>
      </c>
      <c r="K912" s="124"/>
    </row>
    <row r="913" spans="1:11" ht="16.5" thickBot="1" x14ac:dyDescent="0.3">
      <c r="A913" s="50"/>
      <c r="B913" s="51"/>
      <c r="C913" s="51"/>
      <c r="D913" s="51"/>
      <c r="E913" s="51"/>
      <c r="F913" s="51"/>
      <c r="G913" s="51"/>
      <c r="H913" s="51"/>
      <c r="I913" s="51"/>
      <c r="J913" s="51"/>
      <c r="K913" s="52"/>
    </row>
    <row r="914" spans="1:11" x14ac:dyDescent="0.25">
      <c r="A914" s="157" t="s">
        <v>113</v>
      </c>
      <c r="B914" s="125"/>
      <c r="C914" s="126"/>
      <c r="D914" s="58"/>
      <c r="E914" s="58"/>
      <c r="F914" s="125"/>
      <c r="G914" s="126"/>
      <c r="H914" s="125"/>
      <c r="I914" s="126"/>
      <c r="J914" s="58"/>
      <c r="K914" s="58"/>
    </row>
    <row r="915" spans="1:11" x14ac:dyDescent="0.25">
      <c r="A915" s="157"/>
      <c r="B915" s="127"/>
      <c r="C915" s="128"/>
      <c r="D915" s="60"/>
      <c r="E915" s="59"/>
      <c r="F915" s="127"/>
      <c r="G915" s="128"/>
      <c r="H915" s="127"/>
      <c r="I915" s="128"/>
      <c r="J915" s="60"/>
      <c r="K915" s="59"/>
    </row>
    <row r="916" spans="1:11" x14ac:dyDescent="0.25">
      <c r="A916" s="157"/>
      <c r="B916" s="129"/>
      <c r="C916" s="130"/>
      <c r="D916" s="60"/>
      <c r="E916" s="60"/>
      <c r="F916" s="129"/>
      <c r="G916" s="130"/>
      <c r="H916" s="129"/>
      <c r="I916" s="130"/>
      <c r="J916" s="60"/>
      <c r="K916" s="60"/>
    </row>
    <row r="917" spans="1:11" x14ac:dyDescent="0.25">
      <c r="A917" s="157"/>
      <c r="B917" s="119"/>
      <c r="C917" s="120"/>
      <c r="D917" s="61"/>
      <c r="E917" s="61"/>
      <c r="F917" s="119"/>
      <c r="G917" s="120"/>
      <c r="H917" s="119"/>
      <c r="I917" s="120"/>
      <c r="J917" s="61"/>
      <c r="K917" s="61"/>
    </row>
    <row r="918" spans="1:11" x14ac:dyDescent="0.25">
      <c r="A918" s="157"/>
      <c r="B918" s="121">
        <v>0.5625</v>
      </c>
      <c r="C918" s="122"/>
      <c r="D918" s="62">
        <v>0.5625</v>
      </c>
      <c r="E918" s="62">
        <v>0.5625</v>
      </c>
      <c r="F918" s="121">
        <v>0.5625</v>
      </c>
      <c r="G918" s="122"/>
      <c r="H918" s="121">
        <v>0.5625</v>
      </c>
      <c r="I918" s="122"/>
      <c r="J918" s="62">
        <v>0.5625</v>
      </c>
      <c r="K918" s="62">
        <v>0.5625</v>
      </c>
    </row>
    <row r="919" spans="1:11" ht="16.5" thickBot="1" x14ac:dyDescent="0.3">
      <c r="A919" s="158"/>
      <c r="B919" s="123">
        <v>0.64583333333333337</v>
      </c>
      <c r="C919" s="124"/>
      <c r="D919" s="63">
        <v>0.64583333333333337</v>
      </c>
      <c r="E919" s="63">
        <v>0.64583333333333337</v>
      </c>
      <c r="F919" s="123">
        <v>0.64583333333333337</v>
      </c>
      <c r="G919" s="124"/>
      <c r="H919" s="123">
        <v>0.64583333333333337</v>
      </c>
      <c r="I919" s="124"/>
      <c r="J919" s="63">
        <v>0.64583333333333337</v>
      </c>
      <c r="K919" s="63">
        <v>0.64583333333333337</v>
      </c>
    </row>
    <row r="920" spans="1:11" x14ac:dyDescent="0.25">
      <c r="A920" s="156" t="s">
        <v>114</v>
      </c>
      <c r="B920" s="125"/>
      <c r="C920" s="126"/>
      <c r="D920" s="58"/>
      <c r="E920" s="58"/>
      <c r="F920" s="125"/>
      <c r="G920" s="126"/>
      <c r="H920" s="125"/>
      <c r="I920" s="126"/>
      <c r="J920" s="58"/>
      <c r="K920" s="58"/>
    </row>
    <row r="921" spans="1:11" x14ac:dyDescent="0.25">
      <c r="A921" s="157"/>
      <c r="B921" s="127"/>
      <c r="C921" s="128"/>
      <c r="D921" s="60"/>
      <c r="E921" s="59"/>
      <c r="F921" s="127"/>
      <c r="G921" s="128"/>
      <c r="H921" s="127"/>
      <c r="I921" s="128"/>
      <c r="J921" s="60"/>
      <c r="K921" s="59"/>
    </row>
    <row r="922" spans="1:11" x14ac:dyDescent="0.25">
      <c r="A922" s="157"/>
      <c r="B922" s="129"/>
      <c r="C922" s="130"/>
      <c r="D922" s="60"/>
      <c r="E922" s="60"/>
      <c r="F922" s="129"/>
      <c r="G922" s="130"/>
      <c r="H922" s="129"/>
      <c r="I922" s="130"/>
      <c r="J922" s="60"/>
      <c r="K922" s="60"/>
    </row>
    <row r="923" spans="1:11" x14ac:dyDescent="0.25">
      <c r="A923" s="157"/>
      <c r="B923" s="119"/>
      <c r="C923" s="120"/>
      <c r="D923" s="61"/>
      <c r="E923" s="61"/>
      <c r="F923" s="119"/>
      <c r="G923" s="120"/>
      <c r="H923" s="119"/>
      <c r="I923" s="120"/>
      <c r="J923" s="61"/>
      <c r="K923" s="61"/>
    </row>
    <row r="924" spans="1:11" x14ac:dyDescent="0.25">
      <c r="A924" s="157"/>
      <c r="B924" s="121">
        <v>0.64583333333333337</v>
      </c>
      <c r="C924" s="122"/>
      <c r="D924" s="62">
        <v>0.64583333333333337</v>
      </c>
      <c r="E924" s="62">
        <v>0.64583333333333337</v>
      </c>
      <c r="F924" s="121">
        <v>0.64583333333333337</v>
      </c>
      <c r="G924" s="122"/>
      <c r="H924" s="121">
        <v>0.64583333333333337</v>
      </c>
      <c r="I924" s="122"/>
      <c r="J924" s="62">
        <v>0.64583333333333337</v>
      </c>
      <c r="K924" s="62">
        <v>0.64583333333333337</v>
      </c>
    </row>
    <row r="925" spans="1:11" ht="16.5" thickBot="1" x14ac:dyDescent="0.3">
      <c r="A925" s="158"/>
      <c r="B925" s="123">
        <v>0.72916666666666663</v>
      </c>
      <c r="C925" s="124"/>
      <c r="D925" s="63">
        <v>0.72916666666666663</v>
      </c>
      <c r="E925" s="63">
        <v>0.72916666666666663</v>
      </c>
      <c r="F925" s="123">
        <v>0.72916666666666663</v>
      </c>
      <c r="G925" s="124"/>
      <c r="H925" s="123">
        <v>0.72916666666666663</v>
      </c>
      <c r="I925" s="124"/>
      <c r="J925" s="63">
        <v>0.72916666666666663</v>
      </c>
      <c r="K925" s="63">
        <v>0.72916666666666663</v>
      </c>
    </row>
    <row r="929" spans="1:16" ht="16.5" thickBot="1" x14ac:dyDescent="0.3"/>
    <row r="930" spans="1:16" ht="17.100000000000001" customHeight="1" thickBot="1" x14ac:dyDescent="0.3">
      <c r="A930" s="167">
        <f>A898+1</f>
        <v>16</v>
      </c>
      <c r="B930" s="162" t="s">
        <v>105</v>
      </c>
      <c r="C930" s="163"/>
      <c r="D930" s="164" t="s">
        <v>106</v>
      </c>
      <c r="E930" s="164"/>
      <c r="F930" s="162" t="s">
        <v>107</v>
      </c>
      <c r="G930" s="164"/>
      <c r="H930" s="162" t="s">
        <v>108</v>
      </c>
      <c r="I930" s="164"/>
      <c r="J930" s="162" t="s">
        <v>109</v>
      </c>
      <c r="K930" s="163"/>
    </row>
    <row r="931" spans="1:16" ht="16.5" thickBot="1" x14ac:dyDescent="0.3">
      <c r="A931" s="168"/>
      <c r="B931" s="165">
        <f>J899+3</f>
        <v>46496</v>
      </c>
      <c r="C931" s="166"/>
      <c r="D931" s="165">
        <f>B931+1</f>
        <v>46497</v>
      </c>
      <c r="E931" s="166"/>
      <c r="F931" s="165">
        <f t="shared" ref="F931" si="87">D931+1</f>
        <v>46498</v>
      </c>
      <c r="G931" s="166"/>
      <c r="H931" s="165">
        <f t="shared" ref="H931" si="88">F931+1</f>
        <v>46499</v>
      </c>
      <c r="I931" s="166"/>
      <c r="J931" s="165">
        <f t="shared" ref="J931" si="89">H931+1</f>
        <v>46500</v>
      </c>
      <c r="K931" s="166"/>
    </row>
    <row r="932" spans="1:16" ht="16.5" thickBot="1" x14ac:dyDescent="0.3">
      <c r="A932" s="169"/>
      <c r="B932" s="44" t="s">
        <v>147</v>
      </c>
      <c r="C932" s="45" t="s">
        <v>110</v>
      </c>
      <c r="D932" s="46" t="s">
        <v>147</v>
      </c>
      <c r="E932" s="47" t="s">
        <v>110</v>
      </c>
      <c r="F932" s="46" t="s">
        <v>147</v>
      </c>
      <c r="G932" s="47" t="s">
        <v>110</v>
      </c>
      <c r="H932" s="46" t="s">
        <v>147</v>
      </c>
      <c r="I932" s="47" t="s">
        <v>110</v>
      </c>
      <c r="J932" s="46" t="s">
        <v>147</v>
      </c>
      <c r="K932" s="48" t="s">
        <v>110</v>
      </c>
    </row>
    <row r="933" spans="1:16" x14ac:dyDescent="0.25">
      <c r="A933" s="156" t="s">
        <v>111</v>
      </c>
      <c r="B933" s="125"/>
      <c r="C933" s="126"/>
      <c r="D933" s="133" t="s">
        <v>182</v>
      </c>
      <c r="E933" s="134"/>
      <c r="F933" s="133" t="s">
        <v>182</v>
      </c>
      <c r="G933" s="134"/>
      <c r="H933" s="133" t="s">
        <v>182</v>
      </c>
      <c r="I933" s="134"/>
      <c r="J933" s="178" t="s">
        <v>150</v>
      </c>
      <c r="K933" s="179"/>
    </row>
    <row r="934" spans="1:16" x14ac:dyDescent="0.25">
      <c r="A934" s="157"/>
      <c r="B934" s="127"/>
      <c r="C934" s="128"/>
      <c r="D934" s="135"/>
      <c r="E934" s="136"/>
      <c r="F934" s="135"/>
      <c r="G934" s="136"/>
      <c r="H934" s="135"/>
      <c r="I934" s="136"/>
      <c r="J934" s="180"/>
      <c r="K934" s="181"/>
    </row>
    <row r="935" spans="1:16" x14ac:dyDescent="0.25">
      <c r="A935" s="157"/>
      <c r="B935" s="129"/>
      <c r="C935" s="130"/>
      <c r="D935" s="137"/>
      <c r="E935" s="138"/>
      <c r="F935" s="137"/>
      <c r="G935" s="138"/>
      <c r="H935" s="137"/>
      <c r="I935" s="138"/>
      <c r="J935" s="174"/>
      <c r="K935" s="175"/>
    </row>
    <row r="936" spans="1:16" ht="21" x14ac:dyDescent="0.25">
      <c r="A936" s="157"/>
      <c r="B936" s="119"/>
      <c r="C936" s="120"/>
      <c r="D936" s="139"/>
      <c r="E936" s="140"/>
      <c r="F936" s="139"/>
      <c r="G936" s="140"/>
      <c r="H936" s="139"/>
      <c r="I936" s="140"/>
      <c r="J936" s="176"/>
      <c r="K936" s="177"/>
      <c r="M936" s="143" t="s">
        <v>202</v>
      </c>
      <c r="N936" s="143"/>
      <c r="O936" s="143"/>
      <c r="P936" s="143"/>
    </row>
    <row r="937" spans="1:16" x14ac:dyDescent="0.25">
      <c r="A937" s="157"/>
      <c r="B937" s="121">
        <v>0.35416666666666669</v>
      </c>
      <c r="C937" s="122"/>
      <c r="D937" s="141">
        <v>0.35416666666666669</v>
      </c>
      <c r="E937" s="142"/>
      <c r="F937" s="141">
        <v>0.35416666666666669</v>
      </c>
      <c r="G937" s="142"/>
      <c r="H937" s="141">
        <v>0.35416666666666669</v>
      </c>
      <c r="I937" s="142"/>
      <c r="J937" s="170">
        <v>0.35416666666666669</v>
      </c>
      <c r="K937" s="171"/>
    </row>
    <row r="938" spans="1:16" ht="16.5" thickBot="1" x14ac:dyDescent="0.3">
      <c r="A938" s="158"/>
      <c r="B938" s="123">
        <v>0.4375</v>
      </c>
      <c r="C938" s="124"/>
      <c r="D938" s="131">
        <v>0.4375</v>
      </c>
      <c r="E938" s="132"/>
      <c r="F938" s="131">
        <v>0.4375</v>
      </c>
      <c r="G938" s="132"/>
      <c r="H938" s="131">
        <v>0.4375</v>
      </c>
      <c r="I938" s="132"/>
      <c r="J938" s="172">
        <v>0.4375</v>
      </c>
      <c r="K938" s="173"/>
    </row>
    <row r="939" spans="1:16" x14ac:dyDescent="0.25">
      <c r="A939" s="156" t="s">
        <v>112</v>
      </c>
      <c r="B939" s="125"/>
      <c r="C939" s="126"/>
      <c r="D939" s="133" t="s">
        <v>182</v>
      </c>
      <c r="E939" s="134"/>
      <c r="F939" s="133" t="s">
        <v>182</v>
      </c>
      <c r="G939" s="134"/>
      <c r="H939" s="133" t="s">
        <v>182</v>
      </c>
      <c r="I939" s="134"/>
      <c r="J939" s="178" t="s">
        <v>150</v>
      </c>
      <c r="K939" s="179"/>
    </row>
    <row r="940" spans="1:16" x14ac:dyDescent="0.25">
      <c r="A940" s="157"/>
      <c r="B940" s="127"/>
      <c r="C940" s="128"/>
      <c r="D940" s="135"/>
      <c r="E940" s="136"/>
      <c r="F940" s="135"/>
      <c r="G940" s="136"/>
      <c r="H940" s="135"/>
      <c r="I940" s="136"/>
      <c r="J940" s="180"/>
      <c r="K940" s="181"/>
    </row>
    <row r="941" spans="1:16" x14ac:dyDescent="0.25">
      <c r="A941" s="157"/>
      <c r="B941" s="129"/>
      <c r="C941" s="130"/>
      <c r="D941" s="137"/>
      <c r="E941" s="138"/>
      <c r="F941" s="137"/>
      <c r="G941" s="138"/>
      <c r="H941" s="137"/>
      <c r="I941" s="138"/>
      <c r="J941" s="174"/>
      <c r="K941" s="175"/>
    </row>
    <row r="942" spans="1:16" x14ac:dyDescent="0.25">
      <c r="A942" s="157"/>
      <c r="B942" s="119"/>
      <c r="C942" s="120"/>
      <c r="D942" s="139"/>
      <c r="E942" s="140"/>
      <c r="F942" s="139"/>
      <c r="G942" s="140"/>
      <c r="H942" s="139"/>
      <c r="I942" s="140"/>
      <c r="J942" s="176"/>
      <c r="K942" s="177"/>
    </row>
    <row r="943" spans="1:16" x14ac:dyDescent="0.25">
      <c r="A943" s="157"/>
      <c r="B943" s="121">
        <v>0.4375</v>
      </c>
      <c r="C943" s="122"/>
      <c r="D943" s="141">
        <v>0.4375</v>
      </c>
      <c r="E943" s="142"/>
      <c r="F943" s="141">
        <v>0.4375</v>
      </c>
      <c r="G943" s="142"/>
      <c r="H943" s="141">
        <v>0.4375</v>
      </c>
      <c r="I943" s="142"/>
      <c r="J943" s="170">
        <v>0.4375</v>
      </c>
      <c r="K943" s="171"/>
    </row>
    <row r="944" spans="1:16" ht="16.5" thickBot="1" x14ac:dyDescent="0.3">
      <c r="A944" s="157"/>
      <c r="B944" s="123">
        <v>0.52083333333333337</v>
      </c>
      <c r="C944" s="124"/>
      <c r="D944" s="131">
        <v>0.52083333333333337</v>
      </c>
      <c r="E944" s="132"/>
      <c r="F944" s="131">
        <v>0.52083333333333337</v>
      </c>
      <c r="G944" s="132"/>
      <c r="H944" s="131">
        <v>0.52083333333333337</v>
      </c>
      <c r="I944" s="132"/>
      <c r="J944" s="172">
        <v>0.52083333333333337</v>
      </c>
      <c r="K944" s="173"/>
    </row>
    <row r="945" spans="1:11" ht="16.5" thickBot="1" x14ac:dyDescent="0.3">
      <c r="A945" s="50"/>
      <c r="B945" s="51"/>
      <c r="C945" s="51"/>
      <c r="D945" s="51"/>
      <c r="E945" s="51"/>
      <c r="F945" s="51"/>
      <c r="G945" s="51"/>
      <c r="H945" s="51"/>
      <c r="I945" s="51"/>
      <c r="J945" s="51"/>
      <c r="K945" s="52"/>
    </row>
    <row r="946" spans="1:11" x14ac:dyDescent="0.25">
      <c r="A946" s="157" t="s">
        <v>113</v>
      </c>
      <c r="B946" s="125"/>
      <c r="C946" s="126"/>
      <c r="D946" s="133" t="s">
        <v>182</v>
      </c>
      <c r="E946" s="134"/>
      <c r="F946" s="133" t="s">
        <v>182</v>
      </c>
      <c r="G946" s="134"/>
      <c r="H946" s="133" t="s">
        <v>182</v>
      </c>
      <c r="I946" s="134"/>
      <c r="J946" s="178" t="s">
        <v>150</v>
      </c>
      <c r="K946" s="179"/>
    </row>
    <row r="947" spans="1:11" x14ac:dyDescent="0.25">
      <c r="A947" s="157"/>
      <c r="B947" s="127"/>
      <c r="C947" s="128"/>
      <c r="D947" s="135"/>
      <c r="E947" s="136"/>
      <c r="F947" s="135"/>
      <c r="G947" s="136"/>
      <c r="H947" s="135"/>
      <c r="I947" s="136"/>
      <c r="J947" s="174"/>
      <c r="K947" s="175"/>
    </row>
    <row r="948" spans="1:11" x14ac:dyDescent="0.25">
      <c r="A948" s="157"/>
      <c r="B948" s="129"/>
      <c r="C948" s="130"/>
      <c r="D948" s="137"/>
      <c r="E948" s="138"/>
      <c r="F948" s="137"/>
      <c r="G948" s="138"/>
      <c r="H948" s="137"/>
      <c r="I948" s="138"/>
      <c r="J948" s="174"/>
      <c r="K948" s="175"/>
    </row>
    <row r="949" spans="1:11" x14ac:dyDescent="0.25">
      <c r="A949" s="157"/>
      <c r="B949" s="119"/>
      <c r="C949" s="120"/>
      <c r="D949" s="139"/>
      <c r="E949" s="140"/>
      <c r="F949" s="139"/>
      <c r="G949" s="140"/>
      <c r="H949" s="139"/>
      <c r="I949" s="140"/>
      <c r="J949" s="176"/>
      <c r="K949" s="177"/>
    </row>
    <row r="950" spans="1:11" x14ac:dyDescent="0.25">
      <c r="A950" s="157"/>
      <c r="B950" s="121">
        <v>0.5625</v>
      </c>
      <c r="C950" s="122"/>
      <c r="D950" s="141">
        <v>0.5625</v>
      </c>
      <c r="E950" s="142"/>
      <c r="F950" s="141">
        <v>0.5625</v>
      </c>
      <c r="G950" s="142"/>
      <c r="H950" s="141">
        <v>0.5625</v>
      </c>
      <c r="I950" s="142"/>
      <c r="J950" s="170">
        <v>0.5625</v>
      </c>
      <c r="K950" s="171"/>
    </row>
    <row r="951" spans="1:11" ht="16.5" thickBot="1" x14ac:dyDescent="0.3">
      <c r="A951" s="158"/>
      <c r="B951" s="123">
        <v>0.64583333333333337</v>
      </c>
      <c r="C951" s="124"/>
      <c r="D951" s="131">
        <v>0.64583333333333337</v>
      </c>
      <c r="E951" s="132"/>
      <c r="F951" s="131">
        <v>0.64583333333333337</v>
      </c>
      <c r="G951" s="132"/>
      <c r="H951" s="131">
        <v>0.64583333333333337</v>
      </c>
      <c r="I951" s="132"/>
      <c r="J951" s="172">
        <v>0.64583333333333337</v>
      </c>
      <c r="K951" s="173"/>
    </row>
    <row r="952" spans="1:11" x14ac:dyDescent="0.25">
      <c r="A952" s="156" t="s">
        <v>114</v>
      </c>
      <c r="B952" s="125"/>
      <c r="C952" s="126"/>
      <c r="D952" s="133" t="s">
        <v>182</v>
      </c>
      <c r="E952" s="134"/>
      <c r="F952" s="133" t="s">
        <v>182</v>
      </c>
      <c r="G952" s="134"/>
      <c r="H952" s="133" t="s">
        <v>182</v>
      </c>
      <c r="I952" s="134"/>
      <c r="J952" s="178" t="s">
        <v>150</v>
      </c>
      <c r="K952" s="179"/>
    </row>
    <row r="953" spans="1:11" x14ac:dyDescent="0.25">
      <c r="A953" s="157"/>
      <c r="B953" s="127"/>
      <c r="C953" s="128"/>
      <c r="D953" s="135"/>
      <c r="E953" s="136"/>
      <c r="F953" s="135"/>
      <c r="G953" s="136"/>
      <c r="H953" s="135"/>
      <c r="I953" s="136"/>
      <c r="J953" s="180"/>
      <c r="K953" s="181"/>
    </row>
    <row r="954" spans="1:11" x14ac:dyDescent="0.25">
      <c r="A954" s="157"/>
      <c r="B954" s="129"/>
      <c r="C954" s="130"/>
      <c r="D954" s="137"/>
      <c r="E954" s="138"/>
      <c r="F954" s="137"/>
      <c r="G954" s="138"/>
      <c r="H954" s="137"/>
      <c r="I954" s="138"/>
      <c r="J954" s="174"/>
      <c r="K954" s="175"/>
    </row>
    <row r="955" spans="1:11" x14ac:dyDescent="0.25">
      <c r="A955" s="157"/>
      <c r="B955" s="119"/>
      <c r="C955" s="120"/>
      <c r="D955" s="139"/>
      <c r="E955" s="140"/>
      <c r="F955" s="139"/>
      <c r="G955" s="140"/>
      <c r="H955" s="139"/>
      <c r="I955" s="140"/>
      <c r="J955" s="176"/>
      <c r="K955" s="177"/>
    </row>
    <row r="956" spans="1:11" x14ac:dyDescent="0.25">
      <c r="A956" s="157"/>
      <c r="B956" s="121">
        <v>0.64583333333333337</v>
      </c>
      <c r="C956" s="122"/>
      <c r="D956" s="141">
        <v>0.64583333333333337</v>
      </c>
      <c r="E956" s="142"/>
      <c r="F956" s="141">
        <v>0.64583333333333337</v>
      </c>
      <c r="G956" s="142"/>
      <c r="H956" s="141">
        <v>0.64583333333333337</v>
      </c>
      <c r="I956" s="142"/>
      <c r="J956" s="170">
        <v>0.64583333333333337</v>
      </c>
      <c r="K956" s="171"/>
    </row>
    <row r="957" spans="1:11" ht="16.5" thickBot="1" x14ac:dyDescent="0.3">
      <c r="A957" s="158"/>
      <c r="B957" s="123">
        <v>0.72916666666666663</v>
      </c>
      <c r="C957" s="124"/>
      <c r="D957" s="131">
        <v>0.72916666666666663</v>
      </c>
      <c r="E957" s="132"/>
      <c r="F957" s="131">
        <v>0.72916666666666663</v>
      </c>
      <c r="G957" s="132"/>
      <c r="H957" s="131">
        <v>0.72916666666666663</v>
      </c>
      <c r="I957" s="132"/>
      <c r="J957" s="172">
        <v>0.72916666666666663</v>
      </c>
      <c r="K957" s="173"/>
    </row>
    <row r="961" spans="1:11" ht="16.5" thickBot="1" x14ac:dyDescent="0.3"/>
    <row r="962" spans="1:11" ht="17.100000000000001" customHeight="1" thickBot="1" x14ac:dyDescent="0.3">
      <c r="A962" s="167">
        <f>A930+1</f>
        <v>17</v>
      </c>
      <c r="B962" s="162" t="s">
        <v>105</v>
      </c>
      <c r="C962" s="163"/>
      <c r="D962" s="164" t="s">
        <v>106</v>
      </c>
      <c r="E962" s="164"/>
      <c r="F962" s="162" t="s">
        <v>107</v>
      </c>
      <c r="G962" s="164"/>
      <c r="H962" s="162" t="s">
        <v>108</v>
      </c>
      <c r="I962" s="164"/>
      <c r="J962" s="162" t="s">
        <v>109</v>
      </c>
      <c r="K962" s="163"/>
    </row>
    <row r="963" spans="1:11" ht="16.5" thickBot="1" x14ac:dyDescent="0.3">
      <c r="A963" s="168"/>
      <c r="B963" s="165">
        <f>J931+3</f>
        <v>46503</v>
      </c>
      <c r="C963" s="166"/>
      <c r="D963" s="165">
        <f>B963+1</f>
        <v>46504</v>
      </c>
      <c r="E963" s="166"/>
      <c r="F963" s="165">
        <f t="shared" ref="F963" si="90">D963+1</f>
        <v>46505</v>
      </c>
      <c r="G963" s="166"/>
      <c r="H963" s="165">
        <f t="shared" ref="H963" si="91">F963+1</f>
        <v>46506</v>
      </c>
      <c r="I963" s="166"/>
      <c r="J963" s="165">
        <f t="shared" ref="J963" si="92">H963+1</f>
        <v>46507</v>
      </c>
      <c r="K963" s="166"/>
    </row>
    <row r="964" spans="1:11" ht="16.5" thickBot="1" x14ac:dyDescent="0.3">
      <c r="A964" s="169"/>
      <c r="B964" s="44" t="s">
        <v>147</v>
      </c>
      <c r="C964" s="45" t="s">
        <v>110</v>
      </c>
      <c r="D964" s="46" t="s">
        <v>147</v>
      </c>
      <c r="E964" s="47" t="s">
        <v>110</v>
      </c>
      <c r="F964" s="46" t="s">
        <v>147</v>
      </c>
      <c r="G964" s="47" t="s">
        <v>110</v>
      </c>
      <c r="H964" s="46" t="s">
        <v>147</v>
      </c>
      <c r="I964" s="47" t="s">
        <v>110</v>
      </c>
      <c r="J964" s="46" t="s">
        <v>147</v>
      </c>
      <c r="K964" s="48" t="s">
        <v>110</v>
      </c>
    </row>
    <row r="965" spans="1:11" x14ac:dyDescent="0.25">
      <c r="A965" s="156" t="s">
        <v>111</v>
      </c>
      <c r="B965" s="152" t="s">
        <v>203</v>
      </c>
      <c r="C965" s="153"/>
      <c r="D965" s="152" t="s">
        <v>203</v>
      </c>
      <c r="E965" s="153"/>
      <c r="F965" s="152" t="s">
        <v>203</v>
      </c>
      <c r="G965" s="153"/>
      <c r="H965" s="152" t="s">
        <v>203</v>
      </c>
      <c r="I965" s="153"/>
      <c r="J965" s="152" t="s">
        <v>203</v>
      </c>
      <c r="K965" s="153"/>
    </row>
    <row r="966" spans="1:11" x14ac:dyDescent="0.25">
      <c r="A966" s="157"/>
      <c r="B966" s="154"/>
      <c r="C966" s="155"/>
      <c r="D966" s="154"/>
      <c r="E966" s="155"/>
      <c r="F966" s="154"/>
      <c r="G966" s="155"/>
      <c r="H966" s="154"/>
      <c r="I966" s="155"/>
      <c r="J966" s="154"/>
      <c r="K966" s="155"/>
    </row>
    <row r="967" spans="1:11" x14ac:dyDescent="0.25">
      <c r="A967" s="157"/>
      <c r="B967" s="148"/>
      <c r="C967" s="149"/>
      <c r="D967" s="148"/>
      <c r="E967" s="149"/>
      <c r="F967" s="148"/>
      <c r="G967" s="149"/>
      <c r="H967" s="148"/>
      <c r="I967" s="149"/>
      <c r="J967" s="148"/>
      <c r="K967" s="149"/>
    </row>
    <row r="968" spans="1:11" x14ac:dyDescent="0.25">
      <c r="A968" s="157"/>
      <c r="B968" s="150"/>
      <c r="C968" s="151"/>
      <c r="D968" s="150"/>
      <c r="E968" s="151"/>
      <c r="F968" s="150"/>
      <c r="G968" s="151"/>
      <c r="H968" s="150"/>
      <c r="I968" s="151"/>
      <c r="J968" s="150"/>
      <c r="K968" s="151"/>
    </row>
    <row r="969" spans="1:11" x14ac:dyDescent="0.25">
      <c r="A969" s="157"/>
      <c r="B969" s="144">
        <v>0.35416666666666669</v>
      </c>
      <c r="C969" s="145"/>
      <c r="D969" s="144">
        <v>0.35416666666666669</v>
      </c>
      <c r="E969" s="145"/>
      <c r="F969" s="144">
        <v>0.35416666666666669</v>
      </c>
      <c r="G969" s="145"/>
      <c r="H969" s="144">
        <v>0.35416666666666669</v>
      </c>
      <c r="I969" s="145"/>
      <c r="J969" s="144">
        <v>0.35416666666666669</v>
      </c>
      <c r="K969" s="145"/>
    </row>
    <row r="970" spans="1:11" ht="16.5" thickBot="1" x14ac:dyDescent="0.3">
      <c r="A970" s="158"/>
      <c r="B970" s="146">
        <v>0.4375</v>
      </c>
      <c r="C970" s="147"/>
      <c r="D970" s="146">
        <v>0.4375</v>
      </c>
      <c r="E970" s="147"/>
      <c r="F970" s="146">
        <v>0.4375</v>
      </c>
      <c r="G970" s="147"/>
      <c r="H970" s="146">
        <v>0.4375</v>
      </c>
      <c r="I970" s="147"/>
      <c r="J970" s="146">
        <v>0.4375</v>
      </c>
      <c r="K970" s="147"/>
    </row>
    <row r="971" spans="1:11" x14ac:dyDescent="0.25">
      <c r="A971" s="156" t="s">
        <v>112</v>
      </c>
      <c r="B971" s="152" t="s">
        <v>203</v>
      </c>
      <c r="C971" s="153"/>
      <c r="D971" s="152" t="s">
        <v>203</v>
      </c>
      <c r="E971" s="153"/>
      <c r="F971" s="152" t="s">
        <v>203</v>
      </c>
      <c r="G971" s="153"/>
      <c r="H971" s="152" t="s">
        <v>203</v>
      </c>
      <c r="I971" s="153"/>
      <c r="J971" s="152" t="s">
        <v>203</v>
      </c>
      <c r="K971" s="153"/>
    </row>
    <row r="972" spans="1:11" x14ac:dyDescent="0.25">
      <c r="A972" s="157"/>
      <c r="B972" s="154"/>
      <c r="C972" s="155"/>
      <c r="D972" s="154"/>
      <c r="E972" s="155"/>
      <c r="F972" s="154"/>
      <c r="G972" s="155"/>
      <c r="H972" s="154"/>
      <c r="I972" s="155"/>
      <c r="J972" s="154"/>
      <c r="K972" s="155"/>
    </row>
    <row r="973" spans="1:11" x14ac:dyDescent="0.25">
      <c r="A973" s="157"/>
      <c r="B973" s="148"/>
      <c r="C973" s="149"/>
      <c r="D973" s="148"/>
      <c r="E973" s="149"/>
      <c r="F973" s="148"/>
      <c r="G973" s="149"/>
      <c r="H973" s="148"/>
      <c r="I973" s="149"/>
      <c r="J973" s="148"/>
      <c r="K973" s="149"/>
    </row>
    <row r="974" spans="1:11" x14ac:dyDescent="0.25">
      <c r="A974" s="157"/>
      <c r="B974" s="150"/>
      <c r="C974" s="151"/>
      <c r="D974" s="150"/>
      <c r="E974" s="151"/>
      <c r="F974" s="150"/>
      <c r="G974" s="151"/>
      <c r="H974" s="150"/>
      <c r="I974" s="151"/>
      <c r="J974" s="150"/>
      <c r="K974" s="151"/>
    </row>
    <row r="975" spans="1:11" x14ac:dyDescent="0.25">
      <c r="A975" s="157"/>
      <c r="B975" s="144">
        <v>0.4375</v>
      </c>
      <c r="C975" s="145"/>
      <c r="D975" s="144">
        <v>0.4375</v>
      </c>
      <c r="E975" s="145"/>
      <c r="F975" s="144">
        <v>0.4375</v>
      </c>
      <c r="G975" s="145"/>
      <c r="H975" s="144">
        <v>0.4375</v>
      </c>
      <c r="I975" s="145"/>
      <c r="J975" s="144">
        <v>0.4375</v>
      </c>
      <c r="K975" s="145"/>
    </row>
    <row r="976" spans="1:11" ht="16.5" thickBot="1" x14ac:dyDescent="0.3">
      <c r="A976" s="157"/>
      <c r="B976" s="146">
        <v>0.52083333333333337</v>
      </c>
      <c r="C976" s="147"/>
      <c r="D976" s="146">
        <v>0.52083333333333337</v>
      </c>
      <c r="E976" s="147"/>
      <c r="F976" s="146">
        <v>0.52083333333333337</v>
      </c>
      <c r="G976" s="147"/>
      <c r="H976" s="146">
        <v>0.52083333333333337</v>
      </c>
      <c r="I976" s="147"/>
      <c r="J976" s="146">
        <v>0.52083333333333337</v>
      </c>
      <c r="K976" s="147"/>
    </row>
    <row r="977" spans="1:11" ht="16.5" thickBot="1" x14ac:dyDescent="0.3">
      <c r="A977" s="50"/>
      <c r="B977" s="51"/>
      <c r="C977" s="51"/>
      <c r="D977" s="51"/>
      <c r="E977" s="51"/>
      <c r="F977" s="51"/>
      <c r="G977" s="51"/>
      <c r="H977" s="51"/>
      <c r="I977" s="51"/>
      <c r="J977" s="51"/>
      <c r="K977" s="51"/>
    </row>
    <row r="978" spans="1:11" x14ac:dyDescent="0.25">
      <c r="A978" s="157" t="s">
        <v>113</v>
      </c>
      <c r="B978" s="152" t="s">
        <v>203</v>
      </c>
      <c r="C978" s="153"/>
      <c r="D978" s="152" t="s">
        <v>203</v>
      </c>
      <c r="E978" s="153"/>
      <c r="F978" s="152" t="s">
        <v>203</v>
      </c>
      <c r="G978" s="153"/>
      <c r="H978" s="152" t="s">
        <v>203</v>
      </c>
      <c r="I978" s="153"/>
      <c r="J978" s="152" t="s">
        <v>203</v>
      </c>
      <c r="K978" s="153"/>
    </row>
    <row r="979" spans="1:11" x14ac:dyDescent="0.25">
      <c r="A979" s="157"/>
      <c r="B979" s="154"/>
      <c r="C979" s="155"/>
      <c r="D979" s="154"/>
      <c r="E979" s="155"/>
      <c r="F979" s="154"/>
      <c r="G979" s="155"/>
      <c r="H979" s="154"/>
      <c r="I979" s="155"/>
      <c r="J979" s="154"/>
      <c r="K979" s="155"/>
    </row>
    <row r="980" spans="1:11" x14ac:dyDescent="0.25">
      <c r="A980" s="157"/>
      <c r="B980" s="148"/>
      <c r="C980" s="149"/>
      <c r="D980" s="148"/>
      <c r="E980" s="149"/>
      <c r="F980" s="148"/>
      <c r="G980" s="149"/>
      <c r="H980" s="148"/>
      <c r="I980" s="149"/>
      <c r="J980" s="148"/>
      <c r="K980" s="149"/>
    </row>
    <row r="981" spans="1:11" x14ac:dyDescent="0.25">
      <c r="A981" s="157"/>
      <c r="B981" s="150"/>
      <c r="C981" s="151"/>
      <c r="D981" s="150"/>
      <c r="E981" s="151"/>
      <c r="F981" s="150"/>
      <c r="G981" s="151"/>
      <c r="H981" s="150"/>
      <c r="I981" s="151"/>
      <c r="J981" s="150"/>
      <c r="K981" s="151"/>
    </row>
    <row r="982" spans="1:11" x14ac:dyDescent="0.25">
      <c r="A982" s="157"/>
      <c r="B982" s="144">
        <v>0.5625</v>
      </c>
      <c r="C982" s="145"/>
      <c r="D982" s="144">
        <v>0.5625</v>
      </c>
      <c r="E982" s="145"/>
      <c r="F982" s="144">
        <v>0.5625</v>
      </c>
      <c r="G982" s="145"/>
      <c r="H982" s="144">
        <v>0.5625</v>
      </c>
      <c r="I982" s="145"/>
      <c r="J982" s="144">
        <v>0.5625</v>
      </c>
      <c r="K982" s="145"/>
    </row>
    <row r="983" spans="1:11" ht="16.5" thickBot="1" x14ac:dyDescent="0.3">
      <c r="A983" s="158"/>
      <c r="B983" s="146">
        <v>0.64583333333333337</v>
      </c>
      <c r="C983" s="147"/>
      <c r="D983" s="146">
        <v>0.64583333333333337</v>
      </c>
      <c r="E983" s="147"/>
      <c r="F983" s="146">
        <v>0.64583333333333337</v>
      </c>
      <c r="G983" s="147"/>
      <c r="H983" s="146">
        <v>0.64583333333333337</v>
      </c>
      <c r="I983" s="147"/>
      <c r="J983" s="146">
        <v>0.64583333333333337</v>
      </c>
      <c r="K983" s="147"/>
    </row>
    <row r="984" spans="1:11" x14ac:dyDescent="0.25">
      <c r="A984" s="156" t="s">
        <v>114</v>
      </c>
      <c r="B984" s="152" t="s">
        <v>203</v>
      </c>
      <c r="C984" s="153"/>
      <c r="D984" s="152" t="s">
        <v>203</v>
      </c>
      <c r="E984" s="153"/>
      <c r="F984" s="152" t="s">
        <v>203</v>
      </c>
      <c r="G984" s="153"/>
      <c r="H984" s="152" t="s">
        <v>203</v>
      </c>
      <c r="I984" s="153"/>
      <c r="J984" s="152" t="s">
        <v>203</v>
      </c>
      <c r="K984" s="153"/>
    </row>
    <row r="985" spans="1:11" x14ac:dyDescent="0.25">
      <c r="A985" s="157"/>
      <c r="B985" s="154"/>
      <c r="C985" s="155"/>
      <c r="D985" s="154"/>
      <c r="E985" s="155"/>
      <c r="F985" s="154"/>
      <c r="G985" s="155"/>
      <c r="H985" s="154"/>
      <c r="I985" s="155"/>
      <c r="J985" s="154"/>
      <c r="K985" s="155"/>
    </row>
    <row r="986" spans="1:11" x14ac:dyDescent="0.25">
      <c r="A986" s="157"/>
      <c r="B986" s="148"/>
      <c r="C986" s="149"/>
      <c r="D986" s="148"/>
      <c r="E986" s="149"/>
      <c r="F986" s="148"/>
      <c r="G986" s="149"/>
      <c r="H986" s="148"/>
      <c r="I986" s="149"/>
      <c r="J986" s="148"/>
      <c r="K986" s="149"/>
    </row>
    <row r="987" spans="1:11" x14ac:dyDescent="0.25">
      <c r="A987" s="157"/>
      <c r="B987" s="150"/>
      <c r="C987" s="151"/>
      <c r="D987" s="150"/>
      <c r="E987" s="151"/>
      <c r="F987" s="150"/>
      <c r="G987" s="151"/>
      <c r="H987" s="150"/>
      <c r="I987" s="151"/>
      <c r="J987" s="150"/>
      <c r="K987" s="151"/>
    </row>
    <row r="988" spans="1:11" x14ac:dyDescent="0.25">
      <c r="A988" s="157"/>
      <c r="B988" s="144">
        <v>0.64583333333333337</v>
      </c>
      <c r="C988" s="145"/>
      <c r="D988" s="144">
        <v>0.64583333333333337</v>
      </c>
      <c r="E988" s="145"/>
      <c r="F988" s="144">
        <v>0.64583333333333337</v>
      </c>
      <c r="G988" s="145"/>
      <c r="H988" s="144">
        <v>0.64583333333333337</v>
      </c>
      <c r="I988" s="145"/>
      <c r="J988" s="144">
        <v>0.64583333333333337</v>
      </c>
      <c r="K988" s="145"/>
    </row>
    <row r="989" spans="1:11" ht="16.5" thickBot="1" x14ac:dyDescent="0.3">
      <c r="A989" s="158"/>
      <c r="B989" s="146">
        <v>0.72916666666666663</v>
      </c>
      <c r="C989" s="147"/>
      <c r="D989" s="146">
        <v>0.72916666666666663</v>
      </c>
      <c r="E989" s="147"/>
      <c r="F989" s="146">
        <v>0.72916666666666663</v>
      </c>
      <c r="G989" s="147"/>
      <c r="H989" s="146">
        <v>0.72916666666666663</v>
      </c>
      <c r="I989" s="147"/>
      <c r="J989" s="146">
        <v>0.72916666666666663</v>
      </c>
      <c r="K989" s="147"/>
    </row>
    <row r="993" spans="1:11" ht="16.5" thickBot="1" x14ac:dyDescent="0.3"/>
    <row r="994" spans="1:11" ht="17.100000000000001" customHeight="1" thickBot="1" x14ac:dyDescent="0.3">
      <c r="A994" s="167">
        <f>A962+1</f>
        <v>18</v>
      </c>
      <c r="B994" s="162" t="s">
        <v>105</v>
      </c>
      <c r="C994" s="163"/>
      <c r="D994" s="164" t="s">
        <v>106</v>
      </c>
      <c r="E994" s="164"/>
      <c r="F994" s="162" t="s">
        <v>107</v>
      </c>
      <c r="G994" s="164"/>
      <c r="H994" s="162" t="s">
        <v>108</v>
      </c>
      <c r="I994" s="164"/>
      <c r="J994" s="162" t="s">
        <v>109</v>
      </c>
      <c r="K994" s="163"/>
    </row>
    <row r="995" spans="1:11" ht="16.5" thickBot="1" x14ac:dyDescent="0.3">
      <c r="A995" s="168"/>
      <c r="B995" s="165">
        <f>J963+3</f>
        <v>46510</v>
      </c>
      <c r="C995" s="166"/>
      <c r="D995" s="165">
        <f>B995+1</f>
        <v>46511</v>
      </c>
      <c r="E995" s="166"/>
      <c r="F995" s="165">
        <f t="shared" ref="F995" si="93">D995+1</f>
        <v>46512</v>
      </c>
      <c r="G995" s="166"/>
      <c r="H995" s="165">
        <f t="shared" ref="H995" si="94">F995+1</f>
        <v>46513</v>
      </c>
      <c r="I995" s="166"/>
      <c r="J995" s="165">
        <f t="shared" ref="J995" si="95">H995+1</f>
        <v>46514</v>
      </c>
      <c r="K995" s="166"/>
    </row>
    <row r="996" spans="1:11" ht="16.5" thickBot="1" x14ac:dyDescent="0.3">
      <c r="A996" s="169"/>
      <c r="B996" s="44" t="s">
        <v>147</v>
      </c>
      <c r="C996" s="45" t="s">
        <v>110</v>
      </c>
      <c r="D996" s="46" t="s">
        <v>147</v>
      </c>
      <c r="E996" s="47" t="s">
        <v>110</v>
      </c>
      <c r="F996" s="46" t="s">
        <v>147</v>
      </c>
      <c r="G996" s="47" t="s">
        <v>110</v>
      </c>
      <c r="H996" s="46" t="s">
        <v>147</v>
      </c>
      <c r="I996" s="47" t="s">
        <v>110</v>
      </c>
      <c r="J996" s="46" t="s">
        <v>147</v>
      </c>
      <c r="K996" s="48" t="s">
        <v>110</v>
      </c>
    </row>
    <row r="997" spans="1:11" x14ac:dyDescent="0.25">
      <c r="A997" s="156" t="s">
        <v>111</v>
      </c>
      <c r="B997" s="152" t="s">
        <v>203</v>
      </c>
      <c r="C997" s="153"/>
      <c r="D997" s="152" t="s">
        <v>203</v>
      </c>
      <c r="E997" s="153"/>
      <c r="F997" s="152" t="s">
        <v>203</v>
      </c>
      <c r="G997" s="153"/>
      <c r="H997" s="152" t="s">
        <v>203</v>
      </c>
      <c r="I997" s="153"/>
      <c r="J997" s="152" t="s">
        <v>203</v>
      </c>
      <c r="K997" s="153"/>
    </row>
    <row r="998" spans="1:11" x14ac:dyDescent="0.25">
      <c r="A998" s="157"/>
      <c r="B998" s="154"/>
      <c r="C998" s="155"/>
      <c r="D998" s="154"/>
      <c r="E998" s="155"/>
      <c r="F998" s="154"/>
      <c r="G998" s="155"/>
      <c r="H998" s="154"/>
      <c r="I998" s="155"/>
      <c r="J998" s="154"/>
      <c r="K998" s="155"/>
    </row>
    <row r="999" spans="1:11" x14ac:dyDescent="0.25">
      <c r="A999" s="157"/>
      <c r="B999" s="148"/>
      <c r="C999" s="149"/>
      <c r="D999" s="148"/>
      <c r="E999" s="149"/>
      <c r="F999" s="148"/>
      <c r="G999" s="149"/>
      <c r="H999" s="148"/>
      <c r="I999" s="149"/>
      <c r="J999" s="148"/>
      <c r="K999" s="149"/>
    </row>
    <row r="1000" spans="1:11" x14ac:dyDescent="0.25">
      <c r="A1000" s="157"/>
      <c r="B1000" s="150"/>
      <c r="C1000" s="151"/>
      <c r="D1000" s="150"/>
      <c r="E1000" s="151"/>
      <c r="F1000" s="150"/>
      <c r="G1000" s="151"/>
      <c r="H1000" s="150"/>
      <c r="I1000" s="151"/>
      <c r="J1000" s="150"/>
      <c r="K1000" s="151"/>
    </row>
    <row r="1001" spans="1:11" x14ac:dyDescent="0.25">
      <c r="A1001" s="157"/>
      <c r="B1001" s="144">
        <v>0.35416666666666669</v>
      </c>
      <c r="C1001" s="145"/>
      <c r="D1001" s="144">
        <v>0.35416666666666669</v>
      </c>
      <c r="E1001" s="145"/>
      <c r="F1001" s="144">
        <v>0.35416666666666669</v>
      </c>
      <c r="G1001" s="145"/>
      <c r="H1001" s="144">
        <v>0.35416666666666669</v>
      </c>
      <c r="I1001" s="145"/>
      <c r="J1001" s="144">
        <v>0.35416666666666669</v>
      </c>
      <c r="K1001" s="145"/>
    </row>
    <row r="1002" spans="1:11" ht="16.5" thickBot="1" x14ac:dyDescent="0.3">
      <c r="A1002" s="158"/>
      <c r="B1002" s="146">
        <v>0.4375</v>
      </c>
      <c r="C1002" s="147"/>
      <c r="D1002" s="146">
        <v>0.4375</v>
      </c>
      <c r="E1002" s="147"/>
      <c r="F1002" s="146">
        <v>0.4375</v>
      </c>
      <c r="G1002" s="147"/>
      <c r="H1002" s="146">
        <v>0.4375</v>
      </c>
      <c r="I1002" s="147"/>
      <c r="J1002" s="146">
        <v>0.4375</v>
      </c>
      <c r="K1002" s="147"/>
    </row>
    <row r="1003" spans="1:11" x14ac:dyDescent="0.25">
      <c r="A1003" s="156" t="s">
        <v>112</v>
      </c>
      <c r="B1003" s="152" t="s">
        <v>203</v>
      </c>
      <c r="C1003" s="153"/>
      <c r="D1003" s="152" t="s">
        <v>203</v>
      </c>
      <c r="E1003" s="153"/>
      <c r="F1003" s="152" t="s">
        <v>203</v>
      </c>
      <c r="G1003" s="153"/>
      <c r="H1003" s="152" t="s">
        <v>203</v>
      </c>
      <c r="I1003" s="153"/>
      <c r="J1003" s="152" t="s">
        <v>203</v>
      </c>
      <c r="K1003" s="153"/>
    </row>
    <row r="1004" spans="1:11" x14ac:dyDescent="0.25">
      <c r="A1004" s="157"/>
      <c r="B1004" s="154"/>
      <c r="C1004" s="155"/>
      <c r="D1004" s="154"/>
      <c r="E1004" s="155"/>
      <c r="F1004" s="154"/>
      <c r="G1004" s="155"/>
      <c r="H1004" s="154"/>
      <c r="I1004" s="155"/>
      <c r="J1004" s="154"/>
      <c r="K1004" s="155"/>
    </row>
    <row r="1005" spans="1:11" x14ac:dyDescent="0.25">
      <c r="A1005" s="157"/>
      <c r="B1005" s="148"/>
      <c r="C1005" s="149"/>
      <c r="D1005" s="148"/>
      <c r="E1005" s="149"/>
      <c r="F1005" s="148"/>
      <c r="G1005" s="149"/>
      <c r="H1005" s="148"/>
      <c r="I1005" s="149"/>
      <c r="J1005" s="148"/>
      <c r="K1005" s="149"/>
    </row>
    <row r="1006" spans="1:11" x14ac:dyDescent="0.25">
      <c r="A1006" s="157"/>
      <c r="B1006" s="150"/>
      <c r="C1006" s="151"/>
      <c r="D1006" s="150"/>
      <c r="E1006" s="151"/>
      <c r="F1006" s="150"/>
      <c r="G1006" s="151"/>
      <c r="H1006" s="150"/>
      <c r="I1006" s="151"/>
      <c r="J1006" s="150"/>
      <c r="K1006" s="151"/>
    </row>
    <row r="1007" spans="1:11" x14ac:dyDescent="0.25">
      <c r="A1007" s="157"/>
      <c r="B1007" s="144">
        <v>0.4375</v>
      </c>
      <c r="C1007" s="145"/>
      <c r="D1007" s="144">
        <v>0.4375</v>
      </c>
      <c r="E1007" s="145"/>
      <c r="F1007" s="144">
        <v>0.4375</v>
      </c>
      <c r="G1007" s="145"/>
      <c r="H1007" s="144">
        <v>0.4375</v>
      </c>
      <c r="I1007" s="145"/>
      <c r="J1007" s="144">
        <v>0.4375</v>
      </c>
      <c r="K1007" s="145"/>
    </row>
    <row r="1008" spans="1:11" ht="16.5" thickBot="1" x14ac:dyDescent="0.3">
      <c r="A1008" s="157"/>
      <c r="B1008" s="146">
        <v>0.52083333333333337</v>
      </c>
      <c r="C1008" s="147"/>
      <c r="D1008" s="146">
        <v>0.52083333333333337</v>
      </c>
      <c r="E1008" s="147"/>
      <c r="F1008" s="146">
        <v>0.52083333333333337</v>
      </c>
      <c r="G1008" s="147"/>
      <c r="H1008" s="146">
        <v>0.52083333333333337</v>
      </c>
      <c r="I1008" s="147"/>
      <c r="J1008" s="146">
        <v>0.52083333333333337</v>
      </c>
      <c r="K1008" s="147"/>
    </row>
    <row r="1009" spans="1:11" ht="16.5" thickBot="1" x14ac:dyDescent="0.3">
      <c r="A1009" s="50"/>
      <c r="B1009" s="51"/>
      <c r="C1009" s="51"/>
      <c r="D1009" s="51"/>
      <c r="E1009" s="51"/>
      <c r="F1009" s="51"/>
      <c r="G1009" s="51"/>
      <c r="H1009" s="51"/>
      <c r="I1009" s="51"/>
      <c r="J1009" s="51"/>
      <c r="K1009" s="51"/>
    </row>
    <row r="1010" spans="1:11" x14ac:dyDescent="0.25">
      <c r="A1010" s="157" t="s">
        <v>113</v>
      </c>
      <c r="B1010" s="152" t="s">
        <v>203</v>
      </c>
      <c r="C1010" s="153"/>
      <c r="D1010" s="152" t="s">
        <v>203</v>
      </c>
      <c r="E1010" s="153"/>
      <c r="F1010" s="152" t="s">
        <v>203</v>
      </c>
      <c r="G1010" s="153"/>
      <c r="H1010" s="152" t="s">
        <v>203</v>
      </c>
      <c r="I1010" s="153"/>
      <c r="J1010" s="152" t="s">
        <v>203</v>
      </c>
      <c r="K1010" s="153"/>
    </row>
    <row r="1011" spans="1:11" x14ac:dyDescent="0.25">
      <c r="A1011" s="157"/>
      <c r="B1011" s="154"/>
      <c r="C1011" s="155"/>
      <c r="D1011" s="154"/>
      <c r="E1011" s="155"/>
      <c r="F1011" s="154"/>
      <c r="G1011" s="155"/>
      <c r="H1011" s="154"/>
      <c r="I1011" s="155"/>
      <c r="J1011" s="154"/>
      <c r="K1011" s="155"/>
    </row>
    <row r="1012" spans="1:11" x14ac:dyDescent="0.25">
      <c r="A1012" s="157"/>
      <c r="B1012" s="148"/>
      <c r="C1012" s="149"/>
      <c r="D1012" s="148"/>
      <c r="E1012" s="149"/>
      <c r="F1012" s="148"/>
      <c r="G1012" s="149"/>
      <c r="H1012" s="148"/>
      <c r="I1012" s="149"/>
      <c r="J1012" s="148"/>
      <c r="K1012" s="149"/>
    </row>
    <row r="1013" spans="1:11" x14ac:dyDescent="0.25">
      <c r="A1013" s="157"/>
      <c r="B1013" s="150"/>
      <c r="C1013" s="151"/>
      <c r="D1013" s="150"/>
      <c r="E1013" s="151"/>
      <c r="F1013" s="150"/>
      <c r="G1013" s="151"/>
      <c r="H1013" s="150"/>
      <c r="I1013" s="151"/>
      <c r="J1013" s="150"/>
      <c r="K1013" s="151"/>
    </row>
    <row r="1014" spans="1:11" x14ac:dyDescent="0.25">
      <c r="A1014" s="157"/>
      <c r="B1014" s="144">
        <v>0.5625</v>
      </c>
      <c r="C1014" s="145"/>
      <c r="D1014" s="144">
        <v>0.5625</v>
      </c>
      <c r="E1014" s="145"/>
      <c r="F1014" s="144">
        <v>0.5625</v>
      </c>
      <c r="G1014" s="145"/>
      <c r="H1014" s="144">
        <v>0.5625</v>
      </c>
      <c r="I1014" s="145"/>
      <c r="J1014" s="144">
        <v>0.5625</v>
      </c>
      <c r="K1014" s="145"/>
    </row>
    <row r="1015" spans="1:11" ht="16.5" thickBot="1" x14ac:dyDescent="0.3">
      <c r="A1015" s="158"/>
      <c r="B1015" s="146">
        <v>0.64583333333333337</v>
      </c>
      <c r="C1015" s="147"/>
      <c r="D1015" s="146">
        <v>0.64583333333333337</v>
      </c>
      <c r="E1015" s="147"/>
      <c r="F1015" s="146">
        <v>0.64583333333333337</v>
      </c>
      <c r="G1015" s="147"/>
      <c r="H1015" s="146">
        <v>0.64583333333333337</v>
      </c>
      <c r="I1015" s="147"/>
      <c r="J1015" s="146">
        <v>0.64583333333333337</v>
      </c>
      <c r="K1015" s="147"/>
    </row>
    <row r="1016" spans="1:11" x14ac:dyDescent="0.25">
      <c r="A1016" s="156" t="s">
        <v>114</v>
      </c>
      <c r="B1016" s="152" t="s">
        <v>203</v>
      </c>
      <c r="C1016" s="153"/>
      <c r="D1016" s="152" t="s">
        <v>203</v>
      </c>
      <c r="E1016" s="153"/>
      <c r="F1016" s="152" t="s">
        <v>203</v>
      </c>
      <c r="G1016" s="153"/>
      <c r="H1016" s="152" t="s">
        <v>203</v>
      </c>
      <c r="I1016" s="153"/>
      <c r="J1016" s="152" t="s">
        <v>203</v>
      </c>
      <c r="K1016" s="153"/>
    </row>
    <row r="1017" spans="1:11" x14ac:dyDescent="0.25">
      <c r="A1017" s="157"/>
      <c r="B1017" s="154"/>
      <c r="C1017" s="155"/>
      <c r="D1017" s="154"/>
      <c r="E1017" s="155"/>
      <c r="F1017" s="154"/>
      <c r="G1017" s="155"/>
      <c r="H1017" s="154"/>
      <c r="I1017" s="155"/>
      <c r="J1017" s="154"/>
      <c r="K1017" s="155"/>
    </row>
    <row r="1018" spans="1:11" x14ac:dyDescent="0.25">
      <c r="A1018" s="157"/>
      <c r="B1018" s="148"/>
      <c r="C1018" s="149"/>
      <c r="D1018" s="148"/>
      <c r="E1018" s="149"/>
      <c r="F1018" s="148"/>
      <c r="G1018" s="149"/>
      <c r="H1018" s="148"/>
      <c r="I1018" s="149"/>
      <c r="J1018" s="148"/>
      <c r="K1018" s="149"/>
    </row>
    <row r="1019" spans="1:11" x14ac:dyDescent="0.25">
      <c r="A1019" s="157"/>
      <c r="B1019" s="150"/>
      <c r="C1019" s="151"/>
      <c r="D1019" s="150"/>
      <c r="E1019" s="151"/>
      <c r="F1019" s="150"/>
      <c r="G1019" s="151"/>
      <c r="H1019" s="150"/>
      <c r="I1019" s="151"/>
      <c r="J1019" s="150"/>
      <c r="K1019" s="151"/>
    </row>
    <row r="1020" spans="1:11" x14ac:dyDescent="0.25">
      <c r="A1020" s="157"/>
      <c r="B1020" s="144">
        <v>0.64583333333333337</v>
      </c>
      <c r="C1020" s="145"/>
      <c r="D1020" s="144">
        <v>0.64583333333333337</v>
      </c>
      <c r="E1020" s="145"/>
      <c r="F1020" s="144">
        <v>0.64583333333333337</v>
      </c>
      <c r="G1020" s="145"/>
      <c r="H1020" s="144">
        <v>0.64583333333333337</v>
      </c>
      <c r="I1020" s="145"/>
      <c r="J1020" s="144">
        <v>0.64583333333333337</v>
      </c>
      <c r="K1020" s="145"/>
    </row>
    <row r="1021" spans="1:11" ht="16.5" thickBot="1" x14ac:dyDescent="0.3">
      <c r="A1021" s="158"/>
      <c r="B1021" s="146">
        <v>0.72916666666666663</v>
      </c>
      <c r="C1021" s="147"/>
      <c r="D1021" s="146">
        <v>0.72916666666666663</v>
      </c>
      <c r="E1021" s="147"/>
      <c r="F1021" s="146">
        <v>0.72916666666666663</v>
      </c>
      <c r="G1021" s="147"/>
      <c r="H1021" s="146">
        <v>0.72916666666666663</v>
      </c>
      <c r="I1021" s="147"/>
      <c r="J1021" s="146">
        <v>0.72916666666666663</v>
      </c>
      <c r="K1021" s="147"/>
    </row>
    <row r="1025" spans="1:11" ht="16.5" thickBot="1" x14ac:dyDescent="0.3"/>
    <row r="1026" spans="1:11" ht="17.100000000000001" customHeight="1" thickBot="1" x14ac:dyDescent="0.3">
      <c r="A1026" s="167">
        <f>A994+1</f>
        <v>19</v>
      </c>
      <c r="B1026" s="162" t="s">
        <v>105</v>
      </c>
      <c r="C1026" s="163"/>
      <c r="D1026" s="164" t="s">
        <v>106</v>
      </c>
      <c r="E1026" s="164"/>
      <c r="F1026" s="162" t="s">
        <v>107</v>
      </c>
      <c r="G1026" s="164"/>
      <c r="H1026" s="162" t="s">
        <v>108</v>
      </c>
      <c r="I1026" s="164"/>
      <c r="J1026" s="162" t="s">
        <v>109</v>
      </c>
      <c r="K1026" s="163"/>
    </row>
    <row r="1027" spans="1:11" ht="16.5" thickBot="1" x14ac:dyDescent="0.3">
      <c r="A1027" s="168"/>
      <c r="B1027" s="165">
        <f>J995+3</f>
        <v>46517</v>
      </c>
      <c r="C1027" s="166"/>
      <c r="D1027" s="165">
        <f>B1027+1</f>
        <v>46518</v>
      </c>
      <c r="E1027" s="166"/>
      <c r="F1027" s="165">
        <f t="shared" ref="F1027" si="96">D1027+1</f>
        <v>46519</v>
      </c>
      <c r="G1027" s="166"/>
      <c r="H1027" s="165">
        <f t="shared" ref="H1027" si="97">F1027+1</f>
        <v>46520</v>
      </c>
      <c r="I1027" s="166"/>
      <c r="J1027" s="165">
        <f t="shared" ref="J1027" si="98">H1027+1</f>
        <v>46521</v>
      </c>
      <c r="K1027" s="166"/>
    </row>
    <row r="1028" spans="1:11" ht="16.5" thickBot="1" x14ac:dyDescent="0.3">
      <c r="A1028" s="169"/>
      <c r="B1028" s="44" t="s">
        <v>147</v>
      </c>
      <c r="C1028" s="45" t="s">
        <v>110</v>
      </c>
      <c r="D1028" s="46" t="s">
        <v>147</v>
      </c>
      <c r="E1028" s="47" t="s">
        <v>110</v>
      </c>
      <c r="F1028" s="46" t="s">
        <v>147</v>
      </c>
      <c r="G1028" s="47" t="s">
        <v>110</v>
      </c>
      <c r="H1028" s="46" t="s">
        <v>147</v>
      </c>
      <c r="I1028" s="47" t="s">
        <v>110</v>
      </c>
      <c r="J1028" s="46" t="s">
        <v>147</v>
      </c>
      <c r="K1028" s="48" t="s">
        <v>110</v>
      </c>
    </row>
    <row r="1029" spans="1:11" x14ac:dyDescent="0.25">
      <c r="A1029" s="156" t="s">
        <v>111</v>
      </c>
      <c r="B1029" s="152" t="s">
        <v>203</v>
      </c>
      <c r="C1029" s="153"/>
      <c r="D1029" s="152" t="s">
        <v>203</v>
      </c>
      <c r="E1029" s="153"/>
      <c r="F1029" s="152" t="s">
        <v>203</v>
      </c>
      <c r="G1029" s="153"/>
      <c r="H1029" s="152" t="s">
        <v>203</v>
      </c>
      <c r="I1029" s="153"/>
      <c r="J1029" s="152" t="s">
        <v>203</v>
      </c>
      <c r="K1029" s="153"/>
    </row>
    <row r="1030" spans="1:11" x14ac:dyDescent="0.25">
      <c r="A1030" s="157"/>
      <c r="B1030" s="154"/>
      <c r="C1030" s="155"/>
      <c r="D1030" s="154"/>
      <c r="E1030" s="155"/>
      <c r="F1030" s="154"/>
      <c r="G1030" s="155"/>
      <c r="H1030" s="154"/>
      <c r="I1030" s="155"/>
      <c r="J1030" s="154"/>
      <c r="K1030" s="155"/>
    </row>
    <row r="1031" spans="1:11" x14ac:dyDescent="0.25">
      <c r="A1031" s="157"/>
      <c r="B1031" s="148"/>
      <c r="C1031" s="149"/>
      <c r="D1031" s="148"/>
      <c r="E1031" s="149"/>
      <c r="F1031" s="148"/>
      <c r="G1031" s="149"/>
      <c r="H1031" s="148"/>
      <c r="I1031" s="149"/>
      <c r="J1031" s="148"/>
      <c r="K1031" s="149"/>
    </row>
    <row r="1032" spans="1:11" x14ac:dyDescent="0.25">
      <c r="A1032" s="157"/>
      <c r="B1032" s="150"/>
      <c r="C1032" s="151"/>
      <c r="D1032" s="150"/>
      <c r="E1032" s="151"/>
      <c r="F1032" s="150"/>
      <c r="G1032" s="151"/>
      <c r="H1032" s="150"/>
      <c r="I1032" s="151"/>
      <c r="J1032" s="150"/>
      <c r="K1032" s="151"/>
    </row>
    <row r="1033" spans="1:11" x14ac:dyDescent="0.25">
      <c r="A1033" s="157"/>
      <c r="B1033" s="144">
        <v>0.35416666666666669</v>
      </c>
      <c r="C1033" s="145"/>
      <c r="D1033" s="144">
        <v>0.35416666666666669</v>
      </c>
      <c r="E1033" s="145"/>
      <c r="F1033" s="144">
        <v>0.35416666666666669</v>
      </c>
      <c r="G1033" s="145"/>
      <c r="H1033" s="144">
        <v>0.35416666666666669</v>
      </c>
      <c r="I1033" s="145"/>
      <c r="J1033" s="144">
        <v>0.35416666666666669</v>
      </c>
      <c r="K1033" s="145"/>
    </row>
    <row r="1034" spans="1:11" ht="16.5" thickBot="1" x14ac:dyDescent="0.3">
      <c r="A1034" s="158"/>
      <c r="B1034" s="146">
        <v>0.4375</v>
      </c>
      <c r="C1034" s="147"/>
      <c r="D1034" s="146">
        <v>0.4375</v>
      </c>
      <c r="E1034" s="147"/>
      <c r="F1034" s="146">
        <v>0.4375</v>
      </c>
      <c r="G1034" s="147"/>
      <c r="H1034" s="146">
        <v>0.4375</v>
      </c>
      <c r="I1034" s="147"/>
      <c r="J1034" s="146">
        <v>0.4375</v>
      </c>
      <c r="K1034" s="147"/>
    </row>
    <row r="1035" spans="1:11" x14ac:dyDescent="0.25">
      <c r="A1035" s="156" t="s">
        <v>112</v>
      </c>
      <c r="B1035" s="152" t="s">
        <v>203</v>
      </c>
      <c r="C1035" s="153"/>
      <c r="D1035" s="152" t="s">
        <v>203</v>
      </c>
      <c r="E1035" s="153"/>
      <c r="F1035" s="152" t="s">
        <v>203</v>
      </c>
      <c r="G1035" s="153"/>
      <c r="H1035" s="152" t="s">
        <v>203</v>
      </c>
      <c r="I1035" s="153"/>
      <c r="J1035" s="152" t="s">
        <v>203</v>
      </c>
      <c r="K1035" s="153"/>
    </row>
    <row r="1036" spans="1:11" x14ac:dyDescent="0.25">
      <c r="A1036" s="157"/>
      <c r="B1036" s="154"/>
      <c r="C1036" s="155"/>
      <c r="D1036" s="154"/>
      <c r="E1036" s="155"/>
      <c r="F1036" s="154"/>
      <c r="G1036" s="155"/>
      <c r="H1036" s="154"/>
      <c r="I1036" s="155"/>
      <c r="J1036" s="154"/>
      <c r="K1036" s="155"/>
    </row>
    <row r="1037" spans="1:11" x14ac:dyDescent="0.25">
      <c r="A1037" s="157"/>
      <c r="B1037" s="148"/>
      <c r="C1037" s="149"/>
      <c r="D1037" s="148"/>
      <c r="E1037" s="149"/>
      <c r="F1037" s="148"/>
      <c r="G1037" s="149"/>
      <c r="H1037" s="148"/>
      <c r="I1037" s="149"/>
      <c r="J1037" s="148"/>
      <c r="K1037" s="149"/>
    </row>
    <row r="1038" spans="1:11" x14ac:dyDescent="0.25">
      <c r="A1038" s="157"/>
      <c r="B1038" s="150"/>
      <c r="C1038" s="151"/>
      <c r="D1038" s="150"/>
      <c r="E1038" s="151"/>
      <c r="F1038" s="150"/>
      <c r="G1038" s="151"/>
      <c r="H1038" s="150"/>
      <c r="I1038" s="151"/>
      <c r="J1038" s="150"/>
      <c r="K1038" s="151"/>
    </row>
    <row r="1039" spans="1:11" x14ac:dyDescent="0.25">
      <c r="A1039" s="157"/>
      <c r="B1039" s="144">
        <v>0.4375</v>
      </c>
      <c r="C1039" s="145"/>
      <c r="D1039" s="144">
        <v>0.4375</v>
      </c>
      <c r="E1039" s="145"/>
      <c r="F1039" s="144">
        <v>0.4375</v>
      </c>
      <c r="G1039" s="145"/>
      <c r="H1039" s="144">
        <v>0.4375</v>
      </c>
      <c r="I1039" s="145"/>
      <c r="J1039" s="144">
        <v>0.4375</v>
      </c>
      <c r="K1039" s="145"/>
    </row>
    <row r="1040" spans="1:11" ht="16.5" thickBot="1" x14ac:dyDescent="0.3">
      <c r="A1040" s="157"/>
      <c r="B1040" s="146">
        <v>0.52083333333333337</v>
      </c>
      <c r="C1040" s="147"/>
      <c r="D1040" s="146">
        <v>0.52083333333333337</v>
      </c>
      <c r="E1040" s="147"/>
      <c r="F1040" s="146">
        <v>0.52083333333333337</v>
      </c>
      <c r="G1040" s="147"/>
      <c r="H1040" s="146">
        <v>0.52083333333333337</v>
      </c>
      <c r="I1040" s="147"/>
      <c r="J1040" s="146">
        <v>0.52083333333333337</v>
      </c>
      <c r="K1040" s="147"/>
    </row>
    <row r="1041" spans="1:11" ht="16.5" thickBot="1" x14ac:dyDescent="0.3">
      <c r="A1041" s="50"/>
      <c r="B1041" s="51"/>
      <c r="C1041" s="51"/>
      <c r="D1041" s="51"/>
      <c r="E1041" s="51"/>
      <c r="F1041" s="51"/>
      <c r="G1041" s="51"/>
      <c r="H1041" s="51"/>
      <c r="I1041" s="51"/>
      <c r="J1041" s="51"/>
      <c r="K1041" s="51"/>
    </row>
    <row r="1042" spans="1:11" x14ac:dyDescent="0.25">
      <c r="A1042" s="157" t="s">
        <v>113</v>
      </c>
      <c r="B1042" s="152" t="s">
        <v>203</v>
      </c>
      <c r="C1042" s="153"/>
      <c r="D1042" s="152" t="s">
        <v>203</v>
      </c>
      <c r="E1042" s="153"/>
      <c r="F1042" s="152" t="s">
        <v>203</v>
      </c>
      <c r="G1042" s="153"/>
      <c r="H1042" s="152" t="s">
        <v>203</v>
      </c>
      <c r="I1042" s="153"/>
      <c r="J1042" s="152" t="s">
        <v>203</v>
      </c>
      <c r="K1042" s="153"/>
    </row>
    <row r="1043" spans="1:11" x14ac:dyDescent="0.25">
      <c r="A1043" s="157"/>
      <c r="B1043" s="154"/>
      <c r="C1043" s="155"/>
      <c r="D1043" s="154"/>
      <c r="E1043" s="155"/>
      <c r="F1043" s="154"/>
      <c r="G1043" s="155"/>
      <c r="H1043" s="154"/>
      <c r="I1043" s="155"/>
      <c r="J1043" s="154"/>
      <c r="K1043" s="155"/>
    </row>
    <row r="1044" spans="1:11" x14ac:dyDescent="0.25">
      <c r="A1044" s="157"/>
      <c r="B1044" s="148"/>
      <c r="C1044" s="149"/>
      <c r="D1044" s="148"/>
      <c r="E1044" s="149"/>
      <c r="F1044" s="148"/>
      <c r="G1044" s="149"/>
      <c r="H1044" s="148"/>
      <c r="I1044" s="149"/>
      <c r="J1044" s="148"/>
      <c r="K1044" s="149"/>
    </row>
    <row r="1045" spans="1:11" x14ac:dyDescent="0.25">
      <c r="A1045" s="157"/>
      <c r="B1045" s="150"/>
      <c r="C1045" s="151"/>
      <c r="D1045" s="150"/>
      <c r="E1045" s="151"/>
      <c r="F1045" s="150"/>
      <c r="G1045" s="151"/>
      <c r="H1045" s="150"/>
      <c r="I1045" s="151"/>
      <c r="J1045" s="150"/>
      <c r="K1045" s="151"/>
    </row>
    <row r="1046" spans="1:11" x14ac:dyDescent="0.25">
      <c r="A1046" s="157"/>
      <c r="B1046" s="144">
        <v>0.5625</v>
      </c>
      <c r="C1046" s="145"/>
      <c r="D1046" s="144">
        <v>0.5625</v>
      </c>
      <c r="E1046" s="145"/>
      <c r="F1046" s="144">
        <v>0.5625</v>
      </c>
      <c r="G1046" s="145"/>
      <c r="H1046" s="144">
        <v>0.5625</v>
      </c>
      <c r="I1046" s="145"/>
      <c r="J1046" s="144">
        <v>0.5625</v>
      </c>
      <c r="K1046" s="145"/>
    </row>
    <row r="1047" spans="1:11" ht="16.5" thickBot="1" x14ac:dyDescent="0.3">
      <c r="A1047" s="158"/>
      <c r="B1047" s="146">
        <v>0.64583333333333337</v>
      </c>
      <c r="C1047" s="147"/>
      <c r="D1047" s="146">
        <v>0.64583333333333337</v>
      </c>
      <c r="E1047" s="147"/>
      <c r="F1047" s="146">
        <v>0.64583333333333337</v>
      </c>
      <c r="G1047" s="147"/>
      <c r="H1047" s="146">
        <v>0.64583333333333337</v>
      </c>
      <c r="I1047" s="147"/>
      <c r="J1047" s="146">
        <v>0.64583333333333337</v>
      </c>
      <c r="K1047" s="147"/>
    </row>
    <row r="1048" spans="1:11" x14ac:dyDescent="0.25">
      <c r="A1048" s="156" t="s">
        <v>114</v>
      </c>
      <c r="B1048" s="152" t="s">
        <v>203</v>
      </c>
      <c r="C1048" s="153"/>
      <c r="D1048" s="152" t="s">
        <v>203</v>
      </c>
      <c r="E1048" s="153"/>
      <c r="F1048" s="152" t="s">
        <v>203</v>
      </c>
      <c r="G1048" s="153"/>
      <c r="H1048" s="152" t="s">
        <v>203</v>
      </c>
      <c r="I1048" s="153"/>
      <c r="J1048" s="152" t="s">
        <v>203</v>
      </c>
      <c r="K1048" s="153"/>
    </row>
    <row r="1049" spans="1:11" x14ac:dyDescent="0.25">
      <c r="A1049" s="157"/>
      <c r="B1049" s="154"/>
      <c r="C1049" s="155"/>
      <c r="D1049" s="154"/>
      <c r="E1049" s="155"/>
      <c r="F1049" s="154"/>
      <c r="G1049" s="155"/>
      <c r="H1049" s="154"/>
      <c r="I1049" s="155"/>
      <c r="J1049" s="154"/>
      <c r="K1049" s="155"/>
    </row>
    <row r="1050" spans="1:11" x14ac:dyDescent="0.25">
      <c r="A1050" s="157"/>
      <c r="B1050" s="148"/>
      <c r="C1050" s="149"/>
      <c r="D1050" s="148"/>
      <c r="E1050" s="149"/>
      <c r="F1050" s="148"/>
      <c r="G1050" s="149"/>
      <c r="H1050" s="148"/>
      <c r="I1050" s="149"/>
      <c r="J1050" s="148"/>
      <c r="K1050" s="149"/>
    </row>
    <row r="1051" spans="1:11" x14ac:dyDescent="0.25">
      <c r="A1051" s="157"/>
      <c r="B1051" s="150"/>
      <c r="C1051" s="151"/>
      <c r="D1051" s="150"/>
      <c r="E1051" s="151"/>
      <c r="F1051" s="150"/>
      <c r="G1051" s="151"/>
      <c r="H1051" s="150"/>
      <c r="I1051" s="151"/>
      <c r="J1051" s="150"/>
      <c r="K1051" s="151"/>
    </row>
    <row r="1052" spans="1:11" x14ac:dyDescent="0.25">
      <c r="A1052" s="157"/>
      <c r="B1052" s="144">
        <v>0.64583333333333337</v>
      </c>
      <c r="C1052" s="145"/>
      <c r="D1052" s="144">
        <v>0.64583333333333337</v>
      </c>
      <c r="E1052" s="145"/>
      <c r="F1052" s="144">
        <v>0.64583333333333337</v>
      </c>
      <c r="G1052" s="145"/>
      <c r="H1052" s="144">
        <v>0.64583333333333337</v>
      </c>
      <c r="I1052" s="145"/>
      <c r="J1052" s="144">
        <v>0.64583333333333337</v>
      </c>
      <c r="K1052" s="145"/>
    </row>
    <row r="1053" spans="1:11" ht="16.5" thickBot="1" x14ac:dyDescent="0.3">
      <c r="A1053" s="158"/>
      <c r="B1053" s="146">
        <v>0.72916666666666663</v>
      </c>
      <c r="C1053" s="147"/>
      <c r="D1053" s="146">
        <v>0.72916666666666663</v>
      </c>
      <c r="E1053" s="147"/>
      <c r="F1053" s="146">
        <v>0.72916666666666663</v>
      </c>
      <c r="G1053" s="147"/>
      <c r="H1053" s="146">
        <v>0.72916666666666663</v>
      </c>
      <c r="I1053" s="147"/>
      <c r="J1053" s="146">
        <v>0.72916666666666663</v>
      </c>
      <c r="K1053" s="147"/>
    </row>
    <row r="1057" spans="1:17" ht="16.5" thickBot="1" x14ac:dyDescent="0.3"/>
    <row r="1058" spans="1:17" ht="16.5" thickBot="1" x14ac:dyDescent="0.3">
      <c r="A1058" s="167">
        <f>A1026+1</f>
        <v>20</v>
      </c>
      <c r="B1058" s="162" t="s">
        <v>105</v>
      </c>
      <c r="C1058" s="163"/>
      <c r="D1058" s="164" t="s">
        <v>106</v>
      </c>
      <c r="E1058" s="164"/>
      <c r="F1058" s="162" t="s">
        <v>107</v>
      </c>
      <c r="G1058" s="164"/>
      <c r="H1058" s="162" t="s">
        <v>108</v>
      </c>
      <c r="I1058" s="164"/>
      <c r="J1058" s="162" t="s">
        <v>109</v>
      </c>
      <c r="K1058" s="163"/>
    </row>
    <row r="1059" spans="1:17" ht="16.5" thickBot="1" x14ac:dyDescent="0.3">
      <c r="A1059" s="168"/>
      <c r="B1059" s="165">
        <f>J1027+3</f>
        <v>46524</v>
      </c>
      <c r="C1059" s="166"/>
      <c r="D1059" s="165">
        <f>B1059+1</f>
        <v>46525</v>
      </c>
      <c r="E1059" s="166"/>
      <c r="F1059" s="165">
        <f t="shared" ref="F1059" si="99">D1059+1</f>
        <v>46526</v>
      </c>
      <c r="G1059" s="166"/>
      <c r="H1059" s="165">
        <f t="shared" ref="H1059" si="100">F1059+1</f>
        <v>46527</v>
      </c>
      <c r="I1059" s="166"/>
      <c r="J1059" s="165">
        <f t="shared" ref="J1059" si="101">H1059+1</f>
        <v>46528</v>
      </c>
      <c r="K1059" s="166"/>
    </row>
    <row r="1060" spans="1:17" ht="16.5" thickBot="1" x14ac:dyDescent="0.3">
      <c r="A1060" s="169"/>
      <c r="B1060" s="44" t="s">
        <v>147</v>
      </c>
      <c r="C1060" s="45" t="s">
        <v>110</v>
      </c>
      <c r="D1060" s="46" t="s">
        <v>147</v>
      </c>
      <c r="E1060" s="47" t="s">
        <v>110</v>
      </c>
      <c r="F1060" s="46" t="s">
        <v>147</v>
      </c>
      <c r="G1060" s="47" t="s">
        <v>110</v>
      </c>
      <c r="H1060" s="46" t="s">
        <v>147</v>
      </c>
      <c r="I1060" s="47" t="s">
        <v>110</v>
      </c>
      <c r="J1060" s="46" t="s">
        <v>147</v>
      </c>
      <c r="K1060" s="48" t="s">
        <v>110</v>
      </c>
    </row>
    <row r="1061" spans="1:17" x14ac:dyDescent="0.25">
      <c r="A1061" s="156" t="s">
        <v>111</v>
      </c>
      <c r="B1061" s="152" t="s">
        <v>203</v>
      </c>
      <c r="C1061" s="153"/>
      <c r="D1061" s="152" t="s">
        <v>203</v>
      </c>
      <c r="E1061" s="153"/>
      <c r="F1061" s="152" t="s">
        <v>203</v>
      </c>
      <c r="G1061" s="153"/>
      <c r="H1061" s="152" t="s">
        <v>203</v>
      </c>
      <c r="I1061" s="153"/>
      <c r="J1061" s="152" t="s">
        <v>203</v>
      </c>
      <c r="K1061" s="153"/>
    </row>
    <row r="1062" spans="1:17" x14ac:dyDescent="0.25">
      <c r="A1062" s="157"/>
      <c r="B1062" s="154"/>
      <c r="C1062" s="155"/>
      <c r="D1062" s="154"/>
      <c r="E1062" s="155"/>
      <c r="F1062" s="154"/>
      <c r="G1062" s="155"/>
      <c r="H1062" s="154"/>
      <c r="I1062" s="155"/>
      <c r="J1062" s="154"/>
      <c r="K1062" s="155"/>
    </row>
    <row r="1063" spans="1:17" x14ac:dyDescent="0.25">
      <c r="A1063" s="157"/>
      <c r="B1063" s="148"/>
      <c r="C1063" s="149"/>
      <c r="D1063" s="148"/>
      <c r="E1063" s="149"/>
      <c r="F1063" s="148"/>
      <c r="G1063" s="149"/>
      <c r="H1063" s="148"/>
      <c r="I1063" s="149"/>
      <c r="J1063" s="148"/>
      <c r="K1063" s="149"/>
    </row>
    <row r="1064" spans="1:17" ht="21" x14ac:dyDescent="0.25">
      <c r="A1064" s="157"/>
      <c r="B1064" s="150"/>
      <c r="C1064" s="151"/>
      <c r="D1064" s="150"/>
      <c r="E1064" s="151"/>
      <c r="F1064" s="150"/>
      <c r="G1064" s="151"/>
      <c r="H1064" s="150"/>
      <c r="I1064" s="151"/>
      <c r="J1064" s="150"/>
      <c r="K1064" s="151"/>
      <c r="N1064" s="143" t="s">
        <v>204</v>
      </c>
      <c r="O1064" s="143"/>
      <c r="P1064" s="143"/>
      <c r="Q1064" s="143"/>
    </row>
    <row r="1065" spans="1:17" x14ac:dyDescent="0.25">
      <c r="A1065" s="157"/>
      <c r="B1065" s="144">
        <v>0.35416666666666669</v>
      </c>
      <c r="C1065" s="145"/>
      <c r="D1065" s="144">
        <v>0.35416666666666669</v>
      </c>
      <c r="E1065" s="145"/>
      <c r="F1065" s="144">
        <v>0.35416666666666669</v>
      </c>
      <c r="G1065" s="145"/>
      <c r="H1065" s="144">
        <v>0.35416666666666669</v>
      </c>
      <c r="I1065" s="145"/>
      <c r="J1065" s="144">
        <v>0.35416666666666669</v>
      </c>
      <c r="K1065" s="145"/>
    </row>
    <row r="1066" spans="1:17" ht="16.5" thickBot="1" x14ac:dyDescent="0.3">
      <c r="A1066" s="158"/>
      <c r="B1066" s="146">
        <v>0.4375</v>
      </c>
      <c r="C1066" s="147"/>
      <c r="D1066" s="146">
        <v>0.4375</v>
      </c>
      <c r="E1066" s="147"/>
      <c r="F1066" s="146">
        <v>0.4375</v>
      </c>
      <c r="G1066" s="147"/>
      <c r="H1066" s="146">
        <v>0.4375</v>
      </c>
      <c r="I1066" s="147"/>
      <c r="J1066" s="146">
        <v>0.4375</v>
      </c>
      <c r="K1066" s="147"/>
    </row>
    <row r="1067" spans="1:17" x14ac:dyDescent="0.25">
      <c r="A1067" s="156" t="s">
        <v>112</v>
      </c>
      <c r="B1067" s="152" t="s">
        <v>203</v>
      </c>
      <c r="C1067" s="153"/>
      <c r="D1067" s="152" t="s">
        <v>203</v>
      </c>
      <c r="E1067" s="153"/>
      <c r="F1067" s="152" t="s">
        <v>203</v>
      </c>
      <c r="G1067" s="153"/>
      <c r="H1067" s="152" t="s">
        <v>203</v>
      </c>
      <c r="I1067" s="153"/>
      <c r="J1067" s="152" t="s">
        <v>203</v>
      </c>
      <c r="K1067" s="153"/>
    </row>
    <row r="1068" spans="1:17" x14ac:dyDescent="0.25">
      <c r="A1068" s="157"/>
      <c r="B1068" s="154"/>
      <c r="C1068" s="155"/>
      <c r="D1068" s="154"/>
      <c r="E1068" s="155"/>
      <c r="F1068" s="154"/>
      <c r="G1068" s="155"/>
      <c r="H1068" s="154"/>
      <c r="I1068" s="155"/>
      <c r="J1068" s="154"/>
      <c r="K1068" s="155"/>
    </row>
    <row r="1069" spans="1:17" x14ac:dyDescent="0.25">
      <c r="A1069" s="157"/>
      <c r="B1069" s="148"/>
      <c r="C1069" s="149"/>
      <c r="D1069" s="148"/>
      <c r="E1069" s="149"/>
      <c r="F1069" s="148"/>
      <c r="G1069" s="149"/>
      <c r="H1069" s="148"/>
      <c r="I1069" s="149"/>
      <c r="J1069" s="148"/>
      <c r="K1069" s="149"/>
    </row>
    <row r="1070" spans="1:17" x14ac:dyDescent="0.25">
      <c r="A1070" s="157"/>
      <c r="B1070" s="150"/>
      <c r="C1070" s="151"/>
      <c r="D1070" s="150"/>
      <c r="E1070" s="151"/>
      <c r="F1070" s="150"/>
      <c r="G1070" s="151"/>
      <c r="H1070" s="150"/>
      <c r="I1070" s="151"/>
      <c r="J1070" s="150"/>
      <c r="K1070" s="151"/>
    </row>
    <row r="1071" spans="1:17" x14ac:dyDescent="0.25">
      <c r="A1071" s="157"/>
      <c r="B1071" s="144">
        <v>0.4375</v>
      </c>
      <c r="C1071" s="145"/>
      <c r="D1071" s="144">
        <v>0.4375</v>
      </c>
      <c r="E1071" s="145"/>
      <c r="F1071" s="144">
        <v>0.4375</v>
      </c>
      <c r="G1071" s="145"/>
      <c r="H1071" s="144">
        <v>0.4375</v>
      </c>
      <c r="I1071" s="145"/>
      <c r="J1071" s="144">
        <v>0.4375</v>
      </c>
      <c r="K1071" s="145"/>
    </row>
    <row r="1072" spans="1:17" ht="16.5" thickBot="1" x14ac:dyDescent="0.3">
      <c r="A1072" s="157"/>
      <c r="B1072" s="146">
        <v>0.52083333333333337</v>
      </c>
      <c r="C1072" s="147"/>
      <c r="D1072" s="146">
        <v>0.52083333333333337</v>
      </c>
      <c r="E1072" s="147"/>
      <c r="F1072" s="146">
        <v>0.52083333333333337</v>
      </c>
      <c r="G1072" s="147"/>
      <c r="H1072" s="146">
        <v>0.52083333333333337</v>
      </c>
      <c r="I1072" s="147"/>
      <c r="J1072" s="146">
        <v>0.52083333333333337</v>
      </c>
      <c r="K1072" s="147"/>
    </row>
    <row r="1073" spans="1:11" ht="16.5" thickBot="1" x14ac:dyDescent="0.3">
      <c r="A1073" s="50"/>
      <c r="B1073" s="51"/>
      <c r="C1073" s="51"/>
      <c r="D1073" s="51"/>
      <c r="E1073" s="51"/>
      <c r="F1073" s="51"/>
      <c r="G1073" s="51"/>
      <c r="H1073" s="51"/>
      <c r="I1073" s="51"/>
      <c r="J1073" s="51"/>
      <c r="K1073" s="51"/>
    </row>
    <row r="1074" spans="1:11" x14ac:dyDescent="0.25">
      <c r="A1074" s="157" t="s">
        <v>113</v>
      </c>
      <c r="B1074" s="152" t="s">
        <v>203</v>
      </c>
      <c r="C1074" s="153"/>
      <c r="D1074" s="152" t="s">
        <v>203</v>
      </c>
      <c r="E1074" s="153"/>
      <c r="F1074" s="152" t="s">
        <v>203</v>
      </c>
      <c r="G1074" s="153"/>
      <c r="H1074" s="152" t="s">
        <v>203</v>
      </c>
      <c r="I1074" s="153"/>
      <c r="J1074" s="152" t="s">
        <v>203</v>
      </c>
      <c r="K1074" s="153"/>
    </row>
    <row r="1075" spans="1:11" x14ac:dyDescent="0.25">
      <c r="A1075" s="157"/>
      <c r="B1075" s="154"/>
      <c r="C1075" s="155"/>
      <c r="D1075" s="154"/>
      <c r="E1075" s="155"/>
      <c r="F1075" s="154"/>
      <c r="G1075" s="155"/>
      <c r="H1075" s="154"/>
      <c r="I1075" s="155"/>
      <c r="J1075" s="154"/>
      <c r="K1075" s="155"/>
    </row>
    <row r="1076" spans="1:11" x14ac:dyDescent="0.25">
      <c r="A1076" s="157"/>
      <c r="B1076" s="148"/>
      <c r="C1076" s="149"/>
      <c r="D1076" s="148"/>
      <c r="E1076" s="149"/>
      <c r="F1076" s="148"/>
      <c r="G1076" s="149"/>
      <c r="H1076" s="148"/>
      <c r="I1076" s="149"/>
      <c r="J1076" s="148"/>
      <c r="K1076" s="149"/>
    </row>
    <row r="1077" spans="1:11" x14ac:dyDescent="0.25">
      <c r="A1077" s="157"/>
      <c r="B1077" s="150"/>
      <c r="C1077" s="151"/>
      <c r="D1077" s="150"/>
      <c r="E1077" s="151"/>
      <c r="F1077" s="150"/>
      <c r="G1077" s="151"/>
      <c r="H1077" s="150"/>
      <c r="I1077" s="151"/>
      <c r="J1077" s="150"/>
      <c r="K1077" s="151"/>
    </row>
    <row r="1078" spans="1:11" x14ac:dyDescent="0.25">
      <c r="A1078" s="157"/>
      <c r="B1078" s="144">
        <v>0.5625</v>
      </c>
      <c r="C1078" s="145"/>
      <c r="D1078" s="144">
        <v>0.5625</v>
      </c>
      <c r="E1078" s="145"/>
      <c r="F1078" s="144">
        <v>0.5625</v>
      </c>
      <c r="G1078" s="145"/>
      <c r="H1078" s="144">
        <v>0.5625</v>
      </c>
      <c r="I1078" s="145"/>
      <c r="J1078" s="144">
        <v>0.5625</v>
      </c>
      <c r="K1078" s="145"/>
    </row>
    <row r="1079" spans="1:11" ht="16.5" thickBot="1" x14ac:dyDescent="0.3">
      <c r="A1079" s="158"/>
      <c r="B1079" s="146">
        <v>0.64583333333333337</v>
      </c>
      <c r="C1079" s="147"/>
      <c r="D1079" s="146">
        <v>0.64583333333333337</v>
      </c>
      <c r="E1079" s="147"/>
      <c r="F1079" s="146">
        <v>0.64583333333333337</v>
      </c>
      <c r="G1079" s="147"/>
      <c r="H1079" s="146">
        <v>0.64583333333333337</v>
      </c>
      <c r="I1079" s="147"/>
      <c r="J1079" s="146">
        <v>0.64583333333333337</v>
      </c>
      <c r="K1079" s="147"/>
    </row>
    <row r="1080" spans="1:11" x14ac:dyDescent="0.25">
      <c r="A1080" s="156" t="s">
        <v>114</v>
      </c>
      <c r="B1080" s="152" t="s">
        <v>203</v>
      </c>
      <c r="C1080" s="153"/>
      <c r="D1080" s="152" t="s">
        <v>203</v>
      </c>
      <c r="E1080" s="153"/>
      <c r="F1080" s="152" t="s">
        <v>203</v>
      </c>
      <c r="G1080" s="153"/>
      <c r="H1080" s="152" t="s">
        <v>203</v>
      </c>
      <c r="I1080" s="153"/>
      <c r="J1080" s="152" t="s">
        <v>203</v>
      </c>
      <c r="K1080" s="153"/>
    </row>
    <row r="1081" spans="1:11" x14ac:dyDescent="0.25">
      <c r="A1081" s="157"/>
      <c r="B1081" s="154"/>
      <c r="C1081" s="155"/>
      <c r="D1081" s="154"/>
      <c r="E1081" s="155"/>
      <c r="F1081" s="154"/>
      <c r="G1081" s="155"/>
      <c r="H1081" s="154"/>
      <c r="I1081" s="155"/>
      <c r="J1081" s="154"/>
      <c r="K1081" s="155"/>
    </row>
    <row r="1082" spans="1:11" x14ac:dyDescent="0.25">
      <c r="A1082" s="157"/>
      <c r="B1082" s="148"/>
      <c r="C1082" s="149"/>
      <c r="D1082" s="148"/>
      <c r="E1082" s="149"/>
      <c r="F1082" s="148"/>
      <c r="G1082" s="149"/>
      <c r="H1082" s="148"/>
      <c r="I1082" s="149"/>
      <c r="J1082" s="148"/>
      <c r="K1082" s="149"/>
    </row>
    <row r="1083" spans="1:11" x14ac:dyDescent="0.25">
      <c r="A1083" s="157"/>
      <c r="B1083" s="150"/>
      <c r="C1083" s="151"/>
      <c r="D1083" s="150"/>
      <c r="E1083" s="151"/>
      <c r="F1083" s="150"/>
      <c r="G1083" s="151"/>
      <c r="H1083" s="150"/>
      <c r="I1083" s="151"/>
      <c r="J1083" s="150"/>
      <c r="K1083" s="151"/>
    </row>
    <row r="1084" spans="1:11" x14ac:dyDescent="0.25">
      <c r="A1084" s="157"/>
      <c r="B1084" s="144">
        <v>0.64583333333333337</v>
      </c>
      <c r="C1084" s="145"/>
      <c r="D1084" s="144">
        <v>0.64583333333333337</v>
      </c>
      <c r="E1084" s="145"/>
      <c r="F1084" s="144">
        <v>0.64583333333333337</v>
      </c>
      <c r="G1084" s="145"/>
      <c r="H1084" s="144">
        <v>0.64583333333333337</v>
      </c>
      <c r="I1084" s="145"/>
      <c r="J1084" s="144">
        <v>0.64583333333333337</v>
      </c>
      <c r="K1084" s="145"/>
    </row>
    <row r="1085" spans="1:11" ht="16.5" thickBot="1" x14ac:dyDescent="0.3">
      <c r="A1085" s="158"/>
      <c r="B1085" s="146">
        <v>0.72916666666666663</v>
      </c>
      <c r="C1085" s="147"/>
      <c r="D1085" s="146">
        <v>0.72916666666666663</v>
      </c>
      <c r="E1085" s="147"/>
      <c r="F1085" s="146">
        <v>0.72916666666666663</v>
      </c>
      <c r="G1085" s="147"/>
      <c r="H1085" s="146">
        <v>0.72916666666666663</v>
      </c>
      <c r="I1085" s="147"/>
      <c r="J1085" s="146">
        <v>0.72916666666666663</v>
      </c>
      <c r="K1085" s="147"/>
    </row>
    <row r="1089" spans="1:11" ht="16.5" thickBot="1" x14ac:dyDescent="0.3"/>
    <row r="1090" spans="1:11" ht="17.100000000000001" customHeight="1" thickBot="1" x14ac:dyDescent="0.3">
      <c r="A1090" s="167">
        <f>A1058+1</f>
        <v>21</v>
      </c>
      <c r="B1090" s="162" t="s">
        <v>105</v>
      </c>
      <c r="C1090" s="163"/>
      <c r="D1090" s="164" t="s">
        <v>106</v>
      </c>
      <c r="E1090" s="164"/>
      <c r="F1090" s="162" t="s">
        <v>107</v>
      </c>
      <c r="G1090" s="164"/>
      <c r="H1090" s="162" t="s">
        <v>108</v>
      </c>
      <c r="I1090" s="164"/>
      <c r="J1090" s="162" t="s">
        <v>109</v>
      </c>
      <c r="K1090" s="163"/>
    </row>
    <row r="1091" spans="1:11" ht="16.5" thickBot="1" x14ac:dyDescent="0.3">
      <c r="A1091" s="168"/>
      <c r="B1091" s="165">
        <f>J1059+3</f>
        <v>46531</v>
      </c>
      <c r="C1091" s="166"/>
      <c r="D1091" s="165">
        <f>B1091+1</f>
        <v>46532</v>
      </c>
      <c r="E1091" s="166"/>
      <c r="F1091" s="165">
        <f t="shared" ref="F1091" si="102">D1091+1</f>
        <v>46533</v>
      </c>
      <c r="G1091" s="166"/>
      <c r="H1091" s="165">
        <f t="shared" ref="H1091" si="103">F1091+1</f>
        <v>46534</v>
      </c>
      <c r="I1091" s="166"/>
      <c r="J1091" s="165">
        <f t="shared" ref="J1091" si="104">H1091+1</f>
        <v>46535</v>
      </c>
      <c r="K1091" s="166"/>
    </row>
    <row r="1092" spans="1:11" ht="16.5" thickBot="1" x14ac:dyDescent="0.3">
      <c r="A1092" s="169"/>
      <c r="B1092" s="44" t="s">
        <v>147</v>
      </c>
      <c r="C1092" s="45" t="s">
        <v>110</v>
      </c>
      <c r="D1092" s="46" t="s">
        <v>147</v>
      </c>
      <c r="E1092" s="47" t="s">
        <v>110</v>
      </c>
      <c r="F1092" s="46" t="s">
        <v>147</v>
      </c>
      <c r="G1092" s="47" t="s">
        <v>110</v>
      </c>
      <c r="H1092" s="46" t="s">
        <v>147</v>
      </c>
      <c r="I1092" s="47" t="s">
        <v>110</v>
      </c>
      <c r="J1092" s="46" t="s">
        <v>147</v>
      </c>
      <c r="K1092" s="48" t="s">
        <v>110</v>
      </c>
    </row>
    <row r="1093" spans="1:11" x14ac:dyDescent="0.25">
      <c r="A1093" s="156" t="s">
        <v>111</v>
      </c>
      <c r="B1093" s="152" t="s">
        <v>203</v>
      </c>
      <c r="C1093" s="153"/>
      <c r="D1093" s="152" t="s">
        <v>203</v>
      </c>
      <c r="E1093" s="153"/>
      <c r="F1093" s="152" t="s">
        <v>203</v>
      </c>
      <c r="G1093" s="153"/>
      <c r="H1093" s="152" t="s">
        <v>203</v>
      </c>
      <c r="I1093" s="153"/>
      <c r="J1093" s="152" t="s">
        <v>203</v>
      </c>
      <c r="K1093" s="153"/>
    </row>
    <row r="1094" spans="1:11" x14ac:dyDescent="0.25">
      <c r="A1094" s="157"/>
      <c r="B1094" s="154"/>
      <c r="C1094" s="155"/>
      <c r="D1094" s="154"/>
      <c r="E1094" s="155"/>
      <c r="F1094" s="154"/>
      <c r="G1094" s="155"/>
      <c r="H1094" s="154"/>
      <c r="I1094" s="155"/>
      <c r="J1094" s="154"/>
      <c r="K1094" s="155"/>
    </row>
    <row r="1095" spans="1:11" x14ac:dyDescent="0.25">
      <c r="A1095" s="157"/>
      <c r="B1095" s="148"/>
      <c r="C1095" s="149"/>
      <c r="D1095" s="148"/>
      <c r="E1095" s="149"/>
      <c r="F1095" s="148"/>
      <c r="G1095" s="149"/>
      <c r="H1095" s="148"/>
      <c r="I1095" s="149"/>
      <c r="J1095" s="148"/>
      <c r="K1095" s="149"/>
    </row>
    <row r="1096" spans="1:11" x14ac:dyDescent="0.25">
      <c r="A1096" s="157"/>
      <c r="B1096" s="150"/>
      <c r="C1096" s="151"/>
      <c r="D1096" s="150"/>
      <c r="E1096" s="151"/>
      <c r="F1096" s="150"/>
      <c r="G1096" s="151"/>
      <c r="H1096" s="150"/>
      <c r="I1096" s="151"/>
      <c r="J1096" s="150"/>
      <c r="K1096" s="151"/>
    </row>
    <row r="1097" spans="1:11" x14ac:dyDescent="0.25">
      <c r="A1097" s="157"/>
      <c r="B1097" s="144">
        <v>0.35416666666666669</v>
      </c>
      <c r="C1097" s="145"/>
      <c r="D1097" s="144">
        <v>0.35416666666666669</v>
      </c>
      <c r="E1097" s="145"/>
      <c r="F1097" s="144">
        <v>0.35416666666666669</v>
      </c>
      <c r="G1097" s="145"/>
      <c r="H1097" s="144">
        <v>0.35416666666666669</v>
      </c>
      <c r="I1097" s="145"/>
      <c r="J1097" s="144">
        <v>0.35416666666666669</v>
      </c>
      <c r="K1097" s="145"/>
    </row>
    <row r="1098" spans="1:11" ht="16.5" thickBot="1" x14ac:dyDescent="0.3">
      <c r="A1098" s="158"/>
      <c r="B1098" s="146">
        <v>0.4375</v>
      </c>
      <c r="C1098" s="147"/>
      <c r="D1098" s="146">
        <v>0.4375</v>
      </c>
      <c r="E1098" s="147"/>
      <c r="F1098" s="146">
        <v>0.4375</v>
      </c>
      <c r="G1098" s="147"/>
      <c r="H1098" s="146">
        <v>0.4375</v>
      </c>
      <c r="I1098" s="147"/>
      <c r="J1098" s="146">
        <v>0.4375</v>
      </c>
      <c r="K1098" s="147"/>
    </row>
    <row r="1099" spans="1:11" x14ac:dyDescent="0.25">
      <c r="A1099" s="156" t="s">
        <v>112</v>
      </c>
      <c r="B1099" s="152" t="s">
        <v>203</v>
      </c>
      <c r="C1099" s="153"/>
      <c r="D1099" s="152" t="s">
        <v>203</v>
      </c>
      <c r="E1099" s="153"/>
      <c r="F1099" s="152" t="s">
        <v>203</v>
      </c>
      <c r="G1099" s="153"/>
      <c r="H1099" s="152" t="s">
        <v>203</v>
      </c>
      <c r="I1099" s="153"/>
      <c r="J1099" s="152" t="s">
        <v>203</v>
      </c>
      <c r="K1099" s="153"/>
    </row>
    <row r="1100" spans="1:11" x14ac:dyDescent="0.25">
      <c r="A1100" s="157"/>
      <c r="B1100" s="154"/>
      <c r="C1100" s="155"/>
      <c r="D1100" s="154"/>
      <c r="E1100" s="155"/>
      <c r="F1100" s="154"/>
      <c r="G1100" s="155"/>
      <c r="H1100" s="154"/>
      <c r="I1100" s="155"/>
      <c r="J1100" s="154"/>
      <c r="K1100" s="155"/>
    </row>
    <row r="1101" spans="1:11" x14ac:dyDescent="0.25">
      <c r="A1101" s="157"/>
      <c r="B1101" s="148"/>
      <c r="C1101" s="149"/>
      <c r="D1101" s="148"/>
      <c r="E1101" s="149"/>
      <c r="F1101" s="148"/>
      <c r="G1101" s="149"/>
      <c r="H1101" s="148"/>
      <c r="I1101" s="149"/>
      <c r="J1101" s="148"/>
      <c r="K1101" s="149"/>
    </row>
    <row r="1102" spans="1:11" x14ac:dyDescent="0.25">
      <c r="A1102" s="157"/>
      <c r="B1102" s="150"/>
      <c r="C1102" s="151"/>
      <c r="D1102" s="150"/>
      <c r="E1102" s="151"/>
      <c r="F1102" s="150"/>
      <c r="G1102" s="151"/>
      <c r="H1102" s="150"/>
      <c r="I1102" s="151"/>
      <c r="J1102" s="150"/>
      <c r="K1102" s="151"/>
    </row>
    <row r="1103" spans="1:11" x14ac:dyDescent="0.25">
      <c r="A1103" s="157"/>
      <c r="B1103" s="144">
        <v>0.4375</v>
      </c>
      <c r="C1103" s="145"/>
      <c r="D1103" s="144">
        <v>0.4375</v>
      </c>
      <c r="E1103" s="145"/>
      <c r="F1103" s="144">
        <v>0.4375</v>
      </c>
      <c r="G1103" s="145"/>
      <c r="H1103" s="144">
        <v>0.4375</v>
      </c>
      <c r="I1103" s="145"/>
      <c r="J1103" s="144">
        <v>0.4375</v>
      </c>
      <c r="K1103" s="145"/>
    </row>
    <row r="1104" spans="1:11" ht="16.5" thickBot="1" x14ac:dyDescent="0.3">
      <c r="A1104" s="157"/>
      <c r="B1104" s="146">
        <v>0.52083333333333337</v>
      </c>
      <c r="C1104" s="147"/>
      <c r="D1104" s="146">
        <v>0.52083333333333337</v>
      </c>
      <c r="E1104" s="147"/>
      <c r="F1104" s="146">
        <v>0.52083333333333337</v>
      </c>
      <c r="G1104" s="147"/>
      <c r="H1104" s="146">
        <v>0.52083333333333337</v>
      </c>
      <c r="I1104" s="147"/>
      <c r="J1104" s="146">
        <v>0.52083333333333337</v>
      </c>
      <c r="K1104" s="147"/>
    </row>
    <row r="1105" spans="1:11" ht="16.5" thickBot="1" x14ac:dyDescent="0.3">
      <c r="A1105" s="50"/>
      <c r="B1105" s="51"/>
      <c r="C1105" s="51"/>
      <c r="D1105" s="51"/>
      <c r="E1105" s="51"/>
      <c r="F1105" s="51"/>
      <c r="G1105" s="51"/>
      <c r="H1105" s="51"/>
      <c r="I1105" s="51"/>
      <c r="J1105" s="51"/>
      <c r="K1105" s="51"/>
    </row>
    <row r="1106" spans="1:11" x14ac:dyDescent="0.25">
      <c r="A1106" s="157" t="s">
        <v>113</v>
      </c>
      <c r="B1106" s="152" t="s">
        <v>203</v>
      </c>
      <c r="C1106" s="153"/>
      <c r="D1106" s="152" t="s">
        <v>203</v>
      </c>
      <c r="E1106" s="153"/>
      <c r="F1106" s="152" t="s">
        <v>203</v>
      </c>
      <c r="G1106" s="153"/>
      <c r="H1106" s="152" t="s">
        <v>203</v>
      </c>
      <c r="I1106" s="153"/>
      <c r="J1106" s="152" t="s">
        <v>203</v>
      </c>
      <c r="K1106" s="153"/>
    </row>
    <row r="1107" spans="1:11" x14ac:dyDescent="0.25">
      <c r="A1107" s="157"/>
      <c r="B1107" s="154"/>
      <c r="C1107" s="155"/>
      <c r="D1107" s="154"/>
      <c r="E1107" s="155"/>
      <c r="F1107" s="154"/>
      <c r="G1107" s="155"/>
      <c r="H1107" s="154"/>
      <c r="I1107" s="155"/>
      <c r="J1107" s="154"/>
      <c r="K1107" s="155"/>
    </row>
    <row r="1108" spans="1:11" x14ac:dyDescent="0.25">
      <c r="A1108" s="157"/>
      <c r="B1108" s="148"/>
      <c r="C1108" s="149"/>
      <c r="D1108" s="148"/>
      <c r="E1108" s="149"/>
      <c r="F1108" s="148"/>
      <c r="G1108" s="149"/>
      <c r="H1108" s="148"/>
      <c r="I1108" s="149"/>
      <c r="J1108" s="148"/>
      <c r="K1108" s="149"/>
    </row>
    <row r="1109" spans="1:11" x14ac:dyDescent="0.25">
      <c r="A1109" s="157"/>
      <c r="B1109" s="150"/>
      <c r="C1109" s="151"/>
      <c r="D1109" s="150"/>
      <c r="E1109" s="151"/>
      <c r="F1109" s="150"/>
      <c r="G1109" s="151"/>
      <c r="H1109" s="150"/>
      <c r="I1109" s="151"/>
      <c r="J1109" s="150"/>
      <c r="K1109" s="151"/>
    </row>
    <row r="1110" spans="1:11" x14ac:dyDescent="0.25">
      <c r="A1110" s="157"/>
      <c r="B1110" s="144">
        <v>0.5625</v>
      </c>
      <c r="C1110" s="145"/>
      <c r="D1110" s="144">
        <v>0.5625</v>
      </c>
      <c r="E1110" s="145"/>
      <c r="F1110" s="144">
        <v>0.5625</v>
      </c>
      <c r="G1110" s="145"/>
      <c r="H1110" s="144">
        <v>0.5625</v>
      </c>
      <c r="I1110" s="145"/>
      <c r="J1110" s="144">
        <v>0.5625</v>
      </c>
      <c r="K1110" s="145"/>
    </row>
    <row r="1111" spans="1:11" ht="16.5" thickBot="1" x14ac:dyDescent="0.3">
      <c r="A1111" s="158"/>
      <c r="B1111" s="146">
        <v>0.64583333333333337</v>
      </c>
      <c r="C1111" s="147"/>
      <c r="D1111" s="146">
        <v>0.64583333333333337</v>
      </c>
      <c r="E1111" s="147"/>
      <c r="F1111" s="146">
        <v>0.64583333333333337</v>
      </c>
      <c r="G1111" s="147"/>
      <c r="H1111" s="146">
        <v>0.64583333333333337</v>
      </c>
      <c r="I1111" s="147"/>
      <c r="J1111" s="146">
        <v>0.64583333333333337</v>
      </c>
      <c r="K1111" s="147"/>
    </row>
    <row r="1112" spans="1:11" x14ac:dyDescent="0.25">
      <c r="A1112" s="156" t="s">
        <v>114</v>
      </c>
      <c r="B1112" s="152" t="s">
        <v>203</v>
      </c>
      <c r="C1112" s="153"/>
      <c r="D1112" s="152" t="s">
        <v>203</v>
      </c>
      <c r="E1112" s="153"/>
      <c r="F1112" s="152" t="s">
        <v>203</v>
      </c>
      <c r="G1112" s="153"/>
      <c r="H1112" s="152" t="s">
        <v>203</v>
      </c>
      <c r="I1112" s="153"/>
      <c r="J1112" s="152" t="s">
        <v>203</v>
      </c>
      <c r="K1112" s="153"/>
    </row>
    <row r="1113" spans="1:11" x14ac:dyDescent="0.25">
      <c r="A1113" s="157"/>
      <c r="B1113" s="154"/>
      <c r="C1113" s="155"/>
      <c r="D1113" s="154"/>
      <c r="E1113" s="155"/>
      <c r="F1113" s="154"/>
      <c r="G1113" s="155"/>
      <c r="H1113" s="154"/>
      <c r="I1113" s="155"/>
      <c r="J1113" s="154"/>
      <c r="K1113" s="155"/>
    </row>
    <row r="1114" spans="1:11" x14ac:dyDescent="0.25">
      <c r="A1114" s="157"/>
      <c r="B1114" s="148"/>
      <c r="C1114" s="149"/>
      <c r="D1114" s="148"/>
      <c r="E1114" s="149"/>
      <c r="F1114" s="148"/>
      <c r="G1114" s="149"/>
      <c r="H1114" s="148"/>
      <c r="I1114" s="149"/>
      <c r="J1114" s="148"/>
      <c r="K1114" s="149"/>
    </row>
    <row r="1115" spans="1:11" x14ac:dyDescent="0.25">
      <c r="A1115" s="157"/>
      <c r="B1115" s="150"/>
      <c r="C1115" s="151"/>
      <c r="D1115" s="150"/>
      <c r="E1115" s="151"/>
      <c r="F1115" s="150"/>
      <c r="G1115" s="151"/>
      <c r="H1115" s="150"/>
      <c r="I1115" s="151"/>
      <c r="J1115" s="150"/>
      <c r="K1115" s="151"/>
    </row>
    <row r="1116" spans="1:11" x14ac:dyDescent="0.25">
      <c r="A1116" s="157"/>
      <c r="B1116" s="144">
        <v>0.64583333333333337</v>
      </c>
      <c r="C1116" s="145"/>
      <c r="D1116" s="144">
        <v>0.64583333333333337</v>
      </c>
      <c r="E1116" s="145"/>
      <c r="F1116" s="144">
        <v>0.64583333333333337</v>
      </c>
      <c r="G1116" s="145"/>
      <c r="H1116" s="144">
        <v>0.64583333333333337</v>
      </c>
      <c r="I1116" s="145"/>
      <c r="J1116" s="144">
        <v>0.64583333333333337</v>
      </c>
      <c r="K1116" s="145"/>
    </row>
    <row r="1117" spans="1:11" ht="16.5" thickBot="1" x14ac:dyDescent="0.3">
      <c r="A1117" s="158"/>
      <c r="B1117" s="146">
        <v>0.72916666666666663</v>
      </c>
      <c r="C1117" s="147"/>
      <c r="D1117" s="146">
        <v>0.72916666666666663</v>
      </c>
      <c r="E1117" s="147"/>
      <c r="F1117" s="146">
        <v>0.72916666666666663</v>
      </c>
      <c r="G1117" s="147"/>
      <c r="H1117" s="146">
        <v>0.72916666666666663</v>
      </c>
      <c r="I1117" s="147"/>
      <c r="J1117" s="146">
        <v>0.72916666666666663</v>
      </c>
      <c r="K1117" s="147"/>
    </row>
    <row r="1121" spans="1:11" ht="16.5" thickBot="1" x14ac:dyDescent="0.3"/>
    <row r="1122" spans="1:11" ht="17.100000000000001" customHeight="1" thickBot="1" x14ac:dyDescent="0.3">
      <c r="A1122" s="167">
        <f>A1090+1</f>
        <v>22</v>
      </c>
      <c r="B1122" s="162" t="s">
        <v>105</v>
      </c>
      <c r="C1122" s="163"/>
      <c r="D1122" s="164" t="s">
        <v>106</v>
      </c>
      <c r="E1122" s="164"/>
      <c r="F1122" s="162" t="s">
        <v>107</v>
      </c>
      <c r="G1122" s="164"/>
      <c r="H1122" s="162" t="s">
        <v>108</v>
      </c>
      <c r="I1122" s="164"/>
      <c r="J1122" s="162" t="s">
        <v>109</v>
      </c>
      <c r="K1122" s="163"/>
    </row>
    <row r="1123" spans="1:11" ht="16.5" thickBot="1" x14ac:dyDescent="0.3">
      <c r="A1123" s="168"/>
      <c r="B1123" s="165">
        <f>J1091+3</f>
        <v>46538</v>
      </c>
      <c r="C1123" s="166"/>
      <c r="D1123" s="165">
        <f>B1123+1</f>
        <v>46539</v>
      </c>
      <c r="E1123" s="166"/>
      <c r="F1123" s="165">
        <f t="shared" ref="F1123" si="105">D1123+1</f>
        <v>46540</v>
      </c>
      <c r="G1123" s="166"/>
      <c r="H1123" s="165">
        <f t="shared" ref="H1123" si="106">F1123+1</f>
        <v>46541</v>
      </c>
      <c r="I1123" s="166"/>
      <c r="J1123" s="165">
        <f t="shared" ref="J1123" si="107">H1123+1</f>
        <v>46542</v>
      </c>
      <c r="K1123" s="166"/>
    </row>
    <row r="1124" spans="1:11" ht="16.5" thickBot="1" x14ac:dyDescent="0.3">
      <c r="A1124" s="169"/>
      <c r="B1124" s="44" t="s">
        <v>147</v>
      </c>
      <c r="C1124" s="45" t="s">
        <v>110</v>
      </c>
      <c r="D1124" s="46" t="s">
        <v>147</v>
      </c>
      <c r="E1124" s="47" t="s">
        <v>110</v>
      </c>
      <c r="F1124" s="46" t="s">
        <v>147</v>
      </c>
      <c r="G1124" s="47" t="s">
        <v>110</v>
      </c>
      <c r="H1124" s="46" t="s">
        <v>147</v>
      </c>
      <c r="I1124" s="47" t="s">
        <v>110</v>
      </c>
      <c r="J1124" s="46" t="s">
        <v>147</v>
      </c>
      <c r="K1124" s="48" t="s">
        <v>110</v>
      </c>
    </row>
    <row r="1125" spans="1:11" x14ac:dyDescent="0.25">
      <c r="A1125" s="156" t="s">
        <v>111</v>
      </c>
      <c r="B1125" s="152" t="s">
        <v>203</v>
      </c>
      <c r="C1125" s="153"/>
      <c r="D1125" s="152" t="s">
        <v>203</v>
      </c>
      <c r="E1125" s="153"/>
      <c r="F1125" s="152" t="s">
        <v>203</v>
      </c>
      <c r="G1125" s="153"/>
      <c r="H1125" s="152" t="s">
        <v>203</v>
      </c>
      <c r="I1125" s="153"/>
      <c r="J1125" s="152" t="s">
        <v>203</v>
      </c>
      <c r="K1125" s="153"/>
    </row>
    <row r="1126" spans="1:11" x14ac:dyDescent="0.25">
      <c r="A1126" s="157"/>
      <c r="B1126" s="154"/>
      <c r="C1126" s="155"/>
      <c r="D1126" s="154"/>
      <c r="E1126" s="155"/>
      <c r="F1126" s="154"/>
      <c r="G1126" s="155"/>
      <c r="H1126" s="154"/>
      <c r="I1126" s="155"/>
      <c r="J1126" s="154"/>
      <c r="K1126" s="155"/>
    </row>
    <row r="1127" spans="1:11" x14ac:dyDescent="0.25">
      <c r="A1127" s="157"/>
      <c r="B1127" s="148"/>
      <c r="C1127" s="149"/>
      <c r="D1127" s="148"/>
      <c r="E1127" s="149"/>
      <c r="F1127" s="148"/>
      <c r="G1127" s="149"/>
      <c r="H1127" s="148"/>
      <c r="I1127" s="149"/>
      <c r="J1127" s="148"/>
      <c r="K1127" s="149"/>
    </row>
    <row r="1128" spans="1:11" x14ac:dyDescent="0.25">
      <c r="A1128" s="157"/>
      <c r="B1128" s="150"/>
      <c r="C1128" s="151"/>
      <c r="D1128" s="150"/>
      <c r="E1128" s="151"/>
      <c r="F1128" s="150"/>
      <c r="G1128" s="151"/>
      <c r="H1128" s="150"/>
      <c r="I1128" s="151"/>
      <c r="J1128" s="150"/>
      <c r="K1128" s="151"/>
    </row>
    <row r="1129" spans="1:11" x14ac:dyDescent="0.25">
      <c r="A1129" s="157"/>
      <c r="B1129" s="144">
        <v>0.35416666666666669</v>
      </c>
      <c r="C1129" s="145"/>
      <c r="D1129" s="144">
        <v>0.35416666666666669</v>
      </c>
      <c r="E1129" s="145"/>
      <c r="F1129" s="144">
        <v>0.35416666666666669</v>
      </c>
      <c r="G1129" s="145"/>
      <c r="H1129" s="144">
        <v>0.35416666666666669</v>
      </c>
      <c r="I1129" s="145"/>
      <c r="J1129" s="144">
        <v>0.35416666666666669</v>
      </c>
      <c r="K1129" s="145"/>
    </row>
    <row r="1130" spans="1:11" ht="16.5" thickBot="1" x14ac:dyDescent="0.3">
      <c r="A1130" s="158"/>
      <c r="B1130" s="146">
        <v>0.4375</v>
      </c>
      <c r="C1130" s="147"/>
      <c r="D1130" s="146">
        <v>0.4375</v>
      </c>
      <c r="E1130" s="147"/>
      <c r="F1130" s="146">
        <v>0.4375</v>
      </c>
      <c r="G1130" s="147"/>
      <c r="H1130" s="146">
        <v>0.4375</v>
      </c>
      <c r="I1130" s="147"/>
      <c r="J1130" s="146">
        <v>0.4375</v>
      </c>
      <c r="K1130" s="147"/>
    </row>
    <row r="1131" spans="1:11" x14ac:dyDescent="0.25">
      <c r="A1131" s="156" t="s">
        <v>112</v>
      </c>
      <c r="B1131" s="152" t="s">
        <v>203</v>
      </c>
      <c r="C1131" s="153"/>
      <c r="D1131" s="152" t="s">
        <v>203</v>
      </c>
      <c r="E1131" s="153"/>
      <c r="F1131" s="152" t="s">
        <v>203</v>
      </c>
      <c r="G1131" s="153"/>
      <c r="H1131" s="152" t="s">
        <v>203</v>
      </c>
      <c r="I1131" s="153"/>
      <c r="J1131" s="152" t="s">
        <v>203</v>
      </c>
      <c r="K1131" s="153"/>
    </row>
    <row r="1132" spans="1:11" x14ac:dyDescent="0.25">
      <c r="A1132" s="157"/>
      <c r="B1132" s="154"/>
      <c r="C1132" s="155"/>
      <c r="D1132" s="154"/>
      <c r="E1132" s="155"/>
      <c r="F1132" s="154"/>
      <c r="G1132" s="155"/>
      <c r="H1132" s="154"/>
      <c r="I1132" s="155"/>
      <c r="J1132" s="154"/>
      <c r="K1132" s="155"/>
    </row>
    <row r="1133" spans="1:11" x14ac:dyDescent="0.25">
      <c r="A1133" s="157"/>
      <c r="B1133" s="148"/>
      <c r="C1133" s="149"/>
      <c r="D1133" s="148"/>
      <c r="E1133" s="149"/>
      <c r="F1133" s="148"/>
      <c r="G1133" s="149"/>
      <c r="H1133" s="148"/>
      <c r="I1133" s="149"/>
      <c r="J1133" s="148"/>
      <c r="K1133" s="149"/>
    </row>
    <row r="1134" spans="1:11" x14ac:dyDescent="0.25">
      <c r="A1134" s="157"/>
      <c r="B1134" s="150"/>
      <c r="C1134" s="151"/>
      <c r="D1134" s="150"/>
      <c r="E1134" s="151"/>
      <c r="F1134" s="150"/>
      <c r="G1134" s="151"/>
      <c r="H1134" s="150"/>
      <c r="I1134" s="151"/>
      <c r="J1134" s="150"/>
      <c r="K1134" s="151"/>
    </row>
    <row r="1135" spans="1:11" x14ac:dyDescent="0.25">
      <c r="A1135" s="157"/>
      <c r="B1135" s="144">
        <v>0.4375</v>
      </c>
      <c r="C1135" s="145"/>
      <c r="D1135" s="144">
        <v>0.4375</v>
      </c>
      <c r="E1135" s="145"/>
      <c r="F1135" s="144">
        <v>0.4375</v>
      </c>
      <c r="G1135" s="145"/>
      <c r="H1135" s="144">
        <v>0.4375</v>
      </c>
      <c r="I1135" s="145"/>
      <c r="J1135" s="144">
        <v>0.4375</v>
      </c>
      <c r="K1135" s="145"/>
    </row>
    <row r="1136" spans="1:11" ht="16.5" thickBot="1" x14ac:dyDescent="0.3">
      <c r="A1136" s="157"/>
      <c r="B1136" s="146">
        <v>0.52083333333333337</v>
      </c>
      <c r="C1136" s="147"/>
      <c r="D1136" s="146">
        <v>0.52083333333333337</v>
      </c>
      <c r="E1136" s="147"/>
      <c r="F1136" s="146">
        <v>0.52083333333333337</v>
      </c>
      <c r="G1136" s="147"/>
      <c r="H1136" s="146">
        <v>0.52083333333333337</v>
      </c>
      <c r="I1136" s="147"/>
      <c r="J1136" s="146">
        <v>0.52083333333333337</v>
      </c>
      <c r="K1136" s="147"/>
    </row>
    <row r="1137" spans="1:11" ht="16.5" thickBot="1" x14ac:dyDescent="0.3">
      <c r="A1137" s="50"/>
      <c r="B1137" s="51"/>
      <c r="C1137" s="51"/>
      <c r="D1137" s="51"/>
      <c r="E1137" s="51"/>
      <c r="F1137" s="51"/>
      <c r="G1137" s="51"/>
      <c r="H1137" s="51"/>
      <c r="I1137" s="51"/>
      <c r="J1137" s="51"/>
      <c r="K1137" s="51"/>
    </row>
    <row r="1138" spans="1:11" x14ac:dyDescent="0.25">
      <c r="A1138" s="157" t="s">
        <v>113</v>
      </c>
      <c r="B1138" s="152" t="s">
        <v>203</v>
      </c>
      <c r="C1138" s="153"/>
      <c r="D1138" s="152" t="s">
        <v>203</v>
      </c>
      <c r="E1138" s="153"/>
      <c r="F1138" s="152" t="s">
        <v>203</v>
      </c>
      <c r="G1138" s="153"/>
      <c r="H1138" s="152" t="s">
        <v>203</v>
      </c>
      <c r="I1138" s="153"/>
      <c r="J1138" s="152" t="s">
        <v>203</v>
      </c>
      <c r="K1138" s="153"/>
    </row>
    <row r="1139" spans="1:11" x14ac:dyDescent="0.25">
      <c r="A1139" s="157"/>
      <c r="B1139" s="154"/>
      <c r="C1139" s="155"/>
      <c r="D1139" s="154"/>
      <c r="E1139" s="155"/>
      <c r="F1139" s="154"/>
      <c r="G1139" s="155"/>
      <c r="H1139" s="154"/>
      <c r="I1139" s="155"/>
      <c r="J1139" s="154"/>
      <c r="K1139" s="155"/>
    </row>
    <row r="1140" spans="1:11" x14ac:dyDescent="0.25">
      <c r="A1140" s="157"/>
      <c r="B1140" s="148"/>
      <c r="C1140" s="149"/>
      <c r="D1140" s="148"/>
      <c r="E1140" s="149"/>
      <c r="F1140" s="148"/>
      <c r="G1140" s="149"/>
      <c r="H1140" s="148"/>
      <c r="I1140" s="149"/>
      <c r="J1140" s="148"/>
      <c r="K1140" s="149"/>
    </row>
    <row r="1141" spans="1:11" x14ac:dyDescent="0.25">
      <c r="A1141" s="157"/>
      <c r="B1141" s="150"/>
      <c r="C1141" s="151"/>
      <c r="D1141" s="150"/>
      <c r="E1141" s="151"/>
      <c r="F1141" s="150"/>
      <c r="G1141" s="151"/>
      <c r="H1141" s="150"/>
      <c r="I1141" s="151"/>
      <c r="J1141" s="150"/>
      <c r="K1141" s="151"/>
    </row>
    <row r="1142" spans="1:11" x14ac:dyDescent="0.25">
      <c r="A1142" s="157"/>
      <c r="B1142" s="144">
        <v>0.5625</v>
      </c>
      <c r="C1142" s="145"/>
      <c r="D1142" s="144">
        <v>0.5625</v>
      </c>
      <c r="E1142" s="145"/>
      <c r="F1142" s="144">
        <v>0.5625</v>
      </c>
      <c r="G1142" s="145"/>
      <c r="H1142" s="144">
        <v>0.5625</v>
      </c>
      <c r="I1142" s="145"/>
      <c r="J1142" s="144">
        <v>0.5625</v>
      </c>
      <c r="K1142" s="145"/>
    </row>
    <row r="1143" spans="1:11" ht="16.5" thickBot="1" x14ac:dyDescent="0.3">
      <c r="A1143" s="158"/>
      <c r="B1143" s="146">
        <v>0.64583333333333337</v>
      </c>
      <c r="C1143" s="147"/>
      <c r="D1143" s="146">
        <v>0.64583333333333337</v>
      </c>
      <c r="E1143" s="147"/>
      <c r="F1143" s="146">
        <v>0.64583333333333337</v>
      </c>
      <c r="G1143" s="147"/>
      <c r="H1143" s="146">
        <v>0.64583333333333337</v>
      </c>
      <c r="I1143" s="147"/>
      <c r="J1143" s="146">
        <v>0.64583333333333337</v>
      </c>
      <c r="K1143" s="147"/>
    </row>
    <row r="1144" spans="1:11" x14ac:dyDescent="0.25">
      <c r="A1144" s="156" t="s">
        <v>114</v>
      </c>
      <c r="B1144" s="152" t="s">
        <v>203</v>
      </c>
      <c r="C1144" s="153"/>
      <c r="D1144" s="152" t="s">
        <v>203</v>
      </c>
      <c r="E1144" s="153"/>
      <c r="F1144" s="152" t="s">
        <v>203</v>
      </c>
      <c r="G1144" s="153"/>
      <c r="H1144" s="152" t="s">
        <v>203</v>
      </c>
      <c r="I1144" s="153"/>
      <c r="J1144" s="152" t="s">
        <v>203</v>
      </c>
      <c r="K1144" s="153"/>
    </row>
    <row r="1145" spans="1:11" x14ac:dyDescent="0.25">
      <c r="A1145" s="157"/>
      <c r="B1145" s="154"/>
      <c r="C1145" s="155"/>
      <c r="D1145" s="154"/>
      <c r="E1145" s="155"/>
      <c r="F1145" s="154"/>
      <c r="G1145" s="155"/>
      <c r="H1145" s="154"/>
      <c r="I1145" s="155"/>
      <c r="J1145" s="154"/>
      <c r="K1145" s="155"/>
    </row>
    <row r="1146" spans="1:11" x14ac:dyDescent="0.25">
      <c r="A1146" s="157"/>
      <c r="B1146" s="148"/>
      <c r="C1146" s="149"/>
      <c r="D1146" s="148"/>
      <c r="E1146" s="149"/>
      <c r="F1146" s="148"/>
      <c r="G1146" s="149"/>
      <c r="H1146" s="148"/>
      <c r="I1146" s="149"/>
      <c r="J1146" s="148"/>
      <c r="K1146" s="149"/>
    </row>
    <row r="1147" spans="1:11" x14ac:dyDescent="0.25">
      <c r="A1147" s="157"/>
      <c r="B1147" s="150"/>
      <c r="C1147" s="151"/>
      <c r="D1147" s="150"/>
      <c r="E1147" s="151"/>
      <c r="F1147" s="150"/>
      <c r="G1147" s="151"/>
      <c r="H1147" s="150"/>
      <c r="I1147" s="151"/>
      <c r="J1147" s="150"/>
      <c r="K1147" s="151"/>
    </row>
    <row r="1148" spans="1:11" x14ac:dyDescent="0.25">
      <c r="A1148" s="157"/>
      <c r="B1148" s="144">
        <v>0.64583333333333337</v>
      </c>
      <c r="C1148" s="145"/>
      <c r="D1148" s="144">
        <v>0.64583333333333337</v>
      </c>
      <c r="E1148" s="145"/>
      <c r="F1148" s="144">
        <v>0.64583333333333337</v>
      </c>
      <c r="G1148" s="145"/>
      <c r="H1148" s="144">
        <v>0.64583333333333337</v>
      </c>
      <c r="I1148" s="145"/>
      <c r="J1148" s="144">
        <v>0.64583333333333337</v>
      </c>
      <c r="K1148" s="145"/>
    </row>
    <row r="1149" spans="1:11" ht="16.5" thickBot="1" x14ac:dyDescent="0.3">
      <c r="A1149" s="158"/>
      <c r="B1149" s="146">
        <v>0.72916666666666663</v>
      </c>
      <c r="C1149" s="147"/>
      <c r="D1149" s="146">
        <v>0.72916666666666663</v>
      </c>
      <c r="E1149" s="147"/>
      <c r="F1149" s="146">
        <v>0.72916666666666663</v>
      </c>
      <c r="G1149" s="147"/>
      <c r="H1149" s="146">
        <v>0.72916666666666663</v>
      </c>
      <c r="I1149" s="147"/>
      <c r="J1149" s="146">
        <v>0.72916666666666663</v>
      </c>
      <c r="K1149" s="147"/>
    </row>
    <row r="1153" spans="1:11" ht="16.5" thickBot="1" x14ac:dyDescent="0.3"/>
    <row r="1154" spans="1:11" ht="17.100000000000001" customHeight="1" thickBot="1" x14ac:dyDescent="0.3">
      <c r="A1154" s="167">
        <f>A1122+1</f>
        <v>23</v>
      </c>
      <c r="B1154" s="162" t="s">
        <v>105</v>
      </c>
      <c r="C1154" s="163"/>
      <c r="D1154" s="164" t="s">
        <v>106</v>
      </c>
      <c r="E1154" s="164"/>
      <c r="F1154" s="162" t="s">
        <v>107</v>
      </c>
      <c r="G1154" s="164"/>
      <c r="H1154" s="162" t="s">
        <v>108</v>
      </c>
      <c r="I1154" s="164"/>
      <c r="J1154" s="162" t="s">
        <v>109</v>
      </c>
      <c r="K1154" s="163"/>
    </row>
    <row r="1155" spans="1:11" ht="16.5" thickBot="1" x14ac:dyDescent="0.3">
      <c r="A1155" s="168"/>
      <c r="B1155" s="165">
        <f>J1123+3</f>
        <v>46545</v>
      </c>
      <c r="C1155" s="166"/>
      <c r="D1155" s="165">
        <f>B1155+1</f>
        <v>46546</v>
      </c>
      <c r="E1155" s="166"/>
      <c r="F1155" s="165">
        <f t="shared" ref="F1155" si="108">D1155+1</f>
        <v>46547</v>
      </c>
      <c r="G1155" s="166"/>
      <c r="H1155" s="165">
        <f t="shared" ref="H1155" si="109">F1155+1</f>
        <v>46548</v>
      </c>
      <c r="I1155" s="166"/>
      <c r="J1155" s="165">
        <f t="shared" ref="J1155" si="110">H1155+1</f>
        <v>46549</v>
      </c>
      <c r="K1155" s="166"/>
    </row>
    <row r="1156" spans="1:11" ht="16.5" thickBot="1" x14ac:dyDescent="0.3">
      <c r="A1156" s="169"/>
      <c r="B1156" s="44" t="s">
        <v>147</v>
      </c>
      <c r="C1156" s="45" t="s">
        <v>110</v>
      </c>
      <c r="D1156" s="46" t="s">
        <v>147</v>
      </c>
      <c r="E1156" s="47" t="s">
        <v>110</v>
      </c>
      <c r="F1156" s="46" t="s">
        <v>147</v>
      </c>
      <c r="G1156" s="47" t="s">
        <v>110</v>
      </c>
      <c r="H1156" s="46" t="s">
        <v>147</v>
      </c>
      <c r="I1156" s="47" t="s">
        <v>110</v>
      </c>
      <c r="J1156" s="46" t="s">
        <v>147</v>
      </c>
      <c r="K1156" s="48" t="s">
        <v>110</v>
      </c>
    </row>
    <row r="1157" spans="1:11" x14ac:dyDescent="0.25">
      <c r="A1157" s="156" t="s">
        <v>111</v>
      </c>
      <c r="B1157" s="152" t="s">
        <v>203</v>
      </c>
      <c r="C1157" s="153"/>
      <c r="D1157" s="152" t="s">
        <v>203</v>
      </c>
      <c r="E1157" s="153"/>
      <c r="F1157" s="152" t="s">
        <v>203</v>
      </c>
      <c r="G1157" s="153"/>
      <c r="H1157" s="152" t="s">
        <v>203</v>
      </c>
      <c r="I1157" s="153"/>
      <c r="J1157" s="152" t="s">
        <v>203</v>
      </c>
      <c r="K1157" s="153"/>
    </row>
    <row r="1158" spans="1:11" x14ac:dyDescent="0.25">
      <c r="A1158" s="157"/>
      <c r="B1158" s="154"/>
      <c r="C1158" s="155"/>
      <c r="D1158" s="154"/>
      <c r="E1158" s="155"/>
      <c r="F1158" s="154"/>
      <c r="G1158" s="155"/>
      <c r="H1158" s="154"/>
      <c r="I1158" s="155"/>
      <c r="J1158" s="154"/>
      <c r="K1158" s="155"/>
    </row>
    <row r="1159" spans="1:11" x14ac:dyDescent="0.25">
      <c r="A1159" s="157"/>
      <c r="B1159" s="148"/>
      <c r="C1159" s="149"/>
      <c r="D1159" s="148"/>
      <c r="E1159" s="149"/>
      <c r="F1159" s="148"/>
      <c r="G1159" s="149"/>
      <c r="H1159" s="148"/>
      <c r="I1159" s="149"/>
      <c r="J1159" s="148"/>
      <c r="K1159" s="149"/>
    </row>
    <row r="1160" spans="1:11" x14ac:dyDescent="0.25">
      <c r="A1160" s="157"/>
      <c r="B1160" s="150"/>
      <c r="C1160" s="151"/>
      <c r="D1160" s="150"/>
      <c r="E1160" s="151"/>
      <c r="F1160" s="150"/>
      <c r="G1160" s="151"/>
      <c r="H1160" s="150"/>
      <c r="I1160" s="151"/>
      <c r="J1160" s="150"/>
      <c r="K1160" s="151"/>
    </row>
    <row r="1161" spans="1:11" x14ac:dyDescent="0.25">
      <c r="A1161" s="157"/>
      <c r="B1161" s="144">
        <v>0.35416666666666669</v>
      </c>
      <c r="C1161" s="145"/>
      <c r="D1161" s="144">
        <v>0.35416666666666669</v>
      </c>
      <c r="E1161" s="145"/>
      <c r="F1161" s="144">
        <v>0.35416666666666669</v>
      </c>
      <c r="G1161" s="145"/>
      <c r="H1161" s="144">
        <v>0.35416666666666669</v>
      </c>
      <c r="I1161" s="145"/>
      <c r="J1161" s="144">
        <v>0.35416666666666669</v>
      </c>
      <c r="K1161" s="145"/>
    </row>
    <row r="1162" spans="1:11" ht="16.5" thickBot="1" x14ac:dyDescent="0.3">
      <c r="A1162" s="158"/>
      <c r="B1162" s="146">
        <v>0.4375</v>
      </c>
      <c r="C1162" s="147"/>
      <c r="D1162" s="146">
        <v>0.4375</v>
      </c>
      <c r="E1162" s="147"/>
      <c r="F1162" s="146">
        <v>0.4375</v>
      </c>
      <c r="G1162" s="147"/>
      <c r="H1162" s="146">
        <v>0.4375</v>
      </c>
      <c r="I1162" s="147"/>
      <c r="J1162" s="146">
        <v>0.4375</v>
      </c>
      <c r="K1162" s="147"/>
    </row>
    <row r="1163" spans="1:11" x14ac:dyDescent="0.25">
      <c r="A1163" s="156" t="s">
        <v>112</v>
      </c>
      <c r="B1163" s="152" t="s">
        <v>203</v>
      </c>
      <c r="C1163" s="153"/>
      <c r="D1163" s="152" t="s">
        <v>203</v>
      </c>
      <c r="E1163" s="153"/>
      <c r="F1163" s="152" t="s">
        <v>203</v>
      </c>
      <c r="G1163" s="153"/>
      <c r="H1163" s="152" t="s">
        <v>203</v>
      </c>
      <c r="I1163" s="153"/>
      <c r="J1163" s="152" t="s">
        <v>203</v>
      </c>
      <c r="K1163" s="153"/>
    </row>
    <row r="1164" spans="1:11" x14ac:dyDescent="0.25">
      <c r="A1164" s="157"/>
      <c r="B1164" s="154"/>
      <c r="C1164" s="155"/>
      <c r="D1164" s="154"/>
      <c r="E1164" s="155"/>
      <c r="F1164" s="154"/>
      <c r="G1164" s="155"/>
      <c r="H1164" s="154"/>
      <c r="I1164" s="155"/>
      <c r="J1164" s="154"/>
      <c r="K1164" s="155"/>
    </row>
    <row r="1165" spans="1:11" x14ac:dyDescent="0.25">
      <c r="A1165" s="157"/>
      <c r="B1165" s="148"/>
      <c r="C1165" s="149"/>
      <c r="D1165" s="148"/>
      <c r="E1165" s="149"/>
      <c r="F1165" s="148"/>
      <c r="G1165" s="149"/>
      <c r="H1165" s="148"/>
      <c r="I1165" s="149"/>
      <c r="J1165" s="148"/>
      <c r="K1165" s="149"/>
    </row>
    <row r="1166" spans="1:11" x14ac:dyDescent="0.25">
      <c r="A1166" s="157"/>
      <c r="B1166" s="150"/>
      <c r="C1166" s="151"/>
      <c r="D1166" s="150"/>
      <c r="E1166" s="151"/>
      <c r="F1166" s="150"/>
      <c r="G1166" s="151"/>
      <c r="H1166" s="150"/>
      <c r="I1166" s="151"/>
      <c r="J1166" s="150"/>
      <c r="K1166" s="151"/>
    </row>
    <row r="1167" spans="1:11" x14ac:dyDescent="0.25">
      <c r="A1167" s="157"/>
      <c r="B1167" s="144">
        <v>0.4375</v>
      </c>
      <c r="C1167" s="145"/>
      <c r="D1167" s="144">
        <v>0.4375</v>
      </c>
      <c r="E1167" s="145"/>
      <c r="F1167" s="144">
        <v>0.4375</v>
      </c>
      <c r="G1167" s="145"/>
      <c r="H1167" s="144">
        <v>0.4375</v>
      </c>
      <c r="I1167" s="145"/>
      <c r="J1167" s="144">
        <v>0.4375</v>
      </c>
      <c r="K1167" s="145"/>
    </row>
    <row r="1168" spans="1:11" ht="16.5" thickBot="1" x14ac:dyDescent="0.3">
      <c r="A1168" s="157"/>
      <c r="B1168" s="146">
        <v>0.52083333333333337</v>
      </c>
      <c r="C1168" s="147"/>
      <c r="D1168" s="146">
        <v>0.52083333333333337</v>
      </c>
      <c r="E1168" s="147"/>
      <c r="F1168" s="146">
        <v>0.52083333333333337</v>
      </c>
      <c r="G1168" s="147"/>
      <c r="H1168" s="146">
        <v>0.52083333333333337</v>
      </c>
      <c r="I1168" s="147"/>
      <c r="J1168" s="146">
        <v>0.52083333333333337</v>
      </c>
      <c r="K1168" s="147"/>
    </row>
    <row r="1169" spans="1:11" ht="16.5" thickBot="1" x14ac:dyDescent="0.3">
      <c r="A1169" s="50"/>
      <c r="B1169" s="51"/>
      <c r="C1169" s="51"/>
      <c r="D1169" s="51"/>
      <c r="E1169" s="51"/>
      <c r="F1169" s="51"/>
      <c r="G1169" s="51"/>
      <c r="H1169" s="51"/>
      <c r="I1169" s="51"/>
      <c r="J1169" s="51"/>
      <c r="K1169" s="51"/>
    </row>
    <row r="1170" spans="1:11" x14ac:dyDescent="0.25">
      <c r="A1170" s="157" t="s">
        <v>113</v>
      </c>
      <c r="B1170" s="152" t="s">
        <v>203</v>
      </c>
      <c r="C1170" s="153"/>
      <c r="D1170" s="152" t="s">
        <v>203</v>
      </c>
      <c r="E1170" s="153"/>
      <c r="F1170" s="152" t="s">
        <v>203</v>
      </c>
      <c r="G1170" s="153"/>
      <c r="H1170" s="152" t="s">
        <v>203</v>
      </c>
      <c r="I1170" s="153"/>
      <c r="J1170" s="152" t="s">
        <v>203</v>
      </c>
      <c r="K1170" s="153"/>
    </row>
    <row r="1171" spans="1:11" x14ac:dyDescent="0.25">
      <c r="A1171" s="157"/>
      <c r="B1171" s="154"/>
      <c r="C1171" s="155"/>
      <c r="D1171" s="154"/>
      <c r="E1171" s="155"/>
      <c r="F1171" s="154"/>
      <c r="G1171" s="155"/>
      <c r="H1171" s="154"/>
      <c r="I1171" s="155"/>
      <c r="J1171" s="154"/>
      <c r="K1171" s="155"/>
    </row>
    <row r="1172" spans="1:11" x14ac:dyDescent="0.25">
      <c r="A1172" s="157"/>
      <c r="B1172" s="148"/>
      <c r="C1172" s="149"/>
      <c r="D1172" s="148"/>
      <c r="E1172" s="149"/>
      <c r="F1172" s="148"/>
      <c r="G1172" s="149"/>
      <c r="H1172" s="148"/>
      <c r="I1172" s="149"/>
      <c r="J1172" s="148"/>
      <c r="K1172" s="149"/>
    </row>
    <row r="1173" spans="1:11" x14ac:dyDescent="0.25">
      <c r="A1173" s="157"/>
      <c r="B1173" s="150"/>
      <c r="C1173" s="151"/>
      <c r="D1173" s="150"/>
      <c r="E1173" s="151"/>
      <c r="F1173" s="150"/>
      <c r="G1173" s="151"/>
      <c r="H1173" s="150"/>
      <c r="I1173" s="151"/>
      <c r="J1173" s="150"/>
      <c r="K1173" s="151"/>
    </row>
    <row r="1174" spans="1:11" x14ac:dyDescent="0.25">
      <c r="A1174" s="157"/>
      <c r="B1174" s="144">
        <v>0.5625</v>
      </c>
      <c r="C1174" s="145"/>
      <c r="D1174" s="144">
        <v>0.5625</v>
      </c>
      <c r="E1174" s="145"/>
      <c r="F1174" s="144">
        <v>0.5625</v>
      </c>
      <c r="G1174" s="145"/>
      <c r="H1174" s="144">
        <v>0.5625</v>
      </c>
      <c r="I1174" s="145"/>
      <c r="J1174" s="144">
        <v>0.5625</v>
      </c>
      <c r="K1174" s="145"/>
    </row>
    <row r="1175" spans="1:11" ht="16.5" thickBot="1" x14ac:dyDescent="0.3">
      <c r="A1175" s="158"/>
      <c r="B1175" s="146">
        <v>0.64583333333333337</v>
      </c>
      <c r="C1175" s="147"/>
      <c r="D1175" s="146">
        <v>0.64583333333333337</v>
      </c>
      <c r="E1175" s="147"/>
      <c r="F1175" s="146">
        <v>0.64583333333333337</v>
      </c>
      <c r="G1175" s="147"/>
      <c r="H1175" s="146">
        <v>0.64583333333333337</v>
      </c>
      <c r="I1175" s="147"/>
      <c r="J1175" s="146">
        <v>0.64583333333333337</v>
      </c>
      <c r="K1175" s="147"/>
    </row>
    <row r="1176" spans="1:11" x14ac:dyDescent="0.25">
      <c r="A1176" s="156" t="s">
        <v>114</v>
      </c>
      <c r="B1176" s="152" t="s">
        <v>203</v>
      </c>
      <c r="C1176" s="153"/>
      <c r="D1176" s="152" t="s">
        <v>203</v>
      </c>
      <c r="E1176" s="153"/>
      <c r="F1176" s="152" t="s">
        <v>203</v>
      </c>
      <c r="G1176" s="153"/>
      <c r="H1176" s="152" t="s">
        <v>203</v>
      </c>
      <c r="I1176" s="153"/>
      <c r="J1176" s="152" t="s">
        <v>203</v>
      </c>
      <c r="K1176" s="153"/>
    </row>
    <row r="1177" spans="1:11" x14ac:dyDescent="0.25">
      <c r="A1177" s="157"/>
      <c r="B1177" s="154"/>
      <c r="C1177" s="155"/>
      <c r="D1177" s="154"/>
      <c r="E1177" s="155"/>
      <c r="F1177" s="154"/>
      <c r="G1177" s="155"/>
      <c r="H1177" s="154"/>
      <c r="I1177" s="155"/>
      <c r="J1177" s="154"/>
      <c r="K1177" s="155"/>
    </row>
    <row r="1178" spans="1:11" x14ac:dyDescent="0.25">
      <c r="A1178" s="157"/>
      <c r="B1178" s="148"/>
      <c r="C1178" s="149"/>
      <c r="D1178" s="148"/>
      <c r="E1178" s="149"/>
      <c r="F1178" s="148"/>
      <c r="G1178" s="149"/>
      <c r="H1178" s="148"/>
      <c r="I1178" s="149"/>
      <c r="J1178" s="148"/>
      <c r="K1178" s="149"/>
    </row>
    <row r="1179" spans="1:11" x14ac:dyDescent="0.25">
      <c r="A1179" s="157"/>
      <c r="B1179" s="150"/>
      <c r="C1179" s="151"/>
      <c r="D1179" s="150"/>
      <c r="E1179" s="151"/>
      <c r="F1179" s="150"/>
      <c r="G1179" s="151"/>
      <c r="H1179" s="150"/>
      <c r="I1179" s="151"/>
      <c r="J1179" s="150"/>
      <c r="K1179" s="151"/>
    </row>
    <row r="1180" spans="1:11" x14ac:dyDescent="0.25">
      <c r="A1180" s="157"/>
      <c r="B1180" s="144">
        <v>0.64583333333333337</v>
      </c>
      <c r="C1180" s="145"/>
      <c r="D1180" s="144">
        <v>0.64583333333333337</v>
      </c>
      <c r="E1180" s="145"/>
      <c r="F1180" s="144">
        <v>0.64583333333333337</v>
      </c>
      <c r="G1180" s="145"/>
      <c r="H1180" s="144">
        <v>0.64583333333333337</v>
      </c>
      <c r="I1180" s="145"/>
      <c r="J1180" s="144">
        <v>0.64583333333333337</v>
      </c>
      <c r="K1180" s="145"/>
    </row>
    <row r="1181" spans="1:11" ht="16.5" thickBot="1" x14ac:dyDescent="0.3">
      <c r="A1181" s="158"/>
      <c r="B1181" s="146">
        <v>0.72916666666666663</v>
      </c>
      <c r="C1181" s="147"/>
      <c r="D1181" s="146">
        <v>0.72916666666666663</v>
      </c>
      <c r="E1181" s="147"/>
      <c r="F1181" s="146">
        <v>0.72916666666666663</v>
      </c>
      <c r="G1181" s="147"/>
      <c r="H1181" s="146">
        <v>0.72916666666666663</v>
      </c>
      <c r="I1181" s="147"/>
      <c r="J1181" s="146">
        <v>0.72916666666666663</v>
      </c>
      <c r="K1181" s="147"/>
    </row>
    <row r="1185" spans="1:11" ht="16.5" thickBot="1" x14ac:dyDescent="0.3"/>
    <row r="1186" spans="1:11" ht="17.100000000000001" customHeight="1" thickBot="1" x14ac:dyDescent="0.3">
      <c r="A1186" s="167">
        <f>A1154+1</f>
        <v>24</v>
      </c>
      <c r="B1186" s="162" t="s">
        <v>105</v>
      </c>
      <c r="C1186" s="163"/>
      <c r="D1186" s="164" t="s">
        <v>106</v>
      </c>
      <c r="E1186" s="164"/>
      <c r="F1186" s="162" t="s">
        <v>107</v>
      </c>
      <c r="G1186" s="164"/>
      <c r="H1186" s="162" t="s">
        <v>108</v>
      </c>
      <c r="I1186" s="164"/>
      <c r="J1186" s="162" t="s">
        <v>109</v>
      </c>
      <c r="K1186" s="163"/>
    </row>
    <row r="1187" spans="1:11" ht="16.5" thickBot="1" x14ac:dyDescent="0.3">
      <c r="A1187" s="168"/>
      <c r="B1187" s="165">
        <f>J1155+3</f>
        <v>46552</v>
      </c>
      <c r="C1187" s="166"/>
      <c r="D1187" s="165">
        <f>B1187+1</f>
        <v>46553</v>
      </c>
      <c r="E1187" s="166"/>
      <c r="F1187" s="165">
        <f t="shared" ref="F1187" si="111">D1187+1</f>
        <v>46554</v>
      </c>
      <c r="G1187" s="166"/>
      <c r="H1187" s="165">
        <f t="shared" ref="H1187" si="112">F1187+1</f>
        <v>46555</v>
      </c>
      <c r="I1187" s="166"/>
      <c r="J1187" s="165">
        <f t="shared" ref="J1187" si="113">H1187+1</f>
        <v>46556</v>
      </c>
      <c r="K1187" s="166"/>
    </row>
    <row r="1188" spans="1:11" ht="16.5" thickBot="1" x14ac:dyDescent="0.3">
      <c r="A1188" s="169"/>
      <c r="B1188" s="44" t="s">
        <v>147</v>
      </c>
      <c r="C1188" s="45" t="s">
        <v>110</v>
      </c>
      <c r="D1188" s="46" t="s">
        <v>147</v>
      </c>
      <c r="E1188" s="47" t="s">
        <v>110</v>
      </c>
      <c r="F1188" s="46" t="s">
        <v>147</v>
      </c>
      <c r="G1188" s="47" t="s">
        <v>110</v>
      </c>
      <c r="H1188" s="46" t="s">
        <v>147</v>
      </c>
      <c r="I1188" s="47" t="s">
        <v>110</v>
      </c>
      <c r="J1188" s="46" t="s">
        <v>147</v>
      </c>
      <c r="K1188" s="48" t="s">
        <v>110</v>
      </c>
    </row>
    <row r="1189" spans="1:11" x14ac:dyDescent="0.25">
      <c r="A1189" s="156" t="s">
        <v>111</v>
      </c>
      <c r="B1189" s="152" t="s">
        <v>203</v>
      </c>
      <c r="C1189" s="153"/>
      <c r="D1189" s="152" t="s">
        <v>203</v>
      </c>
      <c r="E1189" s="153"/>
      <c r="F1189" s="152" t="s">
        <v>203</v>
      </c>
      <c r="G1189" s="153"/>
      <c r="H1189" s="152" t="s">
        <v>203</v>
      </c>
      <c r="I1189" s="153"/>
      <c r="J1189" s="152" t="s">
        <v>203</v>
      </c>
      <c r="K1189" s="153"/>
    </row>
    <row r="1190" spans="1:11" x14ac:dyDescent="0.25">
      <c r="A1190" s="157"/>
      <c r="B1190" s="154"/>
      <c r="C1190" s="155"/>
      <c r="D1190" s="154"/>
      <c r="E1190" s="155"/>
      <c r="F1190" s="154"/>
      <c r="G1190" s="155"/>
      <c r="H1190" s="154"/>
      <c r="I1190" s="155"/>
      <c r="J1190" s="154"/>
      <c r="K1190" s="155"/>
    </row>
    <row r="1191" spans="1:11" x14ac:dyDescent="0.25">
      <c r="A1191" s="157"/>
      <c r="B1191" s="148"/>
      <c r="C1191" s="149"/>
      <c r="D1191" s="148"/>
      <c r="E1191" s="149"/>
      <c r="F1191" s="148"/>
      <c r="G1191" s="149"/>
      <c r="H1191" s="148"/>
      <c r="I1191" s="149"/>
      <c r="J1191" s="148"/>
      <c r="K1191" s="149"/>
    </row>
    <row r="1192" spans="1:11" x14ac:dyDescent="0.25">
      <c r="A1192" s="157"/>
      <c r="B1192" s="150"/>
      <c r="C1192" s="151"/>
      <c r="D1192" s="150"/>
      <c r="E1192" s="151"/>
      <c r="F1192" s="150"/>
      <c r="G1192" s="151"/>
      <c r="H1192" s="150"/>
      <c r="I1192" s="151"/>
      <c r="J1192" s="150"/>
      <c r="K1192" s="151"/>
    </row>
    <row r="1193" spans="1:11" x14ac:dyDescent="0.25">
      <c r="A1193" s="157"/>
      <c r="B1193" s="144">
        <v>0.35416666666666669</v>
      </c>
      <c r="C1193" s="145"/>
      <c r="D1193" s="144">
        <v>0.35416666666666669</v>
      </c>
      <c r="E1193" s="145"/>
      <c r="F1193" s="144">
        <v>0.35416666666666669</v>
      </c>
      <c r="G1193" s="145"/>
      <c r="H1193" s="144">
        <v>0.35416666666666669</v>
      </c>
      <c r="I1193" s="145"/>
      <c r="J1193" s="144">
        <v>0.35416666666666669</v>
      </c>
      <c r="K1193" s="145"/>
    </row>
    <row r="1194" spans="1:11" ht="16.5" thickBot="1" x14ac:dyDescent="0.3">
      <c r="A1194" s="158"/>
      <c r="B1194" s="146">
        <v>0.4375</v>
      </c>
      <c r="C1194" s="147"/>
      <c r="D1194" s="146">
        <v>0.4375</v>
      </c>
      <c r="E1194" s="147"/>
      <c r="F1194" s="146">
        <v>0.4375</v>
      </c>
      <c r="G1194" s="147"/>
      <c r="H1194" s="146">
        <v>0.4375</v>
      </c>
      <c r="I1194" s="147"/>
      <c r="J1194" s="146">
        <v>0.4375</v>
      </c>
      <c r="K1194" s="147"/>
    </row>
    <row r="1195" spans="1:11" x14ac:dyDescent="0.25">
      <c r="A1195" s="156" t="s">
        <v>112</v>
      </c>
      <c r="B1195" s="152" t="s">
        <v>203</v>
      </c>
      <c r="C1195" s="153"/>
      <c r="D1195" s="152" t="s">
        <v>203</v>
      </c>
      <c r="E1195" s="153"/>
      <c r="F1195" s="152" t="s">
        <v>203</v>
      </c>
      <c r="G1195" s="153"/>
      <c r="H1195" s="152" t="s">
        <v>203</v>
      </c>
      <c r="I1195" s="153"/>
      <c r="J1195" s="152" t="s">
        <v>203</v>
      </c>
      <c r="K1195" s="153"/>
    </row>
    <row r="1196" spans="1:11" x14ac:dyDescent="0.25">
      <c r="A1196" s="157"/>
      <c r="B1196" s="154"/>
      <c r="C1196" s="155"/>
      <c r="D1196" s="154"/>
      <c r="E1196" s="155"/>
      <c r="F1196" s="154"/>
      <c r="G1196" s="155"/>
      <c r="H1196" s="154"/>
      <c r="I1196" s="155"/>
      <c r="J1196" s="154"/>
      <c r="K1196" s="155"/>
    </row>
    <row r="1197" spans="1:11" x14ac:dyDescent="0.25">
      <c r="A1197" s="157"/>
      <c r="B1197" s="148"/>
      <c r="C1197" s="149"/>
      <c r="D1197" s="148"/>
      <c r="E1197" s="149"/>
      <c r="F1197" s="148"/>
      <c r="G1197" s="149"/>
      <c r="H1197" s="148"/>
      <c r="I1197" s="149"/>
      <c r="J1197" s="148"/>
      <c r="K1197" s="149"/>
    </row>
    <row r="1198" spans="1:11" x14ac:dyDescent="0.25">
      <c r="A1198" s="157"/>
      <c r="B1198" s="150"/>
      <c r="C1198" s="151"/>
      <c r="D1198" s="150"/>
      <c r="E1198" s="151"/>
      <c r="F1198" s="150"/>
      <c r="G1198" s="151"/>
      <c r="H1198" s="150"/>
      <c r="I1198" s="151"/>
      <c r="J1198" s="150"/>
      <c r="K1198" s="151"/>
    </row>
    <row r="1199" spans="1:11" x14ac:dyDescent="0.25">
      <c r="A1199" s="157"/>
      <c r="B1199" s="144">
        <v>0.4375</v>
      </c>
      <c r="C1199" s="145"/>
      <c r="D1199" s="144">
        <v>0.4375</v>
      </c>
      <c r="E1199" s="145"/>
      <c r="F1199" s="144">
        <v>0.4375</v>
      </c>
      <c r="G1199" s="145"/>
      <c r="H1199" s="144">
        <v>0.4375</v>
      </c>
      <c r="I1199" s="145"/>
      <c r="J1199" s="144">
        <v>0.4375</v>
      </c>
      <c r="K1199" s="145"/>
    </row>
    <row r="1200" spans="1:11" ht="16.5" thickBot="1" x14ac:dyDescent="0.3">
      <c r="A1200" s="157"/>
      <c r="B1200" s="146">
        <v>0.52083333333333337</v>
      </c>
      <c r="C1200" s="147"/>
      <c r="D1200" s="146">
        <v>0.52083333333333337</v>
      </c>
      <c r="E1200" s="147"/>
      <c r="F1200" s="146">
        <v>0.52083333333333337</v>
      </c>
      <c r="G1200" s="147"/>
      <c r="H1200" s="146">
        <v>0.52083333333333337</v>
      </c>
      <c r="I1200" s="147"/>
      <c r="J1200" s="146">
        <v>0.52083333333333337</v>
      </c>
      <c r="K1200" s="147"/>
    </row>
    <row r="1201" spans="1:11" ht="16.5" thickBot="1" x14ac:dyDescent="0.3">
      <c r="A1201" s="50"/>
      <c r="B1201" s="51"/>
      <c r="C1201" s="51"/>
      <c r="D1201" s="51"/>
      <c r="E1201" s="51"/>
      <c r="F1201" s="51"/>
      <c r="G1201" s="51"/>
      <c r="H1201" s="51"/>
      <c r="I1201" s="51"/>
      <c r="J1201" s="51"/>
      <c r="K1201" s="51"/>
    </row>
    <row r="1202" spans="1:11" x14ac:dyDescent="0.25">
      <c r="A1202" s="157" t="s">
        <v>113</v>
      </c>
      <c r="B1202" s="152" t="s">
        <v>203</v>
      </c>
      <c r="C1202" s="153"/>
      <c r="D1202" s="152" t="s">
        <v>203</v>
      </c>
      <c r="E1202" s="153"/>
      <c r="F1202" s="152" t="s">
        <v>203</v>
      </c>
      <c r="G1202" s="153"/>
      <c r="H1202" s="152" t="s">
        <v>203</v>
      </c>
      <c r="I1202" s="153"/>
      <c r="J1202" s="152" t="s">
        <v>203</v>
      </c>
      <c r="K1202" s="153"/>
    </row>
    <row r="1203" spans="1:11" x14ac:dyDescent="0.25">
      <c r="A1203" s="157"/>
      <c r="B1203" s="154"/>
      <c r="C1203" s="155"/>
      <c r="D1203" s="154"/>
      <c r="E1203" s="155"/>
      <c r="F1203" s="154"/>
      <c r="G1203" s="155"/>
      <c r="H1203" s="154"/>
      <c r="I1203" s="155"/>
      <c r="J1203" s="154"/>
      <c r="K1203" s="155"/>
    </row>
    <row r="1204" spans="1:11" x14ac:dyDescent="0.25">
      <c r="A1204" s="157"/>
      <c r="B1204" s="148"/>
      <c r="C1204" s="149"/>
      <c r="D1204" s="148"/>
      <c r="E1204" s="149"/>
      <c r="F1204" s="148"/>
      <c r="G1204" s="149"/>
      <c r="H1204" s="148"/>
      <c r="I1204" s="149"/>
      <c r="J1204" s="148"/>
      <c r="K1204" s="149"/>
    </row>
    <row r="1205" spans="1:11" x14ac:dyDescent="0.25">
      <c r="A1205" s="157"/>
      <c r="B1205" s="150"/>
      <c r="C1205" s="151"/>
      <c r="D1205" s="150"/>
      <c r="E1205" s="151"/>
      <c r="F1205" s="150"/>
      <c r="G1205" s="151"/>
      <c r="H1205" s="150"/>
      <c r="I1205" s="151"/>
      <c r="J1205" s="150"/>
      <c r="K1205" s="151"/>
    </row>
    <row r="1206" spans="1:11" x14ac:dyDescent="0.25">
      <c r="A1206" s="157"/>
      <c r="B1206" s="144">
        <v>0.5625</v>
      </c>
      <c r="C1206" s="145"/>
      <c r="D1206" s="144">
        <v>0.5625</v>
      </c>
      <c r="E1206" s="145"/>
      <c r="F1206" s="144">
        <v>0.5625</v>
      </c>
      <c r="G1206" s="145"/>
      <c r="H1206" s="144">
        <v>0.5625</v>
      </c>
      <c r="I1206" s="145"/>
      <c r="J1206" s="144">
        <v>0.5625</v>
      </c>
      <c r="K1206" s="145"/>
    </row>
    <row r="1207" spans="1:11" ht="16.5" thickBot="1" x14ac:dyDescent="0.3">
      <c r="A1207" s="158"/>
      <c r="B1207" s="146">
        <v>0.64583333333333337</v>
      </c>
      <c r="C1207" s="147"/>
      <c r="D1207" s="146">
        <v>0.64583333333333337</v>
      </c>
      <c r="E1207" s="147"/>
      <c r="F1207" s="146">
        <v>0.64583333333333337</v>
      </c>
      <c r="G1207" s="147"/>
      <c r="H1207" s="146">
        <v>0.64583333333333337</v>
      </c>
      <c r="I1207" s="147"/>
      <c r="J1207" s="146">
        <v>0.64583333333333337</v>
      </c>
      <c r="K1207" s="147"/>
    </row>
    <row r="1208" spans="1:11" x14ac:dyDescent="0.25">
      <c r="A1208" s="156" t="s">
        <v>114</v>
      </c>
      <c r="B1208" s="152" t="s">
        <v>203</v>
      </c>
      <c r="C1208" s="153"/>
      <c r="D1208" s="152" t="s">
        <v>203</v>
      </c>
      <c r="E1208" s="153"/>
      <c r="F1208" s="152" t="s">
        <v>203</v>
      </c>
      <c r="G1208" s="153"/>
      <c r="H1208" s="152" t="s">
        <v>203</v>
      </c>
      <c r="I1208" s="153"/>
      <c r="J1208" s="152" t="s">
        <v>203</v>
      </c>
      <c r="K1208" s="153"/>
    </row>
    <row r="1209" spans="1:11" x14ac:dyDescent="0.25">
      <c r="A1209" s="157"/>
      <c r="B1209" s="154"/>
      <c r="C1209" s="155"/>
      <c r="D1209" s="154"/>
      <c r="E1209" s="155"/>
      <c r="F1209" s="154"/>
      <c r="G1209" s="155"/>
      <c r="H1209" s="154"/>
      <c r="I1209" s="155"/>
      <c r="J1209" s="154"/>
      <c r="K1209" s="155"/>
    </row>
    <row r="1210" spans="1:11" x14ac:dyDescent="0.25">
      <c r="A1210" s="157"/>
      <c r="B1210" s="148"/>
      <c r="C1210" s="149"/>
      <c r="D1210" s="148"/>
      <c r="E1210" s="149"/>
      <c r="F1210" s="148"/>
      <c r="G1210" s="149"/>
      <c r="H1210" s="148"/>
      <c r="I1210" s="149"/>
      <c r="J1210" s="148"/>
      <c r="K1210" s="149"/>
    </row>
    <row r="1211" spans="1:11" x14ac:dyDescent="0.25">
      <c r="A1211" s="157"/>
      <c r="B1211" s="150"/>
      <c r="C1211" s="151"/>
      <c r="D1211" s="150"/>
      <c r="E1211" s="151"/>
      <c r="F1211" s="150"/>
      <c r="G1211" s="151"/>
      <c r="H1211" s="150"/>
      <c r="I1211" s="151"/>
      <c r="J1211" s="150"/>
      <c r="K1211" s="151"/>
    </row>
    <row r="1212" spans="1:11" x14ac:dyDescent="0.25">
      <c r="A1212" s="157"/>
      <c r="B1212" s="144">
        <v>0.64583333333333337</v>
      </c>
      <c r="C1212" s="145"/>
      <c r="D1212" s="144">
        <v>0.64583333333333337</v>
      </c>
      <c r="E1212" s="145"/>
      <c r="F1212" s="144">
        <v>0.64583333333333337</v>
      </c>
      <c r="G1212" s="145"/>
      <c r="H1212" s="144">
        <v>0.64583333333333337</v>
      </c>
      <c r="I1212" s="145"/>
      <c r="J1212" s="144">
        <v>0.64583333333333337</v>
      </c>
      <c r="K1212" s="145"/>
    </row>
    <row r="1213" spans="1:11" ht="16.5" thickBot="1" x14ac:dyDescent="0.3">
      <c r="A1213" s="158"/>
      <c r="B1213" s="146">
        <v>0.72916666666666663</v>
      </c>
      <c r="C1213" s="147"/>
      <c r="D1213" s="146">
        <v>0.72916666666666663</v>
      </c>
      <c r="E1213" s="147"/>
      <c r="F1213" s="146">
        <v>0.72916666666666663</v>
      </c>
      <c r="G1213" s="147"/>
      <c r="H1213" s="146">
        <v>0.72916666666666663</v>
      </c>
      <c r="I1213" s="147"/>
      <c r="J1213" s="146">
        <v>0.72916666666666663</v>
      </c>
      <c r="K1213" s="147"/>
    </row>
    <row r="1217" spans="1:11" ht="16.5" thickBot="1" x14ac:dyDescent="0.3"/>
    <row r="1218" spans="1:11" ht="16.5" thickBot="1" x14ac:dyDescent="0.3">
      <c r="A1218" s="167">
        <f>A1186+1</f>
        <v>25</v>
      </c>
      <c r="B1218" s="162" t="s">
        <v>105</v>
      </c>
      <c r="C1218" s="163"/>
      <c r="D1218" s="164" t="s">
        <v>106</v>
      </c>
      <c r="E1218" s="164"/>
      <c r="F1218" s="162" t="s">
        <v>107</v>
      </c>
      <c r="G1218" s="164"/>
      <c r="H1218" s="162" t="s">
        <v>108</v>
      </c>
      <c r="I1218" s="164"/>
      <c r="J1218" s="162" t="s">
        <v>109</v>
      </c>
      <c r="K1218" s="163"/>
    </row>
    <row r="1219" spans="1:11" ht="16.5" thickBot="1" x14ac:dyDescent="0.3">
      <c r="A1219" s="168"/>
      <c r="B1219" s="165">
        <f>J1187+3</f>
        <v>46559</v>
      </c>
      <c r="C1219" s="166"/>
      <c r="D1219" s="165">
        <f>B1219+1</f>
        <v>46560</v>
      </c>
      <c r="E1219" s="166"/>
      <c r="F1219" s="165">
        <f t="shared" ref="F1219" si="114">D1219+1</f>
        <v>46561</v>
      </c>
      <c r="G1219" s="166"/>
      <c r="H1219" s="165">
        <f t="shared" ref="H1219" si="115">F1219+1</f>
        <v>46562</v>
      </c>
      <c r="I1219" s="166"/>
      <c r="J1219" s="165">
        <f t="shared" ref="J1219" si="116">H1219+1</f>
        <v>46563</v>
      </c>
      <c r="K1219" s="166"/>
    </row>
    <row r="1220" spans="1:11" ht="16.5" thickBot="1" x14ac:dyDescent="0.3">
      <c r="A1220" s="169"/>
      <c r="B1220" s="44" t="s">
        <v>147</v>
      </c>
      <c r="C1220" s="45" t="s">
        <v>110</v>
      </c>
      <c r="D1220" s="46" t="s">
        <v>147</v>
      </c>
      <c r="E1220" s="47" t="s">
        <v>110</v>
      </c>
      <c r="F1220" s="46" t="s">
        <v>147</v>
      </c>
      <c r="G1220" s="47" t="s">
        <v>110</v>
      </c>
      <c r="H1220" s="46" t="s">
        <v>147</v>
      </c>
      <c r="I1220" s="47" t="s">
        <v>110</v>
      </c>
      <c r="J1220" s="46" t="s">
        <v>147</v>
      </c>
      <c r="K1220" s="48" t="s">
        <v>110</v>
      </c>
    </row>
    <row r="1221" spans="1:11" x14ac:dyDescent="0.25">
      <c r="A1221" s="156" t="s">
        <v>111</v>
      </c>
      <c r="B1221" s="152" t="s">
        <v>203</v>
      </c>
      <c r="C1221" s="153"/>
      <c r="D1221" s="152" t="s">
        <v>203</v>
      </c>
      <c r="E1221" s="153"/>
      <c r="F1221" s="152" t="s">
        <v>203</v>
      </c>
      <c r="G1221" s="153"/>
      <c r="H1221" s="152" t="s">
        <v>203</v>
      </c>
      <c r="I1221" s="153"/>
      <c r="J1221" s="152" t="s">
        <v>203</v>
      </c>
      <c r="K1221" s="153"/>
    </row>
    <row r="1222" spans="1:11" x14ac:dyDescent="0.25">
      <c r="A1222" s="157"/>
      <c r="B1222" s="154"/>
      <c r="C1222" s="155"/>
      <c r="D1222" s="154"/>
      <c r="E1222" s="155"/>
      <c r="F1222" s="154"/>
      <c r="G1222" s="155"/>
      <c r="H1222" s="154"/>
      <c r="I1222" s="155"/>
      <c r="J1222" s="154"/>
      <c r="K1222" s="155"/>
    </row>
    <row r="1223" spans="1:11" x14ac:dyDescent="0.25">
      <c r="A1223" s="157"/>
      <c r="B1223" s="148"/>
      <c r="C1223" s="149"/>
      <c r="D1223" s="148"/>
      <c r="E1223" s="149"/>
      <c r="F1223" s="148"/>
      <c r="G1223" s="149"/>
      <c r="H1223" s="148"/>
      <c r="I1223" s="149"/>
      <c r="J1223" s="148"/>
      <c r="K1223" s="149"/>
    </row>
    <row r="1224" spans="1:11" x14ac:dyDescent="0.25">
      <c r="A1224" s="157"/>
      <c r="B1224" s="150"/>
      <c r="C1224" s="151"/>
      <c r="D1224" s="150"/>
      <c r="E1224" s="151"/>
      <c r="F1224" s="150"/>
      <c r="G1224" s="151"/>
      <c r="H1224" s="150"/>
      <c r="I1224" s="151"/>
      <c r="J1224" s="150"/>
      <c r="K1224" s="151"/>
    </row>
    <row r="1225" spans="1:11" x14ac:dyDescent="0.25">
      <c r="A1225" s="157"/>
      <c r="B1225" s="144">
        <v>0.35416666666666669</v>
      </c>
      <c r="C1225" s="145"/>
      <c r="D1225" s="144">
        <v>0.35416666666666669</v>
      </c>
      <c r="E1225" s="145"/>
      <c r="F1225" s="144">
        <v>0.35416666666666669</v>
      </c>
      <c r="G1225" s="145"/>
      <c r="H1225" s="144">
        <v>0.35416666666666669</v>
      </c>
      <c r="I1225" s="145"/>
      <c r="J1225" s="144">
        <v>0.35416666666666669</v>
      </c>
      <c r="K1225" s="145"/>
    </row>
    <row r="1226" spans="1:11" ht="16.5" thickBot="1" x14ac:dyDescent="0.3">
      <c r="A1226" s="158"/>
      <c r="B1226" s="146">
        <v>0.4375</v>
      </c>
      <c r="C1226" s="147"/>
      <c r="D1226" s="146">
        <v>0.4375</v>
      </c>
      <c r="E1226" s="147"/>
      <c r="F1226" s="146">
        <v>0.4375</v>
      </c>
      <c r="G1226" s="147"/>
      <c r="H1226" s="146">
        <v>0.4375</v>
      </c>
      <c r="I1226" s="147"/>
      <c r="J1226" s="146">
        <v>0.4375</v>
      </c>
      <c r="K1226" s="147"/>
    </row>
    <row r="1227" spans="1:11" x14ac:dyDescent="0.25">
      <c r="A1227" s="156" t="s">
        <v>112</v>
      </c>
      <c r="B1227" s="152" t="s">
        <v>203</v>
      </c>
      <c r="C1227" s="153"/>
      <c r="D1227" s="152" t="s">
        <v>203</v>
      </c>
      <c r="E1227" s="153"/>
      <c r="F1227" s="152" t="s">
        <v>203</v>
      </c>
      <c r="G1227" s="153"/>
      <c r="H1227" s="152" t="s">
        <v>203</v>
      </c>
      <c r="I1227" s="153"/>
      <c r="J1227" s="152" t="s">
        <v>203</v>
      </c>
      <c r="K1227" s="153"/>
    </row>
    <row r="1228" spans="1:11" x14ac:dyDescent="0.25">
      <c r="A1228" s="157"/>
      <c r="B1228" s="154"/>
      <c r="C1228" s="155"/>
      <c r="D1228" s="154"/>
      <c r="E1228" s="155"/>
      <c r="F1228" s="154"/>
      <c r="G1228" s="155"/>
      <c r="H1228" s="154"/>
      <c r="I1228" s="155"/>
      <c r="J1228" s="154"/>
      <c r="K1228" s="155"/>
    </row>
    <row r="1229" spans="1:11" x14ac:dyDescent="0.25">
      <c r="A1229" s="157"/>
      <c r="B1229" s="148"/>
      <c r="C1229" s="149"/>
      <c r="D1229" s="148"/>
      <c r="E1229" s="149"/>
      <c r="F1229" s="148"/>
      <c r="G1229" s="149"/>
      <c r="H1229" s="148"/>
      <c r="I1229" s="149"/>
      <c r="J1229" s="148"/>
      <c r="K1229" s="149"/>
    </row>
    <row r="1230" spans="1:11" x14ac:dyDescent="0.25">
      <c r="A1230" s="157"/>
      <c r="B1230" s="150"/>
      <c r="C1230" s="151"/>
      <c r="D1230" s="150"/>
      <c r="E1230" s="151"/>
      <c r="F1230" s="150"/>
      <c r="G1230" s="151"/>
      <c r="H1230" s="150"/>
      <c r="I1230" s="151"/>
      <c r="J1230" s="150"/>
      <c r="K1230" s="151"/>
    </row>
    <row r="1231" spans="1:11" x14ac:dyDescent="0.25">
      <c r="A1231" s="157"/>
      <c r="B1231" s="144">
        <v>0.4375</v>
      </c>
      <c r="C1231" s="145"/>
      <c r="D1231" s="144">
        <v>0.4375</v>
      </c>
      <c r="E1231" s="145"/>
      <c r="F1231" s="144">
        <v>0.4375</v>
      </c>
      <c r="G1231" s="145"/>
      <c r="H1231" s="144">
        <v>0.4375</v>
      </c>
      <c r="I1231" s="145"/>
      <c r="J1231" s="144">
        <v>0.4375</v>
      </c>
      <c r="K1231" s="145"/>
    </row>
    <row r="1232" spans="1:11" ht="16.5" thickBot="1" x14ac:dyDescent="0.3">
      <c r="A1232" s="157"/>
      <c r="B1232" s="146">
        <v>0.52083333333333337</v>
      </c>
      <c r="C1232" s="147"/>
      <c r="D1232" s="146">
        <v>0.52083333333333337</v>
      </c>
      <c r="E1232" s="147"/>
      <c r="F1232" s="146">
        <v>0.52083333333333337</v>
      </c>
      <c r="G1232" s="147"/>
      <c r="H1232" s="146">
        <v>0.52083333333333337</v>
      </c>
      <c r="I1232" s="147"/>
      <c r="J1232" s="146">
        <v>0.52083333333333337</v>
      </c>
      <c r="K1232" s="147"/>
    </row>
    <row r="1233" spans="1:11" ht="16.5" thickBot="1" x14ac:dyDescent="0.3">
      <c r="A1233" s="50"/>
      <c r="B1233" s="51"/>
      <c r="C1233" s="51"/>
      <c r="D1233" s="51"/>
      <c r="E1233" s="51"/>
      <c r="F1233" s="51"/>
      <c r="G1233" s="51"/>
      <c r="H1233" s="51"/>
      <c r="I1233" s="51"/>
      <c r="J1233" s="51"/>
      <c r="K1233" s="51"/>
    </row>
    <row r="1234" spans="1:11" x14ac:dyDescent="0.25">
      <c r="A1234" s="157" t="s">
        <v>113</v>
      </c>
      <c r="B1234" s="152" t="s">
        <v>203</v>
      </c>
      <c r="C1234" s="153"/>
      <c r="D1234" s="152" t="s">
        <v>203</v>
      </c>
      <c r="E1234" s="153"/>
      <c r="F1234" s="152" t="s">
        <v>203</v>
      </c>
      <c r="G1234" s="153"/>
      <c r="H1234" s="152" t="s">
        <v>203</v>
      </c>
      <c r="I1234" s="153"/>
      <c r="J1234" s="152" t="s">
        <v>203</v>
      </c>
      <c r="K1234" s="153"/>
    </row>
    <row r="1235" spans="1:11" x14ac:dyDescent="0.25">
      <c r="A1235" s="157"/>
      <c r="B1235" s="154"/>
      <c r="C1235" s="155"/>
      <c r="D1235" s="154"/>
      <c r="E1235" s="155"/>
      <c r="F1235" s="154"/>
      <c r="G1235" s="155"/>
      <c r="H1235" s="154"/>
      <c r="I1235" s="155"/>
      <c r="J1235" s="154"/>
      <c r="K1235" s="155"/>
    </row>
    <row r="1236" spans="1:11" x14ac:dyDescent="0.25">
      <c r="A1236" s="157"/>
      <c r="B1236" s="148"/>
      <c r="C1236" s="149"/>
      <c r="D1236" s="148"/>
      <c r="E1236" s="149"/>
      <c r="F1236" s="148"/>
      <c r="G1236" s="149"/>
      <c r="H1236" s="148"/>
      <c r="I1236" s="149"/>
      <c r="J1236" s="148"/>
      <c r="K1236" s="149"/>
    </row>
    <row r="1237" spans="1:11" x14ac:dyDescent="0.25">
      <c r="A1237" s="157"/>
      <c r="B1237" s="150"/>
      <c r="C1237" s="151"/>
      <c r="D1237" s="150"/>
      <c r="E1237" s="151"/>
      <c r="F1237" s="150"/>
      <c r="G1237" s="151"/>
      <c r="H1237" s="150"/>
      <c r="I1237" s="151"/>
      <c r="J1237" s="150"/>
      <c r="K1237" s="151"/>
    </row>
    <row r="1238" spans="1:11" x14ac:dyDescent="0.25">
      <c r="A1238" s="157"/>
      <c r="B1238" s="144">
        <v>0.5625</v>
      </c>
      <c r="C1238" s="145"/>
      <c r="D1238" s="144">
        <v>0.5625</v>
      </c>
      <c r="E1238" s="145"/>
      <c r="F1238" s="144">
        <v>0.5625</v>
      </c>
      <c r="G1238" s="145"/>
      <c r="H1238" s="144">
        <v>0.5625</v>
      </c>
      <c r="I1238" s="145"/>
      <c r="J1238" s="144">
        <v>0.5625</v>
      </c>
      <c r="K1238" s="145"/>
    </row>
    <row r="1239" spans="1:11" ht="16.5" thickBot="1" x14ac:dyDescent="0.3">
      <c r="A1239" s="158"/>
      <c r="B1239" s="146">
        <v>0.64583333333333337</v>
      </c>
      <c r="C1239" s="147"/>
      <c r="D1239" s="146">
        <v>0.64583333333333337</v>
      </c>
      <c r="E1239" s="147"/>
      <c r="F1239" s="146">
        <v>0.64583333333333337</v>
      </c>
      <c r="G1239" s="147"/>
      <c r="H1239" s="146">
        <v>0.64583333333333337</v>
      </c>
      <c r="I1239" s="147"/>
      <c r="J1239" s="146">
        <v>0.64583333333333337</v>
      </c>
      <c r="K1239" s="147"/>
    </row>
    <row r="1240" spans="1:11" x14ac:dyDescent="0.25">
      <c r="A1240" s="156" t="s">
        <v>114</v>
      </c>
      <c r="B1240" s="152" t="s">
        <v>203</v>
      </c>
      <c r="C1240" s="153"/>
      <c r="D1240" s="152" t="s">
        <v>203</v>
      </c>
      <c r="E1240" s="153"/>
      <c r="F1240" s="152" t="s">
        <v>203</v>
      </c>
      <c r="G1240" s="153"/>
      <c r="H1240" s="152" t="s">
        <v>203</v>
      </c>
      <c r="I1240" s="153"/>
      <c r="J1240" s="152" t="s">
        <v>203</v>
      </c>
      <c r="K1240" s="153"/>
    </row>
    <row r="1241" spans="1:11" x14ac:dyDescent="0.25">
      <c r="A1241" s="157"/>
      <c r="B1241" s="154"/>
      <c r="C1241" s="155"/>
      <c r="D1241" s="154"/>
      <c r="E1241" s="155"/>
      <c r="F1241" s="154"/>
      <c r="G1241" s="155"/>
      <c r="H1241" s="154"/>
      <c r="I1241" s="155"/>
      <c r="J1241" s="154"/>
      <c r="K1241" s="155"/>
    </row>
    <row r="1242" spans="1:11" x14ac:dyDescent="0.25">
      <c r="A1242" s="157"/>
      <c r="B1242" s="148"/>
      <c r="C1242" s="149"/>
      <c r="D1242" s="148"/>
      <c r="E1242" s="149"/>
      <c r="F1242" s="148"/>
      <c r="G1242" s="149"/>
      <c r="H1242" s="148"/>
      <c r="I1242" s="149"/>
      <c r="J1242" s="148"/>
      <c r="K1242" s="149"/>
    </row>
    <row r="1243" spans="1:11" x14ac:dyDescent="0.25">
      <c r="A1243" s="157"/>
      <c r="B1243" s="150"/>
      <c r="C1243" s="151"/>
      <c r="D1243" s="150"/>
      <c r="E1243" s="151"/>
      <c r="F1243" s="150"/>
      <c r="G1243" s="151"/>
      <c r="H1243" s="150"/>
      <c r="I1243" s="151"/>
      <c r="J1243" s="150"/>
      <c r="K1243" s="151"/>
    </row>
    <row r="1244" spans="1:11" x14ac:dyDescent="0.25">
      <c r="A1244" s="157"/>
      <c r="B1244" s="144">
        <v>0.64583333333333337</v>
      </c>
      <c r="C1244" s="145"/>
      <c r="D1244" s="144">
        <v>0.64583333333333337</v>
      </c>
      <c r="E1244" s="145"/>
      <c r="F1244" s="144">
        <v>0.64583333333333337</v>
      </c>
      <c r="G1244" s="145"/>
      <c r="H1244" s="144">
        <v>0.64583333333333337</v>
      </c>
      <c r="I1244" s="145"/>
      <c r="J1244" s="144">
        <v>0.64583333333333337</v>
      </c>
      <c r="K1244" s="145"/>
    </row>
    <row r="1245" spans="1:11" ht="16.5" thickBot="1" x14ac:dyDescent="0.3">
      <c r="A1245" s="158"/>
      <c r="B1245" s="146">
        <v>0.72916666666666663</v>
      </c>
      <c r="C1245" s="147"/>
      <c r="D1245" s="146">
        <v>0.72916666666666663</v>
      </c>
      <c r="E1245" s="147"/>
      <c r="F1245" s="146">
        <v>0.72916666666666663</v>
      </c>
      <c r="G1245" s="147"/>
      <c r="H1245" s="146">
        <v>0.72916666666666663</v>
      </c>
      <c r="I1245" s="147"/>
      <c r="J1245" s="146">
        <v>0.72916666666666663</v>
      </c>
      <c r="K1245" s="147"/>
    </row>
    <row r="1249" spans="1:11" ht="16.5" thickBot="1" x14ac:dyDescent="0.3"/>
    <row r="1250" spans="1:11" ht="16.5" thickBot="1" x14ac:dyDescent="0.3">
      <c r="A1250" s="167">
        <f>A1218+1</f>
        <v>26</v>
      </c>
      <c r="B1250" s="162" t="s">
        <v>105</v>
      </c>
      <c r="C1250" s="163"/>
      <c r="D1250" s="164" t="s">
        <v>106</v>
      </c>
      <c r="E1250" s="164"/>
      <c r="F1250" s="162" t="s">
        <v>107</v>
      </c>
      <c r="G1250" s="164"/>
      <c r="H1250" s="162" t="s">
        <v>108</v>
      </c>
      <c r="I1250" s="164"/>
      <c r="J1250" s="162" t="s">
        <v>109</v>
      </c>
      <c r="K1250" s="163"/>
    </row>
    <row r="1251" spans="1:11" ht="16.5" thickBot="1" x14ac:dyDescent="0.3">
      <c r="A1251" s="168"/>
      <c r="B1251" s="165">
        <f>J1219+3</f>
        <v>46566</v>
      </c>
      <c r="C1251" s="166"/>
      <c r="D1251" s="165">
        <f>B1251+1</f>
        <v>46567</v>
      </c>
      <c r="E1251" s="166"/>
      <c r="F1251" s="165">
        <f t="shared" ref="F1251" si="117">D1251+1</f>
        <v>46568</v>
      </c>
      <c r="G1251" s="166"/>
      <c r="H1251" s="165">
        <f t="shared" ref="H1251" si="118">F1251+1</f>
        <v>46569</v>
      </c>
      <c r="I1251" s="166"/>
      <c r="J1251" s="165">
        <f t="shared" ref="J1251" si="119">H1251+1</f>
        <v>46570</v>
      </c>
      <c r="K1251" s="166"/>
    </row>
    <row r="1252" spans="1:11" ht="16.5" thickBot="1" x14ac:dyDescent="0.3">
      <c r="A1252" s="169"/>
      <c r="B1252" s="44" t="s">
        <v>147</v>
      </c>
      <c r="C1252" s="45" t="s">
        <v>110</v>
      </c>
      <c r="D1252" s="46" t="s">
        <v>147</v>
      </c>
      <c r="E1252" s="47" t="s">
        <v>110</v>
      </c>
      <c r="F1252" s="46" t="s">
        <v>147</v>
      </c>
      <c r="G1252" s="47" t="s">
        <v>110</v>
      </c>
      <c r="H1252" s="46" t="s">
        <v>147</v>
      </c>
      <c r="I1252" s="47" t="s">
        <v>110</v>
      </c>
      <c r="J1252" s="46" t="s">
        <v>147</v>
      </c>
      <c r="K1252" s="48" t="s">
        <v>110</v>
      </c>
    </row>
    <row r="1253" spans="1:11" x14ac:dyDescent="0.25">
      <c r="A1253" s="156" t="s">
        <v>111</v>
      </c>
      <c r="B1253" s="152" t="s">
        <v>203</v>
      </c>
      <c r="C1253" s="153"/>
      <c r="D1253" s="152" t="s">
        <v>203</v>
      </c>
      <c r="E1253" s="153"/>
      <c r="F1253" s="152" t="s">
        <v>203</v>
      </c>
      <c r="G1253" s="153"/>
      <c r="H1253" s="152" t="s">
        <v>203</v>
      </c>
      <c r="I1253" s="153"/>
      <c r="J1253" s="152" t="s">
        <v>203</v>
      </c>
      <c r="K1253" s="153"/>
    </row>
    <row r="1254" spans="1:11" x14ac:dyDescent="0.25">
      <c r="A1254" s="157"/>
      <c r="B1254" s="154"/>
      <c r="C1254" s="155"/>
      <c r="D1254" s="154"/>
      <c r="E1254" s="155"/>
      <c r="F1254" s="154"/>
      <c r="G1254" s="155"/>
      <c r="H1254" s="154"/>
      <c r="I1254" s="155"/>
      <c r="J1254" s="154"/>
      <c r="K1254" s="155"/>
    </row>
    <row r="1255" spans="1:11" x14ac:dyDescent="0.25">
      <c r="A1255" s="157"/>
      <c r="B1255" s="148"/>
      <c r="C1255" s="149"/>
      <c r="D1255" s="148"/>
      <c r="E1255" s="149"/>
      <c r="F1255" s="148"/>
      <c r="G1255" s="149"/>
      <c r="H1255" s="148"/>
      <c r="I1255" s="149"/>
      <c r="J1255" s="148"/>
      <c r="K1255" s="149"/>
    </row>
    <row r="1256" spans="1:11" x14ac:dyDescent="0.25">
      <c r="A1256" s="157"/>
      <c r="B1256" s="150"/>
      <c r="C1256" s="151"/>
      <c r="D1256" s="150"/>
      <c r="E1256" s="151"/>
      <c r="F1256" s="150"/>
      <c r="G1256" s="151"/>
      <c r="H1256" s="150"/>
      <c r="I1256" s="151"/>
      <c r="J1256" s="150"/>
      <c r="K1256" s="151"/>
    </row>
    <row r="1257" spans="1:11" x14ac:dyDescent="0.25">
      <c r="A1257" s="157"/>
      <c r="B1257" s="144">
        <v>0.35416666666666669</v>
      </c>
      <c r="C1257" s="145"/>
      <c r="D1257" s="144">
        <v>0.35416666666666669</v>
      </c>
      <c r="E1257" s="145"/>
      <c r="F1257" s="144">
        <v>0.35416666666666669</v>
      </c>
      <c r="G1257" s="145"/>
      <c r="H1257" s="144">
        <v>0.35416666666666669</v>
      </c>
      <c r="I1257" s="145"/>
      <c r="J1257" s="144">
        <v>0.35416666666666669</v>
      </c>
      <c r="K1257" s="145"/>
    </row>
    <row r="1258" spans="1:11" ht="16.5" thickBot="1" x14ac:dyDescent="0.3">
      <c r="A1258" s="158"/>
      <c r="B1258" s="146">
        <v>0.4375</v>
      </c>
      <c r="C1258" s="147"/>
      <c r="D1258" s="146">
        <v>0.4375</v>
      </c>
      <c r="E1258" s="147"/>
      <c r="F1258" s="146">
        <v>0.4375</v>
      </c>
      <c r="G1258" s="147"/>
      <c r="H1258" s="146">
        <v>0.4375</v>
      </c>
      <c r="I1258" s="147"/>
      <c r="J1258" s="146">
        <v>0.4375</v>
      </c>
      <c r="K1258" s="147"/>
    </row>
    <row r="1259" spans="1:11" x14ac:dyDescent="0.25">
      <c r="A1259" s="156" t="s">
        <v>112</v>
      </c>
      <c r="B1259" s="152" t="s">
        <v>203</v>
      </c>
      <c r="C1259" s="153"/>
      <c r="D1259" s="152" t="s">
        <v>203</v>
      </c>
      <c r="E1259" s="153"/>
      <c r="F1259" s="152" t="s">
        <v>203</v>
      </c>
      <c r="G1259" s="153"/>
      <c r="H1259" s="152" t="s">
        <v>203</v>
      </c>
      <c r="I1259" s="153"/>
      <c r="J1259" s="152" t="s">
        <v>203</v>
      </c>
      <c r="K1259" s="153"/>
    </row>
    <row r="1260" spans="1:11" x14ac:dyDescent="0.25">
      <c r="A1260" s="157"/>
      <c r="B1260" s="154"/>
      <c r="C1260" s="155"/>
      <c r="D1260" s="154"/>
      <c r="E1260" s="155"/>
      <c r="F1260" s="154"/>
      <c r="G1260" s="155"/>
      <c r="H1260" s="154"/>
      <c r="I1260" s="155"/>
      <c r="J1260" s="154"/>
      <c r="K1260" s="155"/>
    </row>
    <row r="1261" spans="1:11" x14ac:dyDescent="0.25">
      <c r="A1261" s="157"/>
      <c r="B1261" s="148"/>
      <c r="C1261" s="149"/>
      <c r="D1261" s="148"/>
      <c r="E1261" s="149"/>
      <c r="F1261" s="148"/>
      <c r="G1261" s="149"/>
      <c r="H1261" s="148"/>
      <c r="I1261" s="149"/>
      <c r="J1261" s="148"/>
      <c r="K1261" s="149"/>
    </row>
    <row r="1262" spans="1:11" x14ac:dyDescent="0.25">
      <c r="A1262" s="157"/>
      <c r="B1262" s="150"/>
      <c r="C1262" s="151"/>
      <c r="D1262" s="150"/>
      <c r="E1262" s="151"/>
      <c r="F1262" s="150"/>
      <c r="G1262" s="151"/>
      <c r="H1262" s="150"/>
      <c r="I1262" s="151"/>
      <c r="J1262" s="150"/>
      <c r="K1262" s="151"/>
    </row>
    <row r="1263" spans="1:11" x14ac:dyDescent="0.25">
      <c r="A1263" s="157"/>
      <c r="B1263" s="144">
        <v>0.4375</v>
      </c>
      <c r="C1263" s="145"/>
      <c r="D1263" s="144">
        <v>0.4375</v>
      </c>
      <c r="E1263" s="145"/>
      <c r="F1263" s="144">
        <v>0.4375</v>
      </c>
      <c r="G1263" s="145"/>
      <c r="H1263" s="144">
        <v>0.4375</v>
      </c>
      <c r="I1263" s="145"/>
      <c r="J1263" s="144">
        <v>0.4375</v>
      </c>
      <c r="K1263" s="145"/>
    </row>
    <row r="1264" spans="1:11" ht="16.5" thickBot="1" x14ac:dyDescent="0.3">
      <c r="A1264" s="157"/>
      <c r="B1264" s="146">
        <v>0.52083333333333337</v>
      </c>
      <c r="C1264" s="147"/>
      <c r="D1264" s="146">
        <v>0.52083333333333337</v>
      </c>
      <c r="E1264" s="147"/>
      <c r="F1264" s="146">
        <v>0.52083333333333337</v>
      </c>
      <c r="G1264" s="147"/>
      <c r="H1264" s="146">
        <v>0.52083333333333337</v>
      </c>
      <c r="I1264" s="147"/>
      <c r="J1264" s="146">
        <v>0.52083333333333337</v>
      </c>
      <c r="K1264" s="147"/>
    </row>
    <row r="1265" spans="1:11" ht="16.5" thickBot="1" x14ac:dyDescent="0.3">
      <c r="A1265" s="50"/>
      <c r="B1265" s="51"/>
      <c r="C1265" s="51"/>
      <c r="D1265" s="51"/>
      <c r="E1265" s="51"/>
      <c r="F1265" s="51"/>
      <c r="G1265" s="51"/>
      <c r="H1265" s="51"/>
      <c r="I1265" s="51"/>
      <c r="J1265" s="51"/>
      <c r="K1265" s="51"/>
    </row>
    <row r="1266" spans="1:11" x14ac:dyDescent="0.25">
      <c r="A1266" s="157" t="s">
        <v>113</v>
      </c>
      <c r="B1266" s="152" t="s">
        <v>203</v>
      </c>
      <c r="C1266" s="153"/>
      <c r="D1266" s="152" t="s">
        <v>203</v>
      </c>
      <c r="E1266" s="153"/>
      <c r="F1266" s="152" t="s">
        <v>203</v>
      </c>
      <c r="G1266" s="153"/>
      <c r="H1266" s="152" t="s">
        <v>203</v>
      </c>
      <c r="I1266" s="153"/>
      <c r="J1266" s="152" t="s">
        <v>203</v>
      </c>
      <c r="K1266" s="153"/>
    </row>
    <row r="1267" spans="1:11" x14ac:dyDescent="0.25">
      <c r="A1267" s="157"/>
      <c r="B1267" s="154"/>
      <c r="C1267" s="155"/>
      <c r="D1267" s="154"/>
      <c r="E1267" s="155"/>
      <c r="F1267" s="154"/>
      <c r="G1267" s="155"/>
      <c r="H1267" s="154"/>
      <c r="I1267" s="155"/>
      <c r="J1267" s="154"/>
      <c r="K1267" s="155"/>
    </row>
    <row r="1268" spans="1:11" x14ac:dyDescent="0.25">
      <c r="A1268" s="157"/>
      <c r="B1268" s="148"/>
      <c r="C1268" s="149"/>
      <c r="D1268" s="148"/>
      <c r="E1268" s="149"/>
      <c r="F1268" s="148"/>
      <c r="G1268" s="149"/>
      <c r="H1268" s="148"/>
      <c r="I1268" s="149"/>
      <c r="J1268" s="148"/>
      <c r="K1268" s="149"/>
    </row>
    <row r="1269" spans="1:11" x14ac:dyDescent="0.25">
      <c r="A1269" s="157"/>
      <c r="B1269" s="150"/>
      <c r="C1269" s="151"/>
      <c r="D1269" s="150"/>
      <c r="E1269" s="151"/>
      <c r="F1269" s="150"/>
      <c r="G1269" s="151"/>
      <c r="H1269" s="150"/>
      <c r="I1269" s="151"/>
      <c r="J1269" s="150"/>
      <c r="K1269" s="151"/>
    </row>
    <row r="1270" spans="1:11" x14ac:dyDescent="0.25">
      <c r="A1270" s="157"/>
      <c r="B1270" s="144">
        <v>0.5625</v>
      </c>
      <c r="C1270" s="145"/>
      <c r="D1270" s="144">
        <v>0.5625</v>
      </c>
      <c r="E1270" s="145"/>
      <c r="F1270" s="144">
        <v>0.5625</v>
      </c>
      <c r="G1270" s="145"/>
      <c r="H1270" s="144">
        <v>0.5625</v>
      </c>
      <c r="I1270" s="145"/>
      <c r="J1270" s="144">
        <v>0.5625</v>
      </c>
      <c r="K1270" s="145"/>
    </row>
    <row r="1271" spans="1:11" ht="16.5" thickBot="1" x14ac:dyDescent="0.3">
      <c r="A1271" s="158"/>
      <c r="B1271" s="146">
        <v>0.64583333333333337</v>
      </c>
      <c r="C1271" s="147"/>
      <c r="D1271" s="146">
        <v>0.64583333333333337</v>
      </c>
      <c r="E1271" s="147"/>
      <c r="F1271" s="146">
        <v>0.64583333333333337</v>
      </c>
      <c r="G1271" s="147"/>
      <c r="H1271" s="146">
        <v>0.64583333333333337</v>
      </c>
      <c r="I1271" s="147"/>
      <c r="J1271" s="146">
        <v>0.64583333333333337</v>
      </c>
      <c r="K1271" s="147"/>
    </row>
    <row r="1272" spans="1:11" x14ac:dyDescent="0.25">
      <c r="A1272" s="156" t="s">
        <v>114</v>
      </c>
      <c r="B1272" s="152" t="s">
        <v>203</v>
      </c>
      <c r="C1272" s="153"/>
      <c r="D1272" s="152" t="s">
        <v>203</v>
      </c>
      <c r="E1272" s="153"/>
      <c r="F1272" s="152" t="s">
        <v>203</v>
      </c>
      <c r="G1272" s="153"/>
      <c r="H1272" s="152" t="s">
        <v>203</v>
      </c>
      <c r="I1272" s="153"/>
      <c r="J1272" s="152" t="s">
        <v>203</v>
      </c>
      <c r="K1272" s="153"/>
    </row>
    <row r="1273" spans="1:11" x14ac:dyDescent="0.25">
      <c r="A1273" s="157"/>
      <c r="B1273" s="154"/>
      <c r="C1273" s="155"/>
      <c r="D1273" s="154"/>
      <c r="E1273" s="155"/>
      <c r="F1273" s="154"/>
      <c r="G1273" s="155"/>
      <c r="H1273" s="154"/>
      <c r="I1273" s="155"/>
      <c r="J1273" s="154"/>
      <c r="K1273" s="155"/>
    </row>
    <row r="1274" spans="1:11" x14ac:dyDescent="0.25">
      <c r="A1274" s="157"/>
      <c r="B1274" s="148"/>
      <c r="C1274" s="149"/>
      <c r="D1274" s="148"/>
      <c r="E1274" s="149"/>
      <c r="F1274" s="148"/>
      <c r="G1274" s="149"/>
      <c r="H1274" s="148"/>
      <c r="I1274" s="149"/>
      <c r="J1274" s="148"/>
      <c r="K1274" s="149"/>
    </row>
    <row r="1275" spans="1:11" x14ac:dyDescent="0.25">
      <c r="A1275" s="157"/>
      <c r="B1275" s="150"/>
      <c r="C1275" s="151"/>
      <c r="D1275" s="150"/>
      <c r="E1275" s="151"/>
      <c r="F1275" s="150"/>
      <c r="G1275" s="151"/>
      <c r="H1275" s="150"/>
      <c r="I1275" s="151"/>
      <c r="J1275" s="150"/>
      <c r="K1275" s="151"/>
    </row>
    <row r="1276" spans="1:11" x14ac:dyDescent="0.25">
      <c r="A1276" s="157"/>
      <c r="B1276" s="144">
        <v>0.64583333333333337</v>
      </c>
      <c r="C1276" s="145"/>
      <c r="D1276" s="144">
        <v>0.64583333333333337</v>
      </c>
      <c r="E1276" s="145"/>
      <c r="F1276" s="144">
        <v>0.64583333333333337</v>
      </c>
      <c r="G1276" s="145"/>
      <c r="H1276" s="144">
        <v>0.64583333333333337</v>
      </c>
      <c r="I1276" s="145"/>
      <c r="J1276" s="144">
        <v>0.64583333333333337</v>
      </c>
      <c r="K1276" s="145"/>
    </row>
    <row r="1277" spans="1:11" ht="16.5" thickBot="1" x14ac:dyDescent="0.3">
      <c r="A1277" s="158"/>
      <c r="B1277" s="146">
        <v>0.72916666666666663</v>
      </c>
      <c r="C1277" s="147"/>
      <c r="D1277" s="146">
        <v>0.72916666666666663</v>
      </c>
      <c r="E1277" s="147"/>
      <c r="F1277" s="146">
        <v>0.72916666666666663</v>
      </c>
      <c r="G1277" s="147"/>
      <c r="H1277" s="146">
        <v>0.72916666666666663</v>
      </c>
      <c r="I1277" s="147"/>
      <c r="J1277" s="146">
        <v>0.72916666666666663</v>
      </c>
      <c r="K1277" s="147"/>
    </row>
    <row r="1281" spans="1:11" ht="16.5" thickBot="1" x14ac:dyDescent="0.3"/>
    <row r="1282" spans="1:11" ht="16.5" thickBot="1" x14ac:dyDescent="0.3">
      <c r="A1282" s="167">
        <f>A1250+1</f>
        <v>27</v>
      </c>
      <c r="B1282" s="162" t="s">
        <v>105</v>
      </c>
      <c r="C1282" s="163"/>
      <c r="D1282" s="164" t="s">
        <v>106</v>
      </c>
      <c r="E1282" s="164"/>
      <c r="F1282" s="162" t="s">
        <v>107</v>
      </c>
      <c r="G1282" s="164"/>
      <c r="H1282" s="162" t="s">
        <v>108</v>
      </c>
      <c r="I1282" s="164"/>
      <c r="J1282" s="162" t="s">
        <v>109</v>
      </c>
      <c r="K1282" s="163"/>
    </row>
    <row r="1283" spans="1:11" ht="16.5" thickBot="1" x14ac:dyDescent="0.3">
      <c r="A1283" s="168"/>
      <c r="B1283" s="165">
        <f>J1251+3</f>
        <v>46573</v>
      </c>
      <c r="C1283" s="166"/>
      <c r="D1283" s="165">
        <f>B1283+1</f>
        <v>46574</v>
      </c>
      <c r="E1283" s="166"/>
      <c r="F1283" s="165">
        <f t="shared" ref="F1283" si="120">D1283+1</f>
        <v>46575</v>
      </c>
      <c r="G1283" s="166"/>
      <c r="H1283" s="165">
        <f t="shared" ref="H1283" si="121">F1283+1</f>
        <v>46576</v>
      </c>
      <c r="I1283" s="166"/>
      <c r="J1283" s="165">
        <f t="shared" ref="J1283" si="122">H1283+1</f>
        <v>46577</v>
      </c>
      <c r="K1283" s="166"/>
    </row>
    <row r="1284" spans="1:11" ht="16.5" thickBot="1" x14ac:dyDescent="0.3">
      <c r="A1284" s="169"/>
      <c r="B1284" s="44" t="s">
        <v>147</v>
      </c>
      <c r="C1284" s="45" t="s">
        <v>110</v>
      </c>
      <c r="D1284" s="46" t="s">
        <v>147</v>
      </c>
      <c r="E1284" s="47" t="s">
        <v>110</v>
      </c>
      <c r="F1284" s="46" t="s">
        <v>147</v>
      </c>
      <c r="G1284" s="47" t="s">
        <v>110</v>
      </c>
      <c r="H1284" s="46" t="s">
        <v>147</v>
      </c>
      <c r="I1284" s="47" t="s">
        <v>110</v>
      </c>
      <c r="J1284" s="46" t="s">
        <v>147</v>
      </c>
      <c r="K1284" s="48" t="s">
        <v>110</v>
      </c>
    </row>
    <row r="1285" spans="1:11" x14ac:dyDescent="0.25">
      <c r="A1285" s="156" t="s">
        <v>111</v>
      </c>
      <c r="B1285" s="152" t="s">
        <v>203</v>
      </c>
      <c r="C1285" s="153"/>
      <c r="D1285" s="152" t="s">
        <v>203</v>
      </c>
      <c r="E1285" s="153"/>
      <c r="F1285" s="152" t="s">
        <v>203</v>
      </c>
      <c r="G1285" s="153"/>
      <c r="H1285" s="152" t="s">
        <v>203</v>
      </c>
      <c r="I1285" s="153"/>
      <c r="J1285" s="152" t="s">
        <v>203</v>
      </c>
      <c r="K1285" s="153"/>
    </row>
    <row r="1286" spans="1:11" x14ac:dyDescent="0.25">
      <c r="A1286" s="157"/>
      <c r="B1286" s="154"/>
      <c r="C1286" s="155"/>
      <c r="D1286" s="154"/>
      <c r="E1286" s="155"/>
      <c r="F1286" s="154"/>
      <c r="G1286" s="155"/>
      <c r="H1286" s="154"/>
      <c r="I1286" s="155"/>
      <c r="J1286" s="154"/>
      <c r="K1286" s="155"/>
    </row>
    <row r="1287" spans="1:11" x14ac:dyDescent="0.25">
      <c r="A1287" s="157"/>
      <c r="B1287" s="148"/>
      <c r="C1287" s="149"/>
      <c r="D1287" s="148"/>
      <c r="E1287" s="149"/>
      <c r="F1287" s="148"/>
      <c r="G1287" s="149"/>
      <c r="H1287" s="148"/>
      <c r="I1287" s="149"/>
      <c r="J1287" s="148"/>
      <c r="K1287" s="149"/>
    </row>
    <row r="1288" spans="1:11" x14ac:dyDescent="0.25">
      <c r="A1288" s="157"/>
      <c r="B1288" s="150"/>
      <c r="C1288" s="151"/>
      <c r="D1288" s="150"/>
      <c r="E1288" s="151"/>
      <c r="F1288" s="150"/>
      <c r="G1288" s="151"/>
      <c r="H1288" s="150"/>
      <c r="I1288" s="151"/>
      <c r="J1288" s="150"/>
      <c r="K1288" s="151"/>
    </row>
    <row r="1289" spans="1:11" x14ac:dyDescent="0.25">
      <c r="A1289" s="157"/>
      <c r="B1289" s="144">
        <v>0.35416666666666669</v>
      </c>
      <c r="C1289" s="145"/>
      <c r="D1289" s="144">
        <v>0.35416666666666669</v>
      </c>
      <c r="E1289" s="145"/>
      <c r="F1289" s="144">
        <v>0.35416666666666669</v>
      </c>
      <c r="G1289" s="145"/>
      <c r="H1289" s="144">
        <v>0.35416666666666669</v>
      </c>
      <c r="I1289" s="145"/>
      <c r="J1289" s="144">
        <v>0.35416666666666669</v>
      </c>
      <c r="K1289" s="145"/>
    </row>
    <row r="1290" spans="1:11" ht="16.5" thickBot="1" x14ac:dyDescent="0.3">
      <c r="A1290" s="158"/>
      <c r="B1290" s="146">
        <v>0.4375</v>
      </c>
      <c r="C1290" s="147"/>
      <c r="D1290" s="146">
        <v>0.4375</v>
      </c>
      <c r="E1290" s="147"/>
      <c r="F1290" s="146">
        <v>0.4375</v>
      </c>
      <c r="G1290" s="147"/>
      <c r="H1290" s="146">
        <v>0.4375</v>
      </c>
      <c r="I1290" s="147"/>
      <c r="J1290" s="146">
        <v>0.4375</v>
      </c>
      <c r="K1290" s="147"/>
    </row>
    <row r="1291" spans="1:11" x14ac:dyDescent="0.25">
      <c r="A1291" s="156" t="s">
        <v>112</v>
      </c>
      <c r="B1291" s="152" t="s">
        <v>203</v>
      </c>
      <c r="C1291" s="153"/>
      <c r="D1291" s="152" t="s">
        <v>203</v>
      </c>
      <c r="E1291" s="153"/>
      <c r="F1291" s="152" t="s">
        <v>203</v>
      </c>
      <c r="G1291" s="153"/>
      <c r="H1291" s="152" t="s">
        <v>203</v>
      </c>
      <c r="I1291" s="153"/>
      <c r="J1291" s="152" t="s">
        <v>203</v>
      </c>
      <c r="K1291" s="153"/>
    </row>
    <row r="1292" spans="1:11" x14ac:dyDescent="0.25">
      <c r="A1292" s="157"/>
      <c r="B1292" s="154"/>
      <c r="C1292" s="155"/>
      <c r="D1292" s="154"/>
      <c r="E1292" s="155"/>
      <c r="F1292" s="154"/>
      <c r="G1292" s="155"/>
      <c r="H1292" s="154"/>
      <c r="I1292" s="155"/>
      <c r="J1292" s="154"/>
      <c r="K1292" s="155"/>
    </row>
    <row r="1293" spans="1:11" x14ac:dyDescent="0.25">
      <c r="A1293" s="157"/>
      <c r="B1293" s="148"/>
      <c r="C1293" s="149"/>
      <c r="D1293" s="148"/>
      <c r="E1293" s="149"/>
      <c r="F1293" s="148"/>
      <c r="G1293" s="149"/>
      <c r="H1293" s="148"/>
      <c r="I1293" s="149"/>
      <c r="J1293" s="148"/>
      <c r="K1293" s="149"/>
    </row>
    <row r="1294" spans="1:11" x14ac:dyDescent="0.25">
      <c r="A1294" s="157"/>
      <c r="B1294" s="150"/>
      <c r="C1294" s="151"/>
      <c r="D1294" s="150"/>
      <c r="E1294" s="151"/>
      <c r="F1294" s="150"/>
      <c r="G1294" s="151"/>
      <c r="H1294" s="150"/>
      <c r="I1294" s="151"/>
      <c r="J1294" s="150"/>
      <c r="K1294" s="151"/>
    </row>
    <row r="1295" spans="1:11" x14ac:dyDescent="0.25">
      <c r="A1295" s="157"/>
      <c r="B1295" s="144">
        <v>0.4375</v>
      </c>
      <c r="C1295" s="145"/>
      <c r="D1295" s="144">
        <v>0.4375</v>
      </c>
      <c r="E1295" s="145"/>
      <c r="F1295" s="144">
        <v>0.4375</v>
      </c>
      <c r="G1295" s="145"/>
      <c r="H1295" s="144">
        <v>0.4375</v>
      </c>
      <c r="I1295" s="145"/>
      <c r="J1295" s="144">
        <v>0.4375</v>
      </c>
      <c r="K1295" s="145"/>
    </row>
    <row r="1296" spans="1:11" ht="16.5" thickBot="1" x14ac:dyDescent="0.3">
      <c r="A1296" s="157"/>
      <c r="B1296" s="146">
        <v>0.52083333333333337</v>
      </c>
      <c r="C1296" s="147"/>
      <c r="D1296" s="146">
        <v>0.52083333333333337</v>
      </c>
      <c r="E1296" s="147"/>
      <c r="F1296" s="146">
        <v>0.52083333333333337</v>
      </c>
      <c r="G1296" s="147"/>
      <c r="H1296" s="146">
        <v>0.52083333333333337</v>
      </c>
      <c r="I1296" s="147"/>
      <c r="J1296" s="146">
        <v>0.52083333333333337</v>
      </c>
      <c r="K1296" s="147"/>
    </row>
    <row r="1297" spans="1:11" ht="16.5" thickBot="1" x14ac:dyDescent="0.3">
      <c r="A1297" s="50"/>
      <c r="B1297" s="51"/>
      <c r="C1297" s="51"/>
      <c r="D1297" s="51"/>
      <c r="E1297" s="51"/>
      <c r="F1297" s="51"/>
      <c r="G1297" s="51"/>
      <c r="H1297" s="51"/>
      <c r="I1297" s="51"/>
      <c r="J1297" s="51"/>
      <c r="K1297" s="51"/>
    </row>
    <row r="1298" spans="1:11" x14ac:dyDescent="0.25">
      <c r="A1298" s="157" t="s">
        <v>113</v>
      </c>
      <c r="B1298" s="152" t="s">
        <v>203</v>
      </c>
      <c r="C1298" s="153"/>
      <c r="D1298" s="152" t="s">
        <v>203</v>
      </c>
      <c r="E1298" s="153"/>
      <c r="F1298" s="152" t="s">
        <v>203</v>
      </c>
      <c r="G1298" s="153"/>
      <c r="H1298" s="152" t="s">
        <v>203</v>
      </c>
      <c r="I1298" s="153"/>
      <c r="J1298" s="152" t="s">
        <v>203</v>
      </c>
      <c r="K1298" s="153"/>
    </row>
    <row r="1299" spans="1:11" x14ac:dyDescent="0.25">
      <c r="A1299" s="157"/>
      <c r="B1299" s="154"/>
      <c r="C1299" s="155"/>
      <c r="D1299" s="154"/>
      <c r="E1299" s="155"/>
      <c r="F1299" s="154"/>
      <c r="G1299" s="155"/>
      <c r="H1299" s="154"/>
      <c r="I1299" s="155"/>
      <c r="J1299" s="154"/>
      <c r="K1299" s="155"/>
    </row>
    <row r="1300" spans="1:11" x14ac:dyDescent="0.25">
      <c r="A1300" s="157"/>
      <c r="B1300" s="148"/>
      <c r="C1300" s="149"/>
      <c r="D1300" s="148"/>
      <c r="E1300" s="149"/>
      <c r="F1300" s="148"/>
      <c r="G1300" s="149"/>
      <c r="H1300" s="148"/>
      <c r="I1300" s="149"/>
      <c r="J1300" s="148"/>
      <c r="K1300" s="149"/>
    </row>
    <row r="1301" spans="1:11" x14ac:dyDescent="0.25">
      <c r="A1301" s="157"/>
      <c r="B1301" s="150"/>
      <c r="C1301" s="151"/>
      <c r="D1301" s="150"/>
      <c r="E1301" s="151"/>
      <c r="F1301" s="150"/>
      <c r="G1301" s="151"/>
      <c r="H1301" s="150"/>
      <c r="I1301" s="151"/>
      <c r="J1301" s="150"/>
      <c r="K1301" s="151"/>
    </row>
    <row r="1302" spans="1:11" x14ac:dyDescent="0.25">
      <c r="A1302" s="157"/>
      <c r="B1302" s="144">
        <v>0.5625</v>
      </c>
      <c r="C1302" s="145"/>
      <c r="D1302" s="144">
        <v>0.5625</v>
      </c>
      <c r="E1302" s="145"/>
      <c r="F1302" s="144">
        <v>0.5625</v>
      </c>
      <c r="G1302" s="145"/>
      <c r="H1302" s="144">
        <v>0.5625</v>
      </c>
      <c r="I1302" s="145"/>
      <c r="J1302" s="144">
        <v>0.5625</v>
      </c>
      <c r="K1302" s="145"/>
    </row>
    <row r="1303" spans="1:11" ht="16.5" thickBot="1" x14ac:dyDescent="0.3">
      <c r="A1303" s="158"/>
      <c r="B1303" s="146">
        <v>0.64583333333333337</v>
      </c>
      <c r="C1303" s="147"/>
      <c r="D1303" s="146">
        <v>0.64583333333333337</v>
      </c>
      <c r="E1303" s="147"/>
      <c r="F1303" s="146">
        <v>0.64583333333333337</v>
      </c>
      <c r="G1303" s="147"/>
      <c r="H1303" s="146">
        <v>0.64583333333333337</v>
      </c>
      <c r="I1303" s="147"/>
      <c r="J1303" s="146">
        <v>0.64583333333333337</v>
      </c>
      <c r="K1303" s="147"/>
    </row>
    <row r="1304" spans="1:11" x14ac:dyDescent="0.25">
      <c r="A1304" s="156" t="s">
        <v>114</v>
      </c>
      <c r="B1304" s="152" t="s">
        <v>203</v>
      </c>
      <c r="C1304" s="153"/>
      <c r="D1304" s="152" t="s">
        <v>203</v>
      </c>
      <c r="E1304" s="153"/>
      <c r="F1304" s="152" t="s">
        <v>203</v>
      </c>
      <c r="G1304" s="153"/>
      <c r="H1304" s="152" t="s">
        <v>203</v>
      </c>
      <c r="I1304" s="153"/>
      <c r="J1304" s="152" t="s">
        <v>203</v>
      </c>
      <c r="K1304" s="153"/>
    </row>
    <row r="1305" spans="1:11" x14ac:dyDescent="0.25">
      <c r="A1305" s="157"/>
      <c r="B1305" s="154"/>
      <c r="C1305" s="155"/>
      <c r="D1305" s="154"/>
      <c r="E1305" s="155"/>
      <c r="F1305" s="154"/>
      <c r="G1305" s="155"/>
      <c r="H1305" s="154"/>
      <c r="I1305" s="155"/>
      <c r="J1305" s="154"/>
      <c r="K1305" s="155"/>
    </row>
    <row r="1306" spans="1:11" x14ac:dyDescent="0.25">
      <c r="A1306" s="157"/>
      <c r="B1306" s="148"/>
      <c r="C1306" s="149"/>
      <c r="D1306" s="148"/>
      <c r="E1306" s="149"/>
      <c r="F1306" s="148"/>
      <c r="G1306" s="149"/>
      <c r="H1306" s="148"/>
      <c r="I1306" s="149"/>
      <c r="J1306" s="148"/>
      <c r="K1306" s="149"/>
    </row>
    <row r="1307" spans="1:11" x14ac:dyDescent="0.25">
      <c r="A1307" s="157"/>
      <c r="B1307" s="150"/>
      <c r="C1307" s="151"/>
      <c r="D1307" s="150"/>
      <c r="E1307" s="151"/>
      <c r="F1307" s="150"/>
      <c r="G1307" s="151"/>
      <c r="H1307" s="150"/>
      <c r="I1307" s="151"/>
      <c r="J1307" s="150"/>
      <c r="K1307" s="151"/>
    </row>
    <row r="1308" spans="1:11" x14ac:dyDescent="0.25">
      <c r="A1308" s="157"/>
      <c r="B1308" s="144">
        <v>0.64583333333333337</v>
      </c>
      <c r="C1308" s="145"/>
      <c r="D1308" s="144">
        <v>0.64583333333333337</v>
      </c>
      <c r="E1308" s="145"/>
      <c r="F1308" s="144">
        <v>0.64583333333333337</v>
      </c>
      <c r="G1308" s="145"/>
      <c r="H1308" s="144">
        <v>0.64583333333333337</v>
      </c>
      <c r="I1308" s="145"/>
      <c r="J1308" s="144">
        <v>0.64583333333333337</v>
      </c>
      <c r="K1308" s="145"/>
    </row>
    <row r="1309" spans="1:11" ht="16.5" thickBot="1" x14ac:dyDescent="0.3">
      <c r="A1309" s="158"/>
      <c r="B1309" s="146">
        <v>0.72916666666666663</v>
      </c>
      <c r="C1309" s="147"/>
      <c r="D1309" s="146">
        <v>0.72916666666666663</v>
      </c>
      <c r="E1309" s="147"/>
      <c r="F1309" s="146">
        <v>0.72916666666666663</v>
      </c>
      <c r="G1309" s="147"/>
      <c r="H1309" s="146">
        <v>0.72916666666666663</v>
      </c>
      <c r="I1309" s="147"/>
      <c r="J1309" s="146">
        <v>0.72916666666666663</v>
      </c>
      <c r="K1309" s="147"/>
    </row>
    <row r="1313" spans="1:11" ht="16.5" thickBot="1" x14ac:dyDescent="0.3"/>
    <row r="1314" spans="1:11" ht="16.5" thickBot="1" x14ac:dyDescent="0.3">
      <c r="A1314" s="167">
        <f>A1282+1</f>
        <v>28</v>
      </c>
      <c r="B1314" s="162" t="s">
        <v>105</v>
      </c>
      <c r="C1314" s="163"/>
      <c r="D1314" s="164" t="s">
        <v>106</v>
      </c>
      <c r="E1314" s="164"/>
      <c r="F1314" s="162" t="s">
        <v>107</v>
      </c>
      <c r="G1314" s="164"/>
      <c r="H1314" s="162" t="s">
        <v>108</v>
      </c>
      <c r="I1314" s="164"/>
      <c r="J1314" s="162" t="s">
        <v>109</v>
      </c>
      <c r="K1314" s="163"/>
    </row>
    <row r="1315" spans="1:11" ht="16.5" thickBot="1" x14ac:dyDescent="0.3">
      <c r="A1315" s="168"/>
      <c r="B1315" s="165">
        <f>J1283+3</f>
        <v>46580</v>
      </c>
      <c r="C1315" s="166"/>
      <c r="D1315" s="165">
        <f>B1315+1</f>
        <v>46581</v>
      </c>
      <c r="E1315" s="166"/>
      <c r="F1315" s="165">
        <f t="shared" ref="F1315" si="123">D1315+1</f>
        <v>46582</v>
      </c>
      <c r="G1315" s="166"/>
      <c r="H1315" s="165">
        <f t="shared" ref="H1315" si="124">F1315+1</f>
        <v>46583</v>
      </c>
      <c r="I1315" s="166"/>
      <c r="J1315" s="165">
        <f t="shared" ref="J1315" si="125">H1315+1</f>
        <v>46584</v>
      </c>
      <c r="K1315" s="166"/>
    </row>
    <row r="1316" spans="1:11" ht="16.5" thickBot="1" x14ac:dyDescent="0.3">
      <c r="A1316" s="169"/>
      <c r="B1316" s="44" t="s">
        <v>147</v>
      </c>
      <c r="C1316" s="45" t="s">
        <v>110</v>
      </c>
      <c r="D1316" s="46" t="s">
        <v>147</v>
      </c>
      <c r="E1316" s="47" t="s">
        <v>110</v>
      </c>
      <c r="F1316" s="46" t="s">
        <v>147</v>
      </c>
      <c r="G1316" s="47" t="s">
        <v>110</v>
      </c>
      <c r="H1316" s="46" t="s">
        <v>147</v>
      </c>
      <c r="I1316" s="47" t="s">
        <v>110</v>
      </c>
      <c r="J1316" s="46" t="s">
        <v>147</v>
      </c>
      <c r="K1316" s="48" t="s">
        <v>110</v>
      </c>
    </row>
    <row r="1317" spans="1:11" x14ac:dyDescent="0.25">
      <c r="A1317" s="156" t="s">
        <v>111</v>
      </c>
      <c r="B1317" s="152" t="s">
        <v>203</v>
      </c>
      <c r="C1317" s="153"/>
      <c r="D1317" s="152" t="s">
        <v>203</v>
      </c>
      <c r="E1317" s="153"/>
      <c r="F1317" s="152" t="s">
        <v>203</v>
      </c>
      <c r="G1317" s="153"/>
      <c r="H1317" s="152" t="s">
        <v>203</v>
      </c>
      <c r="I1317" s="153"/>
      <c r="J1317" s="152" t="s">
        <v>203</v>
      </c>
      <c r="K1317" s="153"/>
    </row>
    <row r="1318" spans="1:11" x14ac:dyDescent="0.25">
      <c r="A1318" s="157"/>
      <c r="B1318" s="154"/>
      <c r="C1318" s="155"/>
      <c r="D1318" s="154"/>
      <c r="E1318" s="155"/>
      <c r="F1318" s="154"/>
      <c r="G1318" s="155"/>
      <c r="H1318" s="154"/>
      <c r="I1318" s="155"/>
      <c r="J1318" s="154"/>
      <c r="K1318" s="155"/>
    </row>
    <row r="1319" spans="1:11" x14ac:dyDescent="0.25">
      <c r="A1319" s="157"/>
      <c r="B1319" s="148"/>
      <c r="C1319" s="149"/>
      <c r="D1319" s="148"/>
      <c r="E1319" s="149"/>
      <c r="F1319" s="148"/>
      <c r="G1319" s="149"/>
      <c r="H1319" s="148"/>
      <c r="I1319" s="149"/>
      <c r="J1319" s="148"/>
      <c r="K1319" s="149"/>
    </row>
    <row r="1320" spans="1:11" x14ac:dyDescent="0.25">
      <c r="A1320" s="157"/>
      <c r="B1320" s="150"/>
      <c r="C1320" s="151"/>
      <c r="D1320" s="150"/>
      <c r="E1320" s="151"/>
      <c r="F1320" s="150"/>
      <c r="G1320" s="151"/>
      <c r="H1320" s="150"/>
      <c r="I1320" s="151"/>
      <c r="J1320" s="150"/>
      <c r="K1320" s="151"/>
    </row>
    <row r="1321" spans="1:11" x14ac:dyDescent="0.25">
      <c r="A1321" s="157"/>
      <c r="B1321" s="144">
        <v>0.35416666666666669</v>
      </c>
      <c r="C1321" s="145"/>
      <c r="D1321" s="144">
        <v>0.35416666666666669</v>
      </c>
      <c r="E1321" s="145"/>
      <c r="F1321" s="144">
        <v>0.35416666666666669</v>
      </c>
      <c r="G1321" s="145"/>
      <c r="H1321" s="144">
        <v>0.35416666666666669</v>
      </c>
      <c r="I1321" s="145"/>
      <c r="J1321" s="144">
        <v>0.35416666666666669</v>
      </c>
      <c r="K1321" s="145"/>
    </row>
    <row r="1322" spans="1:11" ht="16.5" thickBot="1" x14ac:dyDescent="0.3">
      <c r="A1322" s="158"/>
      <c r="B1322" s="146">
        <v>0.4375</v>
      </c>
      <c r="C1322" s="147"/>
      <c r="D1322" s="146">
        <v>0.4375</v>
      </c>
      <c r="E1322" s="147"/>
      <c r="F1322" s="146">
        <v>0.4375</v>
      </c>
      <c r="G1322" s="147"/>
      <c r="H1322" s="146">
        <v>0.4375</v>
      </c>
      <c r="I1322" s="147"/>
      <c r="J1322" s="146">
        <v>0.4375</v>
      </c>
      <c r="K1322" s="147"/>
    </row>
    <row r="1323" spans="1:11" x14ac:dyDescent="0.25">
      <c r="A1323" s="156" t="s">
        <v>112</v>
      </c>
      <c r="B1323" s="152" t="s">
        <v>203</v>
      </c>
      <c r="C1323" s="153"/>
      <c r="D1323" s="152" t="s">
        <v>203</v>
      </c>
      <c r="E1323" s="153"/>
      <c r="F1323" s="152" t="s">
        <v>203</v>
      </c>
      <c r="G1323" s="153"/>
      <c r="H1323" s="152" t="s">
        <v>203</v>
      </c>
      <c r="I1323" s="153"/>
      <c r="J1323" s="152" t="s">
        <v>203</v>
      </c>
      <c r="K1323" s="153"/>
    </row>
    <row r="1324" spans="1:11" x14ac:dyDescent="0.25">
      <c r="A1324" s="157"/>
      <c r="B1324" s="154"/>
      <c r="C1324" s="155"/>
      <c r="D1324" s="154"/>
      <c r="E1324" s="155"/>
      <c r="F1324" s="154"/>
      <c r="G1324" s="155"/>
      <c r="H1324" s="154"/>
      <c r="I1324" s="155"/>
      <c r="J1324" s="154"/>
      <c r="K1324" s="155"/>
    </row>
    <row r="1325" spans="1:11" x14ac:dyDescent="0.25">
      <c r="A1325" s="157"/>
      <c r="B1325" s="148"/>
      <c r="C1325" s="149"/>
      <c r="D1325" s="148"/>
      <c r="E1325" s="149"/>
      <c r="F1325" s="148"/>
      <c r="G1325" s="149"/>
      <c r="H1325" s="148"/>
      <c r="I1325" s="149"/>
      <c r="J1325" s="148"/>
      <c r="K1325" s="149"/>
    </row>
    <row r="1326" spans="1:11" x14ac:dyDescent="0.25">
      <c r="A1326" s="157"/>
      <c r="B1326" s="150"/>
      <c r="C1326" s="151"/>
      <c r="D1326" s="150"/>
      <c r="E1326" s="151"/>
      <c r="F1326" s="150"/>
      <c r="G1326" s="151"/>
      <c r="H1326" s="150"/>
      <c r="I1326" s="151"/>
      <c r="J1326" s="150"/>
      <c r="K1326" s="151"/>
    </row>
    <row r="1327" spans="1:11" x14ac:dyDescent="0.25">
      <c r="A1327" s="157"/>
      <c r="B1327" s="144">
        <v>0.4375</v>
      </c>
      <c r="C1327" s="145"/>
      <c r="D1327" s="144">
        <v>0.4375</v>
      </c>
      <c r="E1327" s="145"/>
      <c r="F1327" s="144">
        <v>0.4375</v>
      </c>
      <c r="G1327" s="145"/>
      <c r="H1327" s="144">
        <v>0.4375</v>
      </c>
      <c r="I1327" s="145"/>
      <c r="J1327" s="144">
        <v>0.4375</v>
      </c>
      <c r="K1327" s="145"/>
    </row>
    <row r="1328" spans="1:11" ht="16.5" thickBot="1" x14ac:dyDescent="0.3">
      <c r="A1328" s="157"/>
      <c r="B1328" s="146">
        <v>0.52083333333333337</v>
      </c>
      <c r="C1328" s="147"/>
      <c r="D1328" s="146">
        <v>0.52083333333333337</v>
      </c>
      <c r="E1328" s="147"/>
      <c r="F1328" s="146">
        <v>0.52083333333333337</v>
      </c>
      <c r="G1328" s="147"/>
      <c r="H1328" s="146">
        <v>0.52083333333333337</v>
      </c>
      <c r="I1328" s="147"/>
      <c r="J1328" s="146">
        <v>0.52083333333333337</v>
      </c>
      <c r="K1328" s="147"/>
    </row>
    <row r="1329" spans="1:11" ht="16.5" thickBot="1" x14ac:dyDescent="0.3">
      <c r="A1329" s="50"/>
      <c r="B1329" s="51"/>
      <c r="C1329" s="51"/>
      <c r="D1329" s="51"/>
      <c r="E1329" s="51"/>
      <c r="F1329" s="51"/>
      <c r="G1329" s="51"/>
      <c r="H1329" s="51"/>
      <c r="I1329" s="51"/>
      <c r="J1329" s="51"/>
      <c r="K1329" s="51"/>
    </row>
    <row r="1330" spans="1:11" x14ac:dyDescent="0.25">
      <c r="A1330" s="157" t="s">
        <v>113</v>
      </c>
      <c r="B1330" s="152" t="s">
        <v>203</v>
      </c>
      <c r="C1330" s="153"/>
      <c r="D1330" s="152" t="s">
        <v>203</v>
      </c>
      <c r="E1330" s="153"/>
      <c r="F1330" s="152" t="s">
        <v>203</v>
      </c>
      <c r="G1330" s="153"/>
      <c r="H1330" s="152" t="s">
        <v>203</v>
      </c>
      <c r="I1330" s="153"/>
      <c r="J1330" s="152" t="s">
        <v>203</v>
      </c>
      <c r="K1330" s="153"/>
    </row>
    <row r="1331" spans="1:11" x14ac:dyDescent="0.25">
      <c r="A1331" s="157"/>
      <c r="B1331" s="154"/>
      <c r="C1331" s="155"/>
      <c r="D1331" s="154"/>
      <c r="E1331" s="155"/>
      <c r="F1331" s="154"/>
      <c r="G1331" s="155"/>
      <c r="H1331" s="154"/>
      <c r="I1331" s="155"/>
      <c r="J1331" s="154"/>
      <c r="K1331" s="155"/>
    </row>
    <row r="1332" spans="1:11" x14ac:dyDescent="0.25">
      <c r="A1332" s="157"/>
      <c r="B1332" s="148"/>
      <c r="C1332" s="149"/>
      <c r="D1332" s="148"/>
      <c r="E1332" s="149"/>
      <c r="F1332" s="148"/>
      <c r="G1332" s="149"/>
      <c r="H1332" s="148"/>
      <c r="I1332" s="149"/>
      <c r="J1332" s="148"/>
      <c r="K1332" s="149"/>
    </row>
    <row r="1333" spans="1:11" x14ac:dyDescent="0.25">
      <c r="A1333" s="157"/>
      <c r="B1333" s="150"/>
      <c r="C1333" s="151"/>
      <c r="D1333" s="150"/>
      <c r="E1333" s="151"/>
      <c r="F1333" s="150"/>
      <c r="G1333" s="151"/>
      <c r="H1333" s="150"/>
      <c r="I1333" s="151"/>
      <c r="J1333" s="150"/>
      <c r="K1333" s="151"/>
    </row>
    <row r="1334" spans="1:11" x14ac:dyDescent="0.25">
      <c r="A1334" s="157"/>
      <c r="B1334" s="144">
        <v>0.5625</v>
      </c>
      <c r="C1334" s="145"/>
      <c r="D1334" s="144">
        <v>0.5625</v>
      </c>
      <c r="E1334" s="145"/>
      <c r="F1334" s="144">
        <v>0.5625</v>
      </c>
      <c r="G1334" s="145"/>
      <c r="H1334" s="144">
        <v>0.5625</v>
      </c>
      <c r="I1334" s="145"/>
      <c r="J1334" s="144">
        <v>0.5625</v>
      </c>
      <c r="K1334" s="145"/>
    </row>
    <row r="1335" spans="1:11" ht="16.5" thickBot="1" x14ac:dyDescent="0.3">
      <c r="A1335" s="158"/>
      <c r="B1335" s="146">
        <v>0.64583333333333337</v>
      </c>
      <c r="C1335" s="147"/>
      <c r="D1335" s="146">
        <v>0.64583333333333337</v>
      </c>
      <c r="E1335" s="147"/>
      <c r="F1335" s="146">
        <v>0.64583333333333337</v>
      </c>
      <c r="G1335" s="147"/>
      <c r="H1335" s="146">
        <v>0.64583333333333337</v>
      </c>
      <c r="I1335" s="147"/>
      <c r="J1335" s="146">
        <v>0.64583333333333337</v>
      </c>
      <c r="K1335" s="147"/>
    </row>
    <row r="1336" spans="1:11" x14ac:dyDescent="0.25">
      <c r="A1336" s="156" t="s">
        <v>114</v>
      </c>
      <c r="B1336" s="152" t="s">
        <v>203</v>
      </c>
      <c r="C1336" s="153"/>
      <c r="D1336" s="152" t="s">
        <v>203</v>
      </c>
      <c r="E1336" s="153"/>
      <c r="F1336" s="152" t="s">
        <v>203</v>
      </c>
      <c r="G1336" s="153"/>
      <c r="H1336" s="152" t="s">
        <v>203</v>
      </c>
      <c r="I1336" s="153"/>
      <c r="J1336" s="152" t="s">
        <v>203</v>
      </c>
      <c r="K1336" s="153"/>
    </row>
    <row r="1337" spans="1:11" x14ac:dyDescent="0.25">
      <c r="A1337" s="157"/>
      <c r="B1337" s="154"/>
      <c r="C1337" s="155"/>
      <c r="D1337" s="154"/>
      <c r="E1337" s="155"/>
      <c r="F1337" s="154"/>
      <c r="G1337" s="155"/>
      <c r="H1337" s="154"/>
      <c r="I1337" s="155"/>
      <c r="J1337" s="154"/>
      <c r="K1337" s="155"/>
    </row>
    <row r="1338" spans="1:11" x14ac:dyDescent="0.25">
      <c r="A1338" s="157"/>
      <c r="B1338" s="148"/>
      <c r="C1338" s="149"/>
      <c r="D1338" s="148"/>
      <c r="E1338" s="149"/>
      <c r="F1338" s="148"/>
      <c r="G1338" s="149"/>
      <c r="H1338" s="148"/>
      <c r="I1338" s="149"/>
      <c r="J1338" s="148"/>
      <c r="K1338" s="149"/>
    </row>
    <row r="1339" spans="1:11" x14ac:dyDescent="0.25">
      <c r="A1339" s="157"/>
      <c r="B1339" s="150"/>
      <c r="C1339" s="151"/>
      <c r="D1339" s="150"/>
      <c r="E1339" s="151"/>
      <c r="F1339" s="150"/>
      <c r="G1339" s="151"/>
      <c r="H1339" s="150"/>
      <c r="I1339" s="151"/>
      <c r="J1339" s="150"/>
      <c r="K1339" s="151"/>
    </row>
    <row r="1340" spans="1:11" x14ac:dyDescent="0.25">
      <c r="A1340" s="157"/>
      <c r="B1340" s="144">
        <v>0.64583333333333337</v>
      </c>
      <c r="C1340" s="145"/>
      <c r="D1340" s="144">
        <v>0.64583333333333337</v>
      </c>
      <c r="E1340" s="145"/>
      <c r="F1340" s="144">
        <v>0.64583333333333337</v>
      </c>
      <c r="G1340" s="145"/>
      <c r="H1340" s="144">
        <v>0.64583333333333337</v>
      </c>
      <c r="I1340" s="145"/>
      <c r="J1340" s="144">
        <v>0.64583333333333337</v>
      </c>
      <c r="K1340" s="145"/>
    </row>
    <row r="1341" spans="1:11" ht="16.5" thickBot="1" x14ac:dyDescent="0.3">
      <c r="A1341" s="158"/>
      <c r="B1341" s="146">
        <v>0.72916666666666663</v>
      </c>
      <c r="C1341" s="147"/>
      <c r="D1341" s="146">
        <v>0.72916666666666663</v>
      </c>
      <c r="E1341" s="147"/>
      <c r="F1341" s="146">
        <v>0.72916666666666663</v>
      </c>
      <c r="G1341" s="147"/>
      <c r="H1341" s="146">
        <v>0.72916666666666663</v>
      </c>
      <c r="I1341" s="147"/>
      <c r="J1341" s="146">
        <v>0.72916666666666663</v>
      </c>
      <c r="K1341" s="147"/>
    </row>
    <row r="1345" spans="1:11" ht="16.5" thickBot="1" x14ac:dyDescent="0.3"/>
    <row r="1346" spans="1:11" ht="16.5" thickBot="1" x14ac:dyDescent="0.3">
      <c r="A1346" s="167">
        <f>A1314+1</f>
        <v>29</v>
      </c>
      <c r="B1346" s="162" t="s">
        <v>105</v>
      </c>
      <c r="C1346" s="163"/>
      <c r="D1346" s="164" t="s">
        <v>106</v>
      </c>
      <c r="E1346" s="164"/>
      <c r="F1346" s="162" t="s">
        <v>107</v>
      </c>
      <c r="G1346" s="164"/>
      <c r="H1346" s="162" t="s">
        <v>108</v>
      </c>
      <c r="I1346" s="164"/>
      <c r="J1346" s="162" t="s">
        <v>109</v>
      </c>
      <c r="K1346" s="163"/>
    </row>
    <row r="1347" spans="1:11" ht="16.5" thickBot="1" x14ac:dyDescent="0.3">
      <c r="A1347" s="168"/>
      <c r="B1347" s="165">
        <f>J1315+3</f>
        <v>46587</v>
      </c>
      <c r="C1347" s="166"/>
      <c r="D1347" s="165">
        <f>B1347+1</f>
        <v>46588</v>
      </c>
      <c r="E1347" s="166"/>
      <c r="F1347" s="165">
        <f t="shared" ref="F1347" si="126">D1347+1</f>
        <v>46589</v>
      </c>
      <c r="G1347" s="166"/>
      <c r="H1347" s="165">
        <f t="shared" ref="H1347" si="127">F1347+1</f>
        <v>46590</v>
      </c>
      <c r="I1347" s="166"/>
      <c r="J1347" s="165">
        <f t="shared" ref="J1347" si="128">H1347+1</f>
        <v>46591</v>
      </c>
      <c r="K1347" s="166"/>
    </row>
    <row r="1348" spans="1:11" ht="16.5" thickBot="1" x14ac:dyDescent="0.3">
      <c r="A1348" s="169"/>
      <c r="B1348" s="44" t="s">
        <v>147</v>
      </c>
      <c r="C1348" s="45" t="s">
        <v>110</v>
      </c>
      <c r="D1348" s="46" t="s">
        <v>147</v>
      </c>
      <c r="E1348" s="47" t="s">
        <v>110</v>
      </c>
      <c r="F1348" s="46" t="s">
        <v>147</v>
      </c>
      <c r="G1348" s="47" t="s">
        <v>110</v>
      </c>
      <c r="H1348" s="46" t="s">
        <v>147</v>
      </c>
      <c r="I1348" s="47" t="s">
        <v>110</v>
      </c>
      <c r="J1348" s="46" t="s">
        <v>147</v>
      </c>
      <c r="K1348" s="48" t="s">
        <v>110</v>
      </c>
    </row>
    <row r="1349" spans="1:11" x14ac:dyDescent="0.25">
      <c r="A1349" s="156" t="s">
        <v>111</v>
      </c>
      <c r="B1349" s="152" t="s">
        <v>203</v>
      </c>
      <c r="C1349" s="153"/>
      <c r="D1349" s="152" t="s">
        <v>203</v>
      </c>
      <c r="E1349" s="153"/>
      <c r="F1349" s="152" t="s">
        <v>203</v>
      </c>
      <c r="G1349" s="153"/>
      <c r="H1349" s="152" t="s">
        <v>203</v>
      </c>
      <c r="I1349" s="153"/>
      <c r="J1349" s="152" t="s">
        <v>203</v>
      </c>
      <c r="K1349" s="153"/>
    </row>
    <row r="1350" spans="1:11" x14ac:dyDescent="0.25">
      <c r="A1350" s="157"/>
      <c r="B1350" s="154"/>
      <c r="C1350" s="155"/>
      <c r="D1350" s="154"/>
      <c r="E1350" s="155"/>
      <c r="F1350" s="154"/>
      <c r="G1350" s="155"/>
      <c r="H1350" s="154"/>
      <c r="I1350" s="155"/>
      <c r="J1350" s="154"/>
      <c r="K1350" s="155"/>
    </row>
    <row r="1351" spans="1:11" x14ac:dyDescent="0.25">
      <c r="A1351" s="157"/>
      <c r="B1351" s="148"/>
      <c r="C1351" s="149"/>
      <c r="D1351" s="148"/>
      <c r="E1351" s="149"/>
      <c r="F1351" s="148"/>
      <c r="G1351" s="149"/>
      <c r="H1351" s="148"/>
      <c r="I1351" s="149"/>
      <c r="J1351" s="148"/>
      <c r="K1351" s="149"/>
    </row>
    <row r="1352" spans="1:11" x14ac:dyDescent="0.25">
      <c r="A1352" s="157"/>
      <c r="B1352" s="150"/>
      <c r="C1352" s="151"/>
      <c r="D1352" s="150"/>
      <c r="E1352" s="151"/>
      <c r="F1352" s="150"/>
      <c r="G1352" s="151"/>
      <c r="H1352" s="150"/>
      <c r="I1352" s="151"/>
      <c r="J1352" s="150"/>
      <c r="K1352" s="151"/>
    </row>
    <row r="1353" spans="1:11" x14ac:dyDescent="0.25">
      <c r="A1353" s="157"/>
      <c r="B1353" s="144">
        <v>0.35416666666666669</v>
      </c>
      <c r="C1353" s="145"/>
      <c r="D1353" s="144">
        <v>0.35416666666666669</v>
      </c>
      <c r="E1353" s="145"/>
      <c r="F1353" s="144">
        <v>0.35416666666666669</v>
      </c>
      <c r="G1353" s="145"/>
      <c r="H1353" s="144">
        <v>0.35416666666666669</v>
      </c>
      <c r="I1353" s="145"/>
      <c r="J1353" s="144">
        <v>0.35416666666666669</v>
      </c>
      <c r="K1353" s="145"/>
    </row>
    <row r="1354" spans="1:11" ht="16.5" thickBot="1" x14ac:dyDescent="0.3">
      <c r="A1354" s="158"/>
      <c r="B1354" s="146">
        <v>0.4375</v>
      </c>
      <c r="C1354" s="147"/>
      <c r="D1354" s="146">
        <v>0.4375</v>
      </c>
      <c r="E1354" s="147"/>
      <c r="F1354" s="146">
        <v>0.4375</v>
      </c>
      <c r="G1354" s="147"/>
      <c r="H1354" s="146">
        <v>0.4375</v>
      </c>
      <c r="I1354" s="147"/>
      <c r="J1354" s="146">
        <v>0.4375</v>
      </c>
      <c r="K1354" s="147"/>
    </row>
    <row r="1355" spans="1:11" x14ac:dyDescent="0.25">
      <c r="A1355" s="156" t="s">
        <v>112</v>
      </c>
      <c r="B1355" s="152" t="s">
        <v>203</v>
      </c>
      <c r="C1355" s="153"/>
      <c r="D1355" s="152" t="s">
        <v>203</v>
      </c>
      <c r="E1355" s="153"/>
      <c r="F1355" s="152" t="s">
        <v>203</v>
      </c>
      <c r="G1355" s="153"/>
      <c r="H1355" s="152" t="s">
        <v>203</v>
      </c>
      <c r="I1355" s="153"/>
      <c r="J1355" s="152" t="s">
        <v>203</v>
      </c>
      <c r="K1355" s="153"/>
    </row>
    <row r="1356" spans="1:11" x14ac:dyDescent="0.25">
      <c r="A1356" s="157"/>
      <c r="B1356" s="154"/>
      <c r="C1356" s="155"/>
      <c r="D1356" s="154"/>
      <c r="E1356" s="155"/>
      <c r="F1356" s="154"/>
      <c r="G1356" s="155"/>
      <c r="H1356" s="154"/>
      <c r="I1356" s="155"/>
      <c r="J1356" s="154"/>
      <c r="K1356" s="155"/>
    </row>
    <row r="1357" spans="1:11" x14ac:dyDescent="0.25">
      <c r="A1357" s="157"/>
      <c r="B1357" s="148"/>
      <c r="C1357" s="149"/>
      <c r="D1357" s="148"/>
      <c r="E1357" s="149"/>
      <c r="F1357" s="148"/>
      <c r="G1357" s="149"/>
      <c r="H1357" s="148"/>
      <c r="I1357" s="149"/>
      <c r="J1357" s="148"/>
      <c r="K1357" s="149"/>
    </row>
    <row r="1358" spans="1:11" x14ac:dyDescent="0.25">
      <c r="A1358" s="157"/>
      <c r="B1358" s="150"/>
      <c r="C1358" s="151"/>
      <c r="D1358" s="150"/>
      <c r="E1358" s="151"/>
      <c r="F1358" s="150"/>
      <c r="G1358" s="151"/>
      <c r="H1358" s="150"/>
      <c r="I1358" s="151"/>
      <c r="J1358" s="150"/>
      <c r="K1358" s="151"/>
    </row>
    <row r="1359" spans="1:11" x14ac:dyDescent="0.25">
      <c r="A1359" s="157"/>
      <c r="B1359" s="144">
        <v>0.4375</v>
      </c>
      <c r="C1359" s="145"/>
      <c r="D1359" s="144">
        <v>0.4375</v>
      </c>
      <c r="E1359" s="145"/>
      <c r="F1359" s="144">
        <v>0.4375</v>
      </c>
      <c r="G1359" s="145"/>
      <c r="H1359" s="144">
        <v>0.4375</v>
      </c>
      <c r="I1359" s="145"/>
      <c r="J1359" s="144">
        <v>0.4375</v>
      </c>
      <c r="K1359" s="145"/>
    </row>
    <row r="1360" spans="1:11" ht="16.5" thickBot="1" x14ac:dyDescent="0.3">
      <c r="A1360" s="157"/>
      <c r="B1360" s="146">
        <v>0.52083333333333337</v>
      </c>
      <c r="C1360" s="147"/>
      <c r="D1360" s="146">
        <v>0.52083333333333337</v>
      </c>
      <c r="E1360" s="147"/>
      <c r="F1360" s="146">
        <v>0.52083333333333337</v>
      </c>
      <c r="G1360" s="147"/>
      <c r="H1360" s="146">
        <v>0.52083333333333337</v>
      </c>
      <c r="I1360" s="147"/>
      <c r="J1360" s="146">
        <v>0.52083333333333337</v>
      </c>
      <c r="K1360" s="147"/>
    </row>
    <row r="1361" spans="1:11" ht="16.5" thickBot="1" x14ac:dyDescent="0.3">
      <c r="A1361" s="50"/>
      <c r="B1361" s="51"/>
      <c r="C1361" s="51"/>
      <c r="D1361" s="51"/>
      <c r="E1361" s="51"/>
      <c r="F1361" s="51"/>
      <c r="G1361" s="51"/>
      <c r="H1361" s="51"/>
      <c r="I1361" s="51"/>
      <c r="J1361" s="51"/>
      <c r="K1361" s="51"/>
    </row>
    <row r="1362" spans="1:11" x14ac:dyDescent="0.25">
      <c r="A1362" s="157" t="s">
        <v>113</v>
      </c>
      <c r="B1362" s="152" t="s">
        <v>203</v>
      </c>
      <c r="C1362" s="153"/>
      <c r="D1362" s="152" t="s">
        <v>203</v>
      </c>
      <c r="E1362" s="153"/>
      <c r="F1362" s="152" t="s">
        <v>203</v>
      </c>
      <c r="G1362" s="153"/>
      <c r="H1362" s="152" t="s">
        <v>203</v>
      </c>
      <c r="I1362" s="153"/>
      <c r="J1362" s="152" t="s">
        <v>203</v>
      </c>
      <c r="K1362" s="153"/>
    </row>
    <row r="1363" spans="1:11" x14ac:dyDescent="0.25">
      <c r="A1363" s="157"/>
      <c r="B1363" s="154"/>
      <c r="C1363" s="155"/>
      <c r="D1363" s="154"/>
      <c r="E1363" s="155"/>
      <c r="F1363" s="154"/>
      <c r="G1363" s="155"/>
      <c r="H1363" s="154"/>
      <c r="I1363" s="155"/>
      <c r="J1363" s="154"/>
      <c r="K1363" s="155"/>
    </row>
    <row r="1364" spans="1:11" x14ac:dyDescent="0.25">
      <c r="A1364" s="157"/>
      <c r="B1364" s="148"/>
      <c r="C1364" s="149"/>
      <c r="D1364" s="148"/>
      <c r="E1364" s="149"/>
      <c r="F1364" s="148"/>
      <c r="G1364" s="149"/>
      <c r="H1364" s="148"/>
      <c r="I1364" s="149"/>
      <c r="J1364" s="148"/>
      <c r="K1364" s="149"/>
    </row>
    <row r="1365" spans="1:11" x14ac:dyDescent="0.25">
      <c r="A1365" s="157"/>
      <c r="B1365" s="150"/>
      <c r="C1365" s="151"/>
      <c r="D1365" s="150"/>
      <c r="E1365" s="151"/>
      <c r="F1365" s="150"/>
      <c r="G1365" s="151"/>
      <c r="H1365" s="150"/>
      <c r="I1365" s="151"/>
      <c r="J1365" s="150"/>
      <c r="K1365" s="151"/>
    </row>
    <row r="1366" spans="1:11" x14ac:dyDescent="0.25">
      <c r="A1366" s="157"/>
      <c r="B1366" s="144">
        <v>0.5625</v>
      </c>
      <c r="C1366" s="145"/>
      <c r="D1366" s="144">
        <v>0.5625</v>
      </c>
      <c r="E1366" s="145"/>
      <c r="F1366" s="144">
        <v>0.5625</v>
      </c>
      <c r="G1366" s="145"/>
      <c r="H1366" s="144">
        <v>0.5625</v>
      </c>
      <c r="I1366" s="145"/>
      <c r="J1366" s="144">
        <v>0.5625</v>
      </c>
      <c r="K1366" s="145"/>
    </row>
    <row r="1367" spans="1:11" ht="16.5" thickBot="1" x14ac:dyDescent="0.3">
      <c r="A1367" s="158"/>
      <c r="B1367" s="146">
        <v>0.64583333333333337</v>
      </c>
      <c r="C1367" s="147"/>
      <c r="D1367" s="146">
        <v>0.64583333333333337</v>
      </c>
      <c r="E1367" s="147"/>
      <c r="F1367" s="146">
        <v>0.64583333333333337</v>
      </c>
      <c r="G1367" s="147"/>
      <c r="H1367" s="146">
        <v>0.64583333333333337</v>
      </c>
      <c r="I1367" s="147"/>
      <c r="J1367" s="146">
        <v>0.64583333333333337</v>
      </c>
      <c r="K1367" s="147"/>
    </row>
    <row r="1368" spans="1:11" x14ac:dyDescent="0.25">
      <c r="A1368" s="156" t="s">
        <v>114</v>
      </c>
      <c r="B1368" s="152" t="s">
        <v>203</v>
      </c>
      <c r="C1368" s="153"/>
      <c r="D1368" s="152" t="s">
        <v>203</v>
      </c>
      <c r="E1368" s="153"/>
      <c r="F1368" s="152" t="s">
        <v>203</v>
      </c>
      <c r="G1368" s="153"/>
      <c r="H1368" s="152" t="s">
        <v>203</v>
      </c>
      <c r="I1368" s="153"/>
      <c r="J1368" s="152" t="s">
        <v>203</v>
      </c>
      <c r="K1368" s="153"/>
    </row>
    <row r="1369" spans="1:11" x14ac:dyDescent="0.25">
      <c r="A1369" s="157"/>
      <c r="B1369" s="154"/>
      <c r="C1369" s="155"/>
      <c r="D1369" s="154"/>
      <c r="E1369" s="155"/>
      <c r="F1369" s="154"/>
      <c r="G1369" s="155"/>
      <c r="H1369" s="154"/>
      <c r="I1369" s="155"/>
      <c r="J1369" s="154"/>
      <c r="K1369" s="155"/>
    </row>
    <row r="1370" spans="1:11" x14ac:dyDescent="0.25">
      <c r="A1370" s="157"/>
      <c r="B1370" s="148"/>
      <c r="C1370" s="149"/>
      <c r="D1370" s="148"/>
      <c r="E1370" s="149"/>
      <c r="F1370" s="148"/>
      <c r="G1370" s="149"/>
      <c r="H1370" s="148"/>
      <c r="I1370" s="149"/>
      <c r="J1370" s="148"/>
      <c r="K1370" s="149"/>
    </row>
    <row r="1371" spans="1:11" x14ac:dyDescent="0.25">
      <c r="A1371" s="157"/>
      <c r="B1371" s="150"/>
      <c r="C1371" s="151"/>
      <c r="D1371" s="150"/>
      <c r="E1371" s="151"/>
      <c r="F1371" s="150"/>
      <c r="G1371" s="151"/>
      <c r="H1371" s="150"/>
      <c r="I1371" s="151"/>
      <c r="J1371" s="150"/>
      <c r="K1371" s="151"/>
    </row>
    <row r="1372" spans="1:11" x14ac:dyDescent="0.25">
      <c r="A1372" s="157"/>
      <c r="B1372" s="144">
        <v>0.64583333333333337</v>
      </c>
      <c r="C1372" s="145"/>
      <c r="D1372" s="144">
        <v>0.64583333333333337</v>
      </c>
      <c r="E1372" s="145"/>
      <c r="F1372" s="144">
        <v>0.64583333333333337</v>
      </c>
      <c r="G1372" s="145"/>
      <c r="H1372" s="144">
        <v>0.64583333333333337</v>
      </c>
      <c r="I1372" s="145"/>
      <c r="J1372" s="144">
        <v>0.64583333333333337</v>
      </c>
      <c r="K1372" s="145"/>
    </row>
    <row r="1373" spans="1:11" ht="16.5" thickBot="1" x14ac:dyDescent="0.3">
      <c r="A1373" s="158"/>
      <c r="B1373" s="146">
        <v>0.72916666666666663</v>
      </c>
      <c r="C1373" s="147"/>
      <c r="D1373" s="146">
        <v>0.72916666666666663</v>
      </c>
      <c r="E1373" s="147"/>
      <c r="F1373" s="146">
        <v>0.72916666666666663</v>
      </c>
      <c r="G1373" s="147"/>
      <c r="H1373" s="146">
        <v>0.72916666666666663</v>
      </c>
      <c r="I1373" s="147"/>
      <c r="J1373" s="146">
        <v>0.72916666666666663</v>
      </c>
      <c r="K1373" s="147"/>
    </row>
    <row r="1377" spans="1:11" ht="16.5" thickBot="1" x14ac:dyDescent="0.3"/>
    <row r="1378" spans="1:11" ht="16.5" thickBot="1" x14ac:dyDescent="0.3">
      <c r="A1378" s="167">
        <f>A1346+1</f>
        <v>30</v>
      </c>
      <c r="B1378" s="162" t="s">
        <v>105</v>
      </c>
      <c r="C1378" s="163"/>
      <c r="D1378" s="164" t="s">
        <v>106</v>
      </c>
      <c r="E1378" s="164"/>
      <c r="F1378" s="162" t="s">
        <v>107</v>
      </c>
      <c r="G1378" s="164"/>
      <c r="H1378" s="162" t="s">
        <v>108</v>
      </c>
      <c r="I1378" s="164"/>
      <c r="J1378" s="162" t="s">
        <v>109</v>
      </c>
      <c r="K1378" s="163"/>
    </row>
    <row r="1379" spans="1:11" ht="16.5" thickBot="1" x14ac:dyDescent="0.3">
      <c r="A1379" s="168"/>
      <c r="B1379" s="165">
        <f>J1347+3</f>
        <v>46594</v>
      </c>
      <c r="C1379" s="166"/>
      <c r="D1379" s="165">
        <f>B1379+1</f>
        <v>46595</v>
      </c>
      <c r="E1379" s="166"/>
      <c r="F1379" s="165">
        <f t="shared" ref="F1379" si="129">D1379+1</f>
        <v>46596</v>
      </c>
      <c r="G1379" s="166"/>
      <c r="H1379" s="165">
        <f t="shared" ref="H1379" si="130">F1379+1</f>
        <v>46597</v>
      </c>
      <c r="I1379" s="166"/>
      <c r="J1379" s="165">
        <f t="shared" ref="J1379" si="131">H1379+1</f>
        <v>46598</v>
      </c>
      <c r="K1379" s="166"/>
    </row>
    <row r="1380" spans="1:11" ht="16.5" thickBot="1" x14ac:dyDescent="0.3">
      <c r="A1380" s="169"/>
      <c r="B1380" s="44" t="s">
        <v>147</v>
      </c>
      <c r="C1380" s="45" t="s">
        <v>110</v>
      </c>
      <c r="D1380" s="46" t="s">
        <v>147</v>
      </c>
      <c r="E1380" s="47" t="s">
        <v>110</v>
      </c>
      <c r="F1380" s="46" t="s">
        <v>147</v>
      </c>
      <c r="G1380" s="47" t="s">
        <v>110</v>
      </c>
      <c r="H1380" s="46" t="s">
        <v>147</v>
      </c>
      <c r="I1380" s="47" t="s">
        <v>110</v>
      </c>
      <c r="J1380" s="46" t="s">
        <v>147</v>
      </c>
      <c r="K1380" s="48" t="s">
        <v>110</v>
      </c>
    </row>
    <row r="1381" spans="1:11" x14ac:dyDescent="0.25">
      <c r="A1381" s="156" t="s">
        <v>111</v>
      </c>
      <c r="B1381" s="152" t="s">
        <v>203</v>
      </c>
      <c r="C1381" s="153"/>
      <c r="D1381" s="152" t="s">
        <v>203</v>
      </c>
      <c r="E1381" s="153"/>
      <c r="F1381" s="152" t="s">
        <v>203</v>
      </c>
      <c r="G1381" s="153"/>
      <c r="H1381" s="152" t="s">
        <v>203</v>
      </c>
      <c r="I1381" s="153"/>
      <c r="J1381" s="152" t="s">
        <v>203</v>
      </c>
      <c r="K1381" s="153"/>
    </row>
    <row r="1382" spans="1:11" x14ac:dyDescent="0.25">
      <c r="A1382" s="157"/>
      <c r="B1382" s="154"/>
      <c r="C1382" s="155"/>
      <c r="D1382" s="154"/>
      <c r="E1382" s="155"/>
      <c r="F1382" s="154"/>
      <c r="G1382" s="155"/>
      <c r="H1382" s="154"/>
      <c r="I1382" s="155"/>
      <c r="J1382" s="154"/>
      <c r="K1382" s="155"/>
    </row>
    <row r="1383" spans="1:11" x14ac:dyDescent="0.25">
      <c r="A1383" s="157"/>
      <c r="B1383" s="148"/>
      <c r="C1383" s="149"/>
      <c r="D1383" s="148"/>
      <c r="E1383" s="149"/>
      <c r="F1383" s="148"/>
      <c r="G1383" s="149"/>
      <c r="H1383" s="148"/>
      <c r="I1383" s="149"/>
      <c r="J1383" s="148"/>
      <c r="K1383" s="149"/>
    </row>
    <row r="1384" spans="1:11" x14ac:dyDescent="0.25">
      <c r="A1384" s="157"/>
      <c r="B1384" s="150"/>
      <c r="C1384" s="151"/>
      <c r="D1384" s="150"/>
      <c r="E1384" s="151"/>
      <c r="F1384" s="150"/>
      <c r="G1384" s="151"/>
      <c r="H1384" s="150"/>
      <c r="I1384" s="151"/>
      <c r="J1384" s="150"/>
      <c r="K1384" s="151"/>
    </row>
    <row r="1385" spans="1:11" x14ac:dyDescent="0.25">
      <c r="A1385" s="157"/>
      <c r="B1385" s="144">
        <v>0.35416666666666669</v>
      </c>
      <c r="C1385" s="145"/>
      <c r="D1385" s="144">
        <v>0.35416666666666669</v>
      </c>
      <c r="E1385" s="145"/>
      <c r="F1385" s="144">
        <v>0.35416666666666669</v>
      </c>
      <c r="G1385" s="145"/>
      <c r="H1385" s="144">
        <v>0.35416666666666669</v>
      </c>
      <c r="I1385" s="145"/>
      <c r="J1385" s="144">
        <v>0.35416666666666669</v>
      </c>
      <c r="K1385" s="145"/>
    </row>
    <row r="1386" spans="1:11" ht="16.5" thickBot="1" x14ac:dyDescent="0.3">
      <c r="A1386" s="158"/>
      <c r="B1386" s="146">
        <v>0.4375</v>
      </c>
      <c r="C1386" s="147"/>
      <c r="D1386" s="146">
        <v>0.4375</v>
      </c>
      <c r="E1386" s="147"/>
      <c r="F1386" s="146">
        <v>0.4375</v>
      </c>
      <c r="G1386" s="147"/>
      <c r="H1386" s="146">
        <v>0.4375</v>
      </c>
      <c r="I1386" s="147"/>
      <c r="J1386" s="146">
        <v>0.4375</v>
      </c>
      <c r="K1386" s="147"/>
    </row>
    <row r="1387" spans="1:11" x14ac:dyDescent="0.25">
      <c r="A1387" s="156" t="s">
        <v>112</v>
      </c>
      <c r="B1387" s="152" t="s">
        <v>203</v>
      </c>
      <c r="C1387" s="153"/>
      <c r="D1387" s="152" t="s">
        <v>203</v>
      </c>
      <c r="E1387" s="153"/>
      <c r="F1387" s="152" t="s">
        <v>203</v>
      </c>
      <c r="G1387" s="153"/>
      <c r="H1387" s="152" t="s">
        <v>203</v>
      </c>
      <c r="I1387" s="153"/>
      <c r="J1387" s="152" t="s">
        <v>203</v>
      </c>
      <c r="K1387" s="153"/>
    </row>
    <row r="1388" spans="1:11" x14ac:dyDescent="0.25">
      <c r="A1388" s="157"/>
      <c r="B1388" s="154"/>
      <c r="C1388" s="155"/>
      <c r="D1388" s="154"/>
      <c r="E1388" s="155"/>
      <c r="F1388" s="154"/>
      <c r="G1388" s="155"/>
      <c r="H1388" s="154"/>
      <c r="I1388" s="155"/>
      <c r="J1388" s="154"/>
      <c r="K1388" s="155"/>
    </row>
    <row r="1389" spans="1:11" x14ac:dyDescent="0.25">
      <c r="A1389" s="157"/>
      <c r="B1389" s="148"/>
      <c r="C1389" s="149"/>
      <c r="D1389" s="148"/>
      <c r="E1389" s="149"/>
      <c r="F1389" s="148"/>
      <c r="G1389" s="149"/>
      <c r="H1389" s="148"/>
      <c r="I1389" s="149"/>
      <c r="J1389" s="148"/>
      <c r="K1389" s="149"/>
    </row>
    <row r="1390" spans="1:11" x14ac:dyDescent="0.25">
      <c r="A1390" s="157"/>
      <c r="B1390" s="150"/>
      <c r="C1390" s="151"/>
      <c r="D1390" s="150"/>
      <c r="E1390" s="151"/>
      <c r="F1390" s="150"/>
      <c r="G1390" s="151"/>
      <c r="H1390" s="150"/>
      <c r="I1390" s="151"/>
      <c r="J1390" s="150"/>
      <c r="K1390" s="151"/>
    </row>
    <row r="1391" spans="1:11" x14ac:dyDescent="0.25">
      <c r="A1391" s="157"/>
      <c r="B1391" s="144">
        <v>0.4375</v>
      </c>
      <c r="C1391" s="145"/>
      <c r="D1391" s="144">
        <v>0.4375</v>
      </c>
      <c r="E1391" s="145"/>
      <c r="F1391" s="144">
        <v>0.4375</v>
      </c>
      <c r="G1391" s="145"/>
      <c r="H1391" s="144">
        <v>0.4375</v>
      </c>
      <c r="I1391" s="145"/>
      <c r="J1391" s="144">
        <v>0.4375</v>
      </c>
      <c r="K1391" s="145"/>
    </row>
    <row r="1392" spans="1:11" ht="16.5" thickBot="1" x14ac:dyDescent="0.3">
      <c r="A1392" s="157"/>
      <c r="B1392" s="146">
        <v>0.52083333333333337</v>
      </c>
      <c r="C1392" s="147"/>
      <c r="D1392" s="146">
        <v>0.52083333333333337</v>
      </c>
      <c r="E1392" s="147"/>
      <c r="F1392" s="146">
        <v>0.52083333333333337</v>
      </c>
      <c r="G1392" s="147"/>
      <c r="H1392" s="146">
        <v>0.52083333333333337</v>
      </c>
      <c r="I1392" s="147"/>
      <c r="J1392" s="146">
        <v>0.52083333333333337</v>
      </c>
      <c r="K1392" s="147"/>
    </row>
    <row r="1393" spans="1:11" ht="16.5" thickBot="1" x14ac:dyDescent="0.3">
      <c r="A1393" s="50"/>
      <c r="B1393" s="51"/>
      <c r="C1393" s="51"/>
      <c r="D1393" s="51"/>
      <c r="E1393" s="51"/>
      <c r="F1393" s="51"/>
      <c r="G1393" s="51"/>
      <c r="H1393" s="51"/>
      <c r="I1393" s="51"/>
      <c r="J1393" s="51"/>
      <c r="K1393" s="51"/>
    </row>
    <row r="1394" spans="1:11" x14ac:dyDescent="0.25">
      <c r="A1394" s="157" t="s">
        <v>113</v>
      </c>
      <c r="B1394" s="152" t="s">
        <v>203</v>
      </c>
      <c r="C1394" s="153"/>
      <c r="D1394" s="152" t="s">
        <v>203</v>
      </c>
      <c r="E1394" s="153"/>
      <c r="F1394" s="152" t="s">
        <v>203</v>
      </c>
      <c r="G1394" s="153"/>
      <c r="H1394" s="152" t="s">
        <v>203</v>
      </c>
      <c r="I1394" s="153"/>
      <c r="J1394" s="152" t="s">
        <v>203</v>
      </c>
      <c r="K1394" s="153"/>
    </row>
    <row r="1395" spans="1:11" x14ac:dyDescent="0.25">
      <c r="A1395" s="157"/>
      <c r="B1395" s="154"/>
      <c r="C1395" s="155"/>
      <c r="D1395" s="154"/>
      <c r="E1395" s="155"/>
      <c r="F1395" s="154"/>
      <c r="G1395" s="155"/>
      <c r="H1395" s="154"/>
      <c r="I1395" s="155"/>
      <c r="J1395" s="154"/>
      <c r="K1395" s="155"/>
    </row>
    <row r="1396" spans="1:11" x14ac:dyDescent="0.25">
      <c r="A1396" s="157"/>
      <c r="B1396" s="148"/>
      <c r="C1396" s="149"/>
      <c r="D1396" s="148"/>
      <c r="E1396" s="149"/>
      <c r="F1396" s="148"/>
      <c r="G1396" s="149"/>
      <c r="H1396" s="148"/>
      <c r="I1396" s="149"/>
      <c r="J1396" s="148"/>
      <c r="K1396" s="149"/>
    </row>
    <row r="1397" spans="1:11" x14ac:dyDescent="0.25">
      <c r="A1397" s="157"/>
      <c r="B1397" s="150"/>
      <c r="C1397" s="151"/>
      <c r="D1397" s="150"/>
      <c r="E1397" s="151"/>
      <c r="F1397" s="150"/>
      <c r="G1397" s="151"/>
      <c r="H1397" s="150"/>
      <c r="I1397" s="151"/>
      <c r="J1397" s="150"/>
      <c r="K1397" s="151"/>
    </row>
    <row r="1398" spans="1:11" x14ac:dyDescent="0.25">
      <c r="A1398" s="157"/>
      <c r="B1398" s="144">
        <v>0.5625</v>
      </c>
      <c r="C1398" s="145"/>
      <c r="D1398" s="144">
        <v>0.5625</v>
      </c>
      <c r="E1398" s="145"/>
      <c r="F1398" s="144">
        <v>0.5625</v>
      </c>
      <c r="G1398" s="145"/>
      <c r="H1398" s="144">
        <v>0.5625</v>
      </c>
      <c r="I1398" s="145"/>
      <c r="J1398" s="144">
        <v>0.5625</v>
      </c>
      <c r="K1398" s="145"/>
    </row>
    <row r="1399" spans="1:11" ht="16.5" thickBot="1" x14ac:dyDescent="0.3">
      <c r="A1399" s="158"/>
      <c r="B1399" s="146">
        <v>0.64583333333333337</v>
      </c>
      <c r="C1399" s="147"/>
      <c r="D1399" s="146">
        <v>0.64583333333333337</v>
      </c>
      <c r="E1399" s="147"/>
      <c r="F1399" s="146">
        <v>0.64583333333333337</v>
      </c>
      <c r="G1399" s="147"/>
      <c r="H1399" s="146">
        <v>0.64583333333333337</v>
      </c>
      <c r="I1399" s="147"/>
      <c r="J1399" s="146">
        <v>0.64583333333333337</v>
      </c>
      <c r="K1399" s="147"/>
    </row>
    <row r="1400" spans="1:11" x14ac:dyDescent="0.25">
      <c r="A1400" s="156" t="s">
        <v>114</v>
      </c>
      <c r="B1400" s="152" t="s">
        <v>203</v>
      </c>
      <c r="C1400" s="153"/>
      <c r="D1400" s="152" t="s">
        <v>203</v>
      </c>
      <c r="E1400" s="153"/>
      <c r="F1400" s="152" t="s">
        <v>203</v>
      </c>
      <c r="G1400" s="153"/>
      <c r="H1400" s="152" t="s">
        <v>203</v>
      </c>
      <c r="I1400" s="153"/>
      <c r="J1400" s="152" t="s">
        <v>203</v>
      </c>
      <c r="K1400" s="153"/>
    </row>
    <row r="1401" spans="1:11" x14ac:dyDescent="0.25">
      <c r="A1401" s="157"/>
      <c r="B1401" s="154"/>
      <c r="C1401" s="155"/>
      <c r="D1401" s="154"/>
      <c r="E1401" s="155"/>
      <c r="F1401" s="154"/>
      <c r="G1401" s="155"/>
      <c r="H1401" s="154"/>
      <c r="I1401" s="155"/>
      <c r="J1401" s="154"/>
      <c r="K1401" s="155"/>
    </row>
    <row r="1402" spans="1:11" x14ac:dyDescent="0.25">
      <c r="A1402" s="157"/>
      <c r="B1402" s="148"/>
      <c r="C1402" s="149"/>
      <c r="D1402" s="148"/>
      <c r="E1402" s="149"/>
      <c r="F1402" s="148"/>
      <c r="G1402" s="149"/>
      <c r="H1402" s="148"/>
      <c r="I1402" s="149"/>
      <c r="J1402" s="148"/>
      <c r="K1402" s="149"/>
    </row>
    <row r="1403" spans="1:11" x14ac:dyDescent="0.25">
      <c r="A1403" s="157"/>
      <c r="B1403" s="150"/>
      <c r="C1403" s="151"/>
      <c r="D1403" s="150"/>
      <c r="E1403" s="151"/>
      <c r="F1403" s="150"/>
      <c r="G1403" s="151"/>
      <c r="H1403" s="150"/>
      <c r="I1403" s="151"/>
      <c r="J1403" s="150"/>
      <c r="K1403" s="151"/>
    </row>
    <row r="1404" spans="1:11" x14ac:dyDescent="0.25">
      <c r="A1404" s="157"/>
      <c r="B1404" s="144">
        <v>0.64583333333333337</v>
      </c>
      <c r="C1404" s="145"/>
      <c r="D1404" s="144">
        <v>0.64583333333333337</v>
      </c>
      <c r="E1404" s="145"/>
      <c r="F1404" s="144">
        <v>0.64583333333333337</v>
      </c>
      <c r="G1404" s="145"/>
      <c r="H1404" s="144">
        <v>0.64583333333333337</v>
      </c>
      <c r="I1404" s="145"/>
      <c r="J1404" s="144">
        <v>0.64583333333333337</v>
      </c>
      <c r="K1404" s="145"/>
    </row>
    <row r="1405" spans="1:11" ht="16.5" thickBot="1" x14ac:dyDescent="0.3">
      <c r="A1405" s="158"/>
      <c r="B1405" s="146">
        <v>0.72916666666666663</v>
      </c>
      <c r="C1405" s="147"/>
      <c r="D1405" s="146">
        <v>0.72916666666666663</v>
      </c>
      <c r="E1405" s="147"/>
      <c r="F1405" s="146">
        <v>0.72916666666666663</v>
      </c>
      <c r="G1405" s="147"/>
      <c r="H1405" s="146">
        <v>0.72916666666666663</v>
      </c>
      <c r="I1405" s="147"/>
      <c r="J1405" s="146">
        <v>0.72916666666666663</v>
      </c>
      <c r="K1405" s="147"/>
    </row>
    <row r="1409" spans="1:11" ht="16.5" thickBot="1" x14ac:dyDescent="0.3"/>
    <row r="1410" spans="1:11" ht="16.5" thickBot="1" x14ac:dyDescent="0.3">
      <c r="A1410" s="167">
        <f>A1378+1</f>
        <v>31</v>
      </c>
      <c r="B1410" s="162" t="s">
        <v>105</v>
      </c>
      <c r="C1410" s="163"/>
      <c r="D1410" s="164" t="s">
        <v>106</v>
      </c>
      <c r="E1410" s="164"/>
      <c r="F1410" s="162" t="s">
        <v>107</v>
      </c>
      <c r="G1410" s="164"/>
      <c r="H1410" s="162" t="s">
        <v>108</v>
      </c>
      <c r="I1410" s="164"/>
      <c r="J1410" s="162" t="s">
        <v>109</v>
      </c>
      <c r="K1410" s="163"/>
    </row>
    <row r="1411" spans="1:11" ht="16.5" thickBot="1" x14ac:dyDescent="0.3">
      <c r="A1411" s="168"/>
      <c r="B1411" s="165">
        <f>J1379+3</f>
        <v>46601</v>
      </c>
      <c r="C1411" s="166"/>
      <c r="D1411" s="165">
        <f>B1411+1</f>
        <v>46602</v>
      </c>
      <c r="E1411" s="166"/>
      <c r="F1411" s="165">
        <f t="shared" ref="F1411" si="132">D1411+1</f>
        <v>46603</v>
      </c>
      <c r="G1411" s="166"/>
      <c r="H1411" s="165">
        <f t="shared" ref="H1411" si="133">F1411+1</f>
        <v>46604</v>
      </c>
      <c r="I1411" s="166"/>
      <c r="J1411" s="165">
        <f t="shared" ref="J1411" si="134">H1411+1</f>
        <v>46605</v>
      </c>
      <c r="K1411" s="166"/>
    </row>
    <row r="1412" spans="1:11" ht="16.5" thickBot="1" x14ac:dyDescent="0.3">
      <c r="A1412" s="169"/>
      <c r="B1412" s="44" t="s">
        <v>147</v>
      </c>
      <c r="C1412" s="45" t="s">
        <v>110</v>
      </c>
      <c r="D1412" s="46" t="s">
        <v>147</v>
      </c>
      <c r="E1412" s="47" t="s">
        <v>110</v>
      </c>
      <c r="F1412" s="46" t="s">
        <v>147</v>
      </c>
      <c r="G1412" s="47" t="s">
        <v>110</v>
      </c>
      <c r="H1412" s="46" t="s">
        <v>147</v>
      </c>
      <c r="I1412" s="47" t="s">
        <v>110</v>
      </c>
      <c r="J1412" s="46" t="s">
        <v>147</v>
      </c>
      <c r="K1412" s="48" t="s">
        <v>110</v>
      </c>
    </row>
    <row r="1413" spans="1:11" x14ac:dyDescent="0.25">
      <c r="A1413" s="156" t="s">
        <v>111</v>
      </c>
      <c r="B1413" s="152" t="s">
        <v>203</v>
      </c>
      <c r="C1413" s="153"/>
      <c r="D1413" s="152" t="s">
        <v>203</v>
      </c>
      <c r="E1413" s="153"/>
      <c r="F1413" s="152" t="s">
        <v>203</v>
      </c>
      <c r="G1413" s="153"/>
      <c r="H1413" s="152" t="s">
        <v>203</v>
      </c>
      <c r="I1413" s="153"/>
      <c r="J1413" s="152" t="s">
        <v>203</v>
      </c>
      <c r="K1413" s="153"/>
    </row>
    <row r="1414" spans="1:11" x14ac:dyDescent="0.25">
      <c r="A1414" s="157"/>
      <c r="B1414" s="154"/>
      <c r="C1414" s="155"/>
      <c r="D1414" s="154"/>
      <c r="E1414" s="155"/>
      <c r="F1414" s="154"/>
      <c r="G1414" s="155"/>
      <c r="H1414" s="154"/>
      <c r="I1414" s="155"/>
      <c r="J1414" s="154"/>
      <c r="K1414" s="155"/>
    </row>
    <row r="1415" spans="1:11" x14ac:dyDescent="0.25">
      <c r="A1415" s="157"/>
      <c r="B1415" s="148"/>
      <c r="C1415" s="149"/>
      <c r="D1415" s="148"/>
      <c r="E1415" s="149"/>
      <c r="F1415" s="148"/>
      <c r="G1415" s="149"/>
      <c r="H1415" s="148"/>
      <c r="I1415" s="149"/>
      <c r="J1415" s="148"/>
      <c r="K1415" s="149"/>
    </row>
    <row r="1416" spans="1:11" x14ac:dyDescent="0.25">
      <c r="A1416" s="157"/>
      <c r="B1416" s="150"/>
      <c r="C1416" s="151"/>
      <c r="D1416" s="150"/>
      <c r="E1416" s="151"/>
      <c r="F1416" s="150"/>
      <c r="G1416" s="151"/>
      <c r="H1416" s="150"/>
      <c r="I1416" s="151"/>
      <c r="J1416" s="150"/>
      <c r="K1416" s="151"/>
    </row>
    <row r="1417" spans="1:11" x14ac:dyDescent="0.25">
      <c r="A1417" s="157"/>
      <c r="B1417" s="144">
        <v>0.35416666666666669</v>
      </c>
      <c r="C1417" s="145"/>
      <c r="D1417" s="144">
        <v>0.35416666666666669</v>
      </c>
      <c r="E1417" s="145"/>
      <c r="F1417" s="144">
        <v>0.35416666666666669</v>
      </c>
      <c r="G1417" s="145"/>
      <c r="H1417" s="144">
        <v>0.35416666666666669</v>
      </c>
      <c r="I1417" s="145"/>
      <c r="J1417" s="144">
        <v>0.35416666666666669</v>
      </c>
      <c r="K1417" s="145"/>
    </row>
    <row r="1418" spans="1:11" ht="16.5" thickBot="1" x14ac:dyDescent="0.3">
      <c r="A1418" s="158"/>
      <c r="B1418" s="146">
        <v>0.4375</v>
      </c>
      <c r="C1418" s="147"/>
      <c r="D1418" s="146">
        <v>0.4375</v>
      </c>
      <c r="E1418" s="147"/>
      <c r="F1418" s="146">
        <v>0.4375</v>
      </c>
      <c r="G1418" s="147"/>
      <c r="H1418" s="146">
        <v>0.4375</v>
      </c>
      <c r="I1418" s="147"/>
      <c r="J1418" s="146">
        <v>0.4375</v>
      </c>
      <c r="K1418" s="147"/>
    </row>
    <row r="1419" spans="1:11" x14ac:dyDescent="0.25">
      <c r="A1419" s="156" t="s">
        <v>112</v>
      </c>
      <c r="B1419" s="152" t="s">
        <v>203</v>
      </c>
      <c r="C1419" s="153"/>
      <c r="D1419" s="152" t="s">
        <v>203</v>
      </c>
      <c r="E1419" s="153"/>
      <c r="F1419" s="152" t="s">
        <v>203</v>
      </c>
      <c r="G1419" s="153"/>
      <c r="H1419" s="152" t="s">
        <v>203</v>
      </c>
      <c r="I1419" s="153"/>
      <c r="J1419" s="152" t="s">
        <v>203</v>
      </c>
      <c r="K1419" s="153"/>
    </row>
    <row r="1420" spans="1:11" x14ac:dyDescent="0.25">
      <c r="A1420" s="157"/>
      <c r="B1420" s="154"/>
      <c r="C1420" s="155"/>
      <c r="D1420" s="154"/>
      <c r="E1420" s="155"/>
      <c r="F1420" s="154"/>
      <c r="G1420" s="155"/>
      <c r="H1420" s="154"/>
      <c r="I1420" s="155"/>
      <c r="J1420" s="154"/>
      <c r="K1420" s="155"/>
    </row>
    <row r="1421" spans="1:11" x14ac:dyDescent="0.25">
      <c r="A1421" s="157"/>
      <c r="B1421" s="148"/>
      <c r="C1421" s="149"/>
      <c r="D1421" s="148"/>
      <c r="E1421" s="149"/>
      <c r="F1421" s="148"/>
      <c r="G1421" s="149"/>
      <c r="H1421" s="148"/>
      <c r="I1421" s="149"/>
      <c r="J1421" s="148"/>
      <c r="K1421" s="149"/>
    </row>
    <row r="1422" spans="1:11" x14ac:dyDescent="0.25">
      <c r="A1422" s="157"/>
      <c r="B1422" s="150"/>
      <c r="C1422" s="151"/>
      <c r="D1422" s="150"/>
      <c r="E1422" s="151"/>
      <c r="F1422" s="150"/>
      <c r="G1422" s="151"/>
      <c r="H1422" s="150"/>
      <c r="I1422" s="151"/>
      <c r="J1422" s="150"/>
      <c r="K1422" s="151"/>
    </row>
    <row r="1423" spans="1:11" x14ac:dyDescent="0.25">
      <c r="A1423" s="157"/>
      <c r="B1423" s="144">
        <v>0.4375</v>
      </c>
      <c r="C1423" s="145"/>
      <c r="D1423" s="144">
        <v>0.4375</v>
      </c>
      <c r="E1423" s="145"/>
      <c r="F1423" s="144">
        <v>0.4375</v>
      </c>
      <c r="G1423" s="145"/>
      <c r="H1423" s="144">
        <v>0.4375</v>
      </c>
      <c r="I1423" s="145"/>
      <c r="J1423" s="144">
        <v>0.4375</v>
      </c>
      <c r="K1423" s="145"/>
    </row>
    <row r="1424" spans="1:11" ht="16.5" thickBot="1" x14ac:dyDescent="0.3">
      <c r="A1424" s="157"/>
      <c r="B1424" s="146">
        <v>0.52083333333333337</v>
      </c>
      <c r="C1424" s="147"/>
      <c r="D1424" s="146">
        <v>0.52083333333333337</v>
      </c>
      <c r="E1424" s="147"/>
      <c r="F1424" s="146">
        <v>0.52083333333333337</v>
      </c>
      <c r="G1424" s="147"/>
      <c r="H1424" s="146">
        <v>0.52083333333333337</v>
      </c>
      <c r="I1424" s="147"/>
      <c r="J1424" s="146">
        <v>0.52083333333333337</v>
      </c>
      <c r="K1424" s="147"/>
    </row>
    <row r="1425" spans="1:11" ht="16.5" thickBot="1" x14ac:dyDescent="0.3">
      <c r="A1425" s="50"/>
      <c r="B1425" s="51"/>
      <c r="C1425" s="51"/>
      <c r="D1425" s="51"/>
      <c r="E1425" s="51"/>
      <c r="F1425" s="51"/>
      <c r="G1425" s="51"/>
      <c r="H1425" s="51"/>
      <c r="I1425" s="51"/>
      <c r="J1425" s="51"/>
      <c r="K1425" s="51"/>
    </row>
    <row r="1426" spans="1:11" x14ac:dyDescent="0.25">
      <c r="A1426" s="157" t="s">
        <v>113</v>
      </c>
      <c r="B1426" s="152" t="s">
        <v>203</v>
      </c>
      <c r="C1426" s="153"/>
      <c r="D1426" s="152" t="s">
        <v>203</v>
      </c>
      <c r="E1426" s="153"/>
      <c r="F1426" s="152" t="s">
        <v>203</v>
      </c>
      <c r="G1426" s="153"/>
      <c r="H1426" s="152" t="s">
        <v>203</v>
      </c>
      <c r="I1426" s="153"/>
      <c r="J1426" s="152" t="s">
        <v>203</v>
      </c>
      <c r="K1426" s="153"/>
    </row>
    <row r="1427" spans="1:11" x14ac:dyDescent="0.25">
      <c r="A1427" s="157"/>
      <c r="B1427" s="154"/>
      <c r="C1427" s="155"/>
      <c r="D1427" s="154"/>
      <c r="E1427" s="155"/>
      <c r="F1427" s="154"/>
      <c r="G1427" s="155"/>
      <c r="H1427" s="154"/>
      <c r="I1427" s="155"/>
      <c r="J1427" s="154"/>
      <c r="K1427" s="155"/>
    </row>
    <row r="1428" spans="1:11" x14ac:dyDescent="0.25">
      <c r="A1428" s="157"/>
      <c r="B1428" s="148"/>
      <c r="C1428" s="149"/>
      <c r="D1428" s="148"/>
      <c r="E1428" s="149"/>
      <c r="F1428" s="148"/>
      <c r="G1428" s="149"/>
      <c r="H1428" s="148"/>
      <c r="I1428" s="149"/>
      <c r="J1428" s="148"/>
      <c r="K1428" s="149"/>
    </row>
    <row r="1429" spans="1:11" x14ac:dyDescent="0.25">
      <c r="A1429" s="157"/>
      <c r="B1429" s="150"/>
      <c r="C1429" s="151"/>
      <c r="D1429" s="150"/>
      <c r="E1429" s="151"/>
      <c r="F1429" s="150"/>
      <c r="G1429" s="151"/>
      <c r="H1429" s="150"/>
      <c r="I1429" s="151"/>
      <c r="J1429" s="150"/>
      <c r="K1429" s="151"/>
    </row>
    <row r="1430" spans="1:11" x14ac:dyDescent="0.25">
      <c r="A1430" s="157"/>
      <c r="B1430" s="144">
        <v>0.5625</v>
      </c>
      <c r="C1430" s="145"/>
      <c r="D1430" s="144">
        <v>0.5625</v>
      </c>
      <c r="E1430" s="145"/>
      <c r="F1430" s="144">
        <v>0.5625</v>
      </c>
      <c r="G1430" s="145"/>
      <c r="H1430" s="144">
        <v>0.5625</v>
      </c>
      <c r="I1430" s="145"/>
      <c r="J1430" s="144">
        <v>0.5625</v>
      </c>
      <c r="K1430" s="145"/>
    </row>
    <row r="1431" spans="1:11" ht="16.5" thickBot="1" x14ac:dyDescent="0.3">
      <c r="A1431" s="158"/>
      <c r="B1431" s="146">
        <v>0.64583333333333337</v>
      </c>
      <c r="C1431" s="147"/>
      <c r="D1431" s="146">
        <v>0.64583333333333337</v>
      </c>
      <c r="E1431" s="147"/>
      <c r="F1431" s="146">
        <v>0.64583333333333337</v>
      </c>
      <c r="G1431" s="147"/>
      <c r="H1431" s="146">
        <v>0.64583333333333337</v>
      </c>
      <c r="I1431" s="147"/>
      <c r="J1431" s="146">
        <v>0.64583333333333337</v>
      </c>
      <c r="K1431" s="147"/>
    </row>
    <row r="1432" spans="1:11" x14ac:dyDescent="0.25">
      <c r="A1432" s="156" t="s">
        <v>114</v>
      </c>
      <c r="B1432" s="152" t="s">
        <v>203</v>
      </c>
      <c r="C1432" s="153"/>
      <c r="D1432" s="152" t="s">
        <v>203</v>
      </c>
      <c r="E1432" s="153"/>
      <c r="F1432" s="152" t="s">
        <v>203</v>
      </c>
      <c r="G1432" s="153"/>
      <c r="H1432" s="152" t="s">
        <v>203</v>
      </c>
      <c r="I1432" s="153"/>
      <c r="J1432" s="152" t="s">
        <v>203</v>
      </c>
      <c r="K1432" s="153"/>
    </row>
    <row r="1433" spans="1:11" x14ac:dyDescent="0.25">
      <c r="A1433" s="157"/>
      <c r="B1433" s="154"/>
      <c r="C1433" s="155"/>
      <c r="D1433" s="154"/>
      <c r="E1433" s="155"/>
      <c r="F1433" s="154"/>
      <c r="G1433" s="155"/>
      <c r="H1433" s="154"/>
      <c r="I1433" s="155"/>
      <c r="J1433" s="154"/>
      <c r="K1433" s="155"/>
    </row>
    <row r="1434" spans="1:11" x14ac:dyDescent="0.25">
      <c r="A1434" s="157"/>
      <c r="B1434" s="148"/>
      <c r="C1434" s="149"/>
      <c r="D1434" s="148"/>
      <c r="E1434" s="149"/>
      <c r="F1434" s="148"/>
      <c r="G1434" s="149"/>
      <c r="H1434" s="148"/>
      <c r="I1434" s="149"/>
      <c r="J1434" s="148"/>
      <c r="K1434" s="149"/>
    </row>
    <row r="1435" spans="1:11" x14ac:dyDescent="0.25">
      <c r="A1435" s="157"/>
      <c r="B1435" s="150"/>
      <c r="C1435" s="151"/>
      <c r="D1435" s="150"/>
      <c r="E1435" s="151"/>
      <c r="F1435" s="150"/>
      <c r="G1435" s="151"/>
      <c r="H1435" s="150"/>
      <c r="I1435" s="151"/>
      <c r="J1435" s="150"/>
      <c r="K1435" s="151"/>
    </row>
    <row r="1436" spans="1:11" x14ac:dyDescent="0.25">
      <c r="A1436" s="157"/>
      <c r="B1436" s="144">
        <v>0.64583333333333337</v>
      </c>
      <c r="C1436" s="145"/>
      <c r="D1436" s="144">
        <v>0.64583333333333337</v>
      </c>
      <c r="E1436" s="145"/>
      <c r="F1436" s="144">
        <v>0.64583333333333337</v>
      </c>
      <c r="G1436" s="145"/>
      <c r="H1436" s="144">
        <v>0.64583333333333337</v>
      </c>
      <c r="I1436" s="145"/>
      <c r="J1436" s="144">
        <v>0.64583333333333337</v>
      </c>
      <c r="K1436" s="145"/>
    </row>
    <row r="1437" spans="1:11" ht="16.5" thickBot="1" x14ac:dyDescent="0.3">
      <c r="A1437" s="158"/>
      <c r="B1437" s="146">
        <v>0.72916666666666663</v>
      </c>
      <c r="C1437" s="147"/>
      <c r="D1437" s="146">
        <v>0.72916666666666663</v>
      </c>
      <c r="E1437" s="147"/>
      <c r="F1437" s="146">
        <v>0.72916666666666663</v>
      </c>
      <c r="G1437" s="147"/>
      <c r="H1437" s="146">
        <v>0.72916666666666663</v>
      </c>
      <c r="I1437" s="147"/>
      <c r="J1437" s="146">
        <v>0.72916666666666663</v>
      </c>
      <c r="K1437" s="147"/>
    </row>
    <row r="1441" spans="1:11" ht="16.5" thickBot="1" x14ac:dyDescent="0.3"/>
    <row r="1442" spans="1:11" ht="16.5" thickBot="1" x14ac:dyDescent="0.3">
      <c r="A1442" s="167">
        <f>A1410+1</f>
        <v>32</v>
      </c>
      <c r="B1442" s="162" t="s">
        <v>105</v>
      </c>
      <c r="C1442" s="163"/>
      <c r="D1442" s="164" t="s">
        <v>106</v>
      </c>
      <c r="E1442" s="164"/>
      <c r="F1442" s="162" t="s">
        <v>107</v>
      </c>
      <c r="G1442" s="164"/>
      <c r="H1442" s="162" t="s">
        <v>108</v>
      </c>
      <c r="I1442" s="164"/>
      <c r="J1442" s="162" t="s">
        <v>109</v>
      </c>
      <c r="K1442" s="163"/>
    </row>
    <row r="1443" spans="1:11" ht="16.5" thickBot="1" x14ac:dyDescent="0.3">
      <c r="A1443" s="168"/>
      <c r="B1443" s="165">
        <f>J1411+3</f>
        <v>46608</v>
      </c>
      <c r="C1443" s="166"/>
      <c r="D1443" s="165">
        <f>B1443+1</f>
        <v>46609</v>
      </c>
      <c r="E1443" s="166"/>
      <c r="F1443" s="165">
        <f t="shared" ref="F1443" si="135">D1443+1</f>
        <v>46610</v>
      </c>
      <c r="G1443" s="166"/>
      <c r="H1443" s="165">
        <f t="shared" ref="H1443" si="136">F1443+1</f>
        <v>46611</v>
      </c>
      <c r="I1443" s="166"/>
      <c r="J1443" s="165">
        <f t="shared" ref="J1443" si="137">H1443+1</f>
        <v>46612</v>
      </c>
      <c r="K1443" s="166"/>
    </row>
    <row r="1444" spans="1:11" ht="16.5" thickBot="1" x14ac:dyDescent="0.3">
      <c r="A1444" s="169"/>
      <c r="B1444" s="44" t="s">
        <v>147</v>
      </c>
      <c r="C1444" s="45" t="s">
        <v>110</v>
      </c>
      <c r="D1444" s="46" t="s">
        <v>147</v>
      </c>
      <c r="E1444" s="47" t="s">
        <v>110</v>
      </c>
      <c r="F1444" s="46" t="s">
        <v>147</v>
      </c>
      <c r="G1444" s="47" t="s">
        <v>110</v>
      </c>
      <c r="H1444" s="46" t="s">
        <v>147</v>
      </c>
      <c r="I1444" s="47" t="s">
        <v>110</v>
      </c>
      <c r="J1444" s="46" t="s">
        <v>147</v>
      </c>
      <c r="K1444" s="48" t="s">
        <v>110</v>
      </c>
    </row>
    <row r="1445" spans="1:11" x14ac:dyDescent="0.25">
      <c r="A1445" s="156" t="s">
        <v>111</v>
      </c>
      <c r="B1445" s="152" t="s">
        <v>203</v>
      </c>
      <c r="C1445" s="153"/>
      <c r="D1445" s="152" t="s">
        <v>203</v>
      </c>
      <c r="E1445" s="153"/>
      <c r="F1445" s="152" t="s">
        <v>203</v>
      </c>
      <c r="G1445" s="153"/>
      <c r="H1445" s="152" t="s">
        <v>203</v>
      </c>
      <c r="I1445" s="153"/>
      <c r="J1445" s="152" t="s">
        <v>203</v>
      </c>
      <c r="K1445" s="153"/>
    </row>
    <row r="1446" spans="1:11" x14ac:dyDescent="0.25">
      <c r="A1446" s="157"/>
      <c r="B1446" s="154"/>
      <c r="C1446" s="155"/>
      <c r="D1446" s="154"/>
      <c r="E1446" s="155"/>
      <c r="F1446" s="154"/>
      <c r="G1446" s="155"/>
      <c r="H1446" s="154"/>
      <c r="I1446" s="155"/>
      <c r="J1446" s="154"/>
      <c r="K1446" s="155"/>
    </row>
    <row r="1447" spans="1:11" x14ac:dyDescent="0.25">
      <c r="A1447" s="157"/>
      <c r="B1447" s="148"/>
      <c r="C1447" s="149"/>
      <c r="D1447" s="148"/>
      <c r="E1447" s="149"/>
      <c r="F1447" s="148"/>
      <c r="G1447" s="149"/>
      <c r="H1447" s="148"/>
      <c r="I1447" s="149"/>
      <c r="J1447" s="148"/>
      <c r="K1447" s="149"/>
    </row>
    <row r="1448" spans="1:11" x14ac:dyDescent="0.25">
      <c r="A1448" s="157"/>
      <c r="B1448" s="150"/>
      <c r="C1448" s="151"/>
      <c r="D1448" s="150"/>
      <c r="E1448" s="151"/>
      <c r="F1448" s="150"/>
      <c r="G1448" s="151"/>
      <c r="H1448" s="150"/>
      <c r="I1448" s="151"/>
      <c r="J1448" s="150"/>
      <c r="K1448" s="151"/>
    </row>
    <row r="1449" spans="1:11" x14ac:dyDescent="0.25">
      <c r="A1449" s="157"/>
      <c r="B1449" s="144">
        <v>0.35416666666666669</v>
      </c>
      <c r="C1449" s="145"/>
      <c r="D1449" s="144">
        <v>0.35416666666666669</v>
      </c>
      <c r="E1449" s="145"/>
      <c r="F1449" s="144">
        <v>0.35416666666666669</v>
      </c>
      <c r="G1449" s="145"/>
      <c r="H1449" s="144">
        <v>0.35416666666666669</v>
      </c>
      <c r="I1449" s="145"/>
      <c r="J1449" s="144">
        <v>0.35416666666666669</v>
      </c>
      <c r="K1449" s="145"/>
    </row>
    <row r="1450" spans="1:11" ht="16.5" thickBot="1" x14ac:dyDescent="0.3">
      <c r="A1450" s="158"/>
      <c r="B1450" s="146">
        <v>0.4375</v>
      </c>
      <c r="C1450" s="147"/>
      <c r="D1450" s="146">
        <v>0.4375</v>
      </c>
      <c r="E1450" s="147"/>
      <c r="F1450" s="146">
        <v>0.4375</v>
      </c>
      <c r="G1450" s="147"/>
      <c r="H1450" s="146">
        <v>0.4375</v>
      </c>
      <c r="I1450" s="147"/>
      <c r="J1450" s="146">
        <v>0.4375</v>
      </c>
      <c r="K1450" s="147"/>
    </row>
    <row r="1451" spans="1:11" x14ac:dyDescent="0.25">
      <c r="A1451" s="156" t="s">
        <v>112</v>
      </c>
      <c r="B1451" s="152" t="s">
        <v>203</v>
      </c>
      <c r="C1451" s="153"/>
      <c r="D1451" s="152" t="s">
        <v>203</v>
      </c>
      <c r="E1451" s="153"/>
      <c r="F1451" s="152" t="s">
        <v>203</v>
      </c>
      <c r="G1451" s="153"/>
      <c r="H1451" s="152" t="s">
        <v>203</v>
      </c>
      <c r="I1451" s="153"/>
      <c r="J1451" s="152" t="s">
        <v>203</v>
      </c>
      <c r="K1451" s="153"/>
    </row>
    <row r="1452" spans="1:11" x14ac:dyDescent="0.25">
      <c r="A1452" s="157"/>
      <c r="B1452" s="154"/>
      <c r="C1452" s="155"/>
      <c r="D1452" s="154"/>
      <c r="E1452" s="155"/>
      <c r="F1452" s="154"/>
      <c r="G1452" s="155"/>
      <c r="H1452" s="154"/>
      <c r="I1452" s="155"/>
      <c r="J1452" s="154"/>
      <c r="K1452" s="155"/>
    </row>
    <row r="1453" spans="1:11" x14ac:dyDescent="0.25">
      <c r="A1453" s="157"/>
      <c r="B1453" s="148"/>
      <c r="C1453" s="149"/>
      <c r="D1453" s="148"/>
      <c r="E1453" s="149"/>
      <c r="F1453" s="148"/>
      <c r="G1453" s="149"/>
      <c r="H1453" s="148"/>
      <c r="I1453" s="149"/>
      <c r="J1453" s="148"/>
      <c r="K1453" s="149"/>
    </row>
    <row r="1454" spans="1:11" x14ac:dyDescent="0.25">
      <c r="A1454" s="157"/>
      <c r="B1454" s="150"/>
      <c r="C1454" s="151"/>
      <c r="D1454" s="150"/>
      <c r="E1454" s="151"/>
      <c r="F1454" s="150"/>
      <c r="G1454" s="151"/>
      <c r="H1454" s="150"/>
      <c r="I1454" s="151"/>
      <c r="J1454" s="150"/>
      <c r="K1454" s="151"/>
    </row>
    <row r="1455" spans="1:11" x14ac:dyDescent="0.25">
      <c r="A1455" s="157"/>
      <c r="B1455" s="144">
        <v>0.4375</v>
      </c>
      <c r="C1455" s="145"/>
      <c r="D1455" s="144">
        <v>0.4375</v>
      </c>
      <c r="E1455" s="145"/>
      <c r="F1455" s="144">
        <v>0.4375</v>
      </c>
      <c r="G1455" s="145"/>
      <c r="H1455" s="144">
        <v>0.4375</v>
      </c>
      <c r="I1455" s="145"/>
      <c r="J1455" s="144">
        <v>0.4375</v>
      </c>
      <c r="K1455" s="145"/>
    </row>
    <row r="1456" spans="1:11" ht="16.5" thickBot="1" x14ac:dyDescent="0.3">
      <c r="A1456" s="157"/>
      <c r="B1456" s="146">
        <v>0.52083333333333337</v>
      </c>
      <c r="C1456" s="147"/>
      <c r="D1456" s="146">
        <v>0.52083333333333337</v>
      </c>
      <c r="E1456" s="147"/>
      <c r="F1456" s="146">
        <v>0.52083333333333337</v>
      </c>
      <c r="G1456" s="147"/>
      <c r="H1456" s="146">
        <v>0.52083333333333337</v>
      </c>
      <c r="I1456" s="147"/>
      <c r="J1456" s="146">
        <v>0.52083333333333337</v>
      </c>
      <c r="K1456" s="147"/>
    </row>
    <row r="1457" spans="1:11" ht="16.5" thickBot="1" x14ac:dyDescent="0.3">
      <c r="A1457" s="50"/>
      <c r="B1457" s="51"/>
      <c r="C1457" s="51"/>
      <c r="D1457" s="51"/>
      <c r="E1457" s="51"/>
      <c r="F1457" s="51"/>
      <c r="G1457" s="51"/>
      <c r="H1457" s="51"/>
      <c r="I1457" s="51"/>
      <c r="J1457" s="51"/>
      <c r="K1457" s="51"/>
    </row>
    <row r="1458" spans="1:11" x14ac:dyDescent="0.25">
      <c r="A1458" s="157" t="s">
        <v>113</v>
      </c>
      <c r="B1458" s="152" t="s">
        <v>203</v>
      </c>
      <c r="C1458" s="153"/>
      <c r="D1458" s="152" t="s">
        <v>203</v>
      </c>
      <c r="E1458" s="153"/>
      <c r="F1458" s="152" t="s">
        <v>203</v>
      </c>
      <c r="G1458" s="153"/>
      <c r="H1458" s="152" t="s">
        <v>203</v>
      </c>
      <c r="I1458" s="153"/>
      <c r="J1458" s="152" t="s">
        <v>203</v>
      </c>
      <c r="K1458" s="153"/>
    </row>
    <row r="1459" spans="1:11" x14ac:dyDescent="0.25">
      <c r="A1459" s="157"/>
      <c r="B1459" s="154"/>
      <c r="C1459" s="155"/>
      <c r="D1459" s="154"/>
      <c r="E1459" s="155"/>
      <c r="F1459" s="154"/>
      <c r="G1459" s="155"/>
      <c r="H1459" s="154"/>
      <c r="I1459" s="155"/>
      <c r="J1459" s="154"/>
      <c r="K1459" s="155"/>
    </row>
    <row r="1460" spans="1:11" x14ac:dyDescent="0.25">
      <c r="A1460" s="157"/>
      <c r="B1460" s="148"/>
      <c r="C1460" s="149"/>
      <c r="D1460" s="148"/>
      <c r="E1460" s="149"/>
      <c r="F1460" s="148"/>
      <c r="G1460" s="149"/>
      <c r="H1460" s="148"/>
      <c r="I1460" s="149"/>
      <c r="J1460" s="148"/>
      <c r="K1460" s="149"/>
    </row>
    <row r="1461" spans="1:11" x14ac:dyDescent="0.25">
      <c r="A1461" s="157"/>
      <c r="B1461" s="150"/>
      <c r="C1461" s="151"/>
      <c r="D1461" s="150"/>
      <c r="E1461" s="151"/>
      <c r="F1461" s="150"/>
      <c r="G1461" s="151"/>
      <c r="H1461" s="150"/>
      <c r="I1461" s="151"/>
      <c r="J1461" s="150"/>
      <c r="K1461" s="151"/>
    </row>
    <row r="1462" spans="1:11" x14ac:dyDescent="0.25">
      <c r="A1462" s="157"/>
      <c r="B1462" s="144">
        <v>0.5625</v>
      </c>
      <c r="C1462" s="145"/>
      <c r="D1462" s="144">
        <v>0.5625</v>
      </c>
      <c r="E1462" s="145"/>
      <c r="F1462" s="144">
        <v>0.5625</v>
      </c>
      <c r="G1462" s="145"/>
      <c r="H1462" s="144">
        <v>0.5625</v>
      </c>
      <c r="I1462" s="145"/>
      <c r="J1462" s="144">
        <v>0.5625</v>
      </c>
      <c r="K1462" s="145"/>
    </row>
    <row r="1463" spans="1:11" ht="16.5" thickBot="1" x14ac:dyDescent="0.3">
      <c r="A1463" s="158"/>
      <c r="B1463" s="146">
        <v>0.64583333333333337</v>
      </c>
      <c r="C1463" s="147"/>
      <c r="D1463" s="146">
        <v>0.64583333333333337</v>
      </c>
      <c r="E1463" s="147"/>
      <c r="F1463" s="146">
        <v>0.64583333333333337</v>
      </c>
      <c r="G1463" s="147"/>
      <c r="H1463" s="146">
        <v>0.64583333333333337</v>
      </c>
      <c r="I1463" s="147"/>
      <c r="J1463" s="146">
        <v>0.64583333333333337</v>
      </c>
      <c r="K1463" s="147"/>
    </row>
    <row r="1464" spans="1:11" x14ac:dyDescent="0.25">
      <c r="A1464" s="156" t="s">
        <v>114</v>
      </c>
      <c r="B1464" s="152" t="s">
        <v>203</v>
      </c>
      <c r="C1464" s="153"/>
      <c r="D1464" s="152" t="s">
        <v>203</v>
      </c>
      <c r="E1464" s="153"/>
      <c r="F1464" s="152" t="s">
        <v>203</v>
      </c>
      <c r="G1464" s="153"/>
      <c r="H1464" s="152" t="s">
        <v>203</v>
      </c>
      <c r="I1464" s="153"/>
      <c r="J1464" s="152" t="s">
        <v>203</v>
      </c>
      <c r="K1464" s="153"/>
    </row>
    <row r="1465" spans="1:11" x14ac:dyDescent="0.25">
      <c r="A1465" s="157"/>
      <c r="B1465" s="154"/>
      <c r="C1465" s="155"/>
      <c r="D1465" s="154"/>
      <c r="E1465" s="155"/>
      <c r="F1465" s="154"/>
      <c r="G1465" s="155"/>
      <c r="H1465" s="154"/>
      <c r="I1465" s="155"/>
      <c r="J1465" s="154"/>
      <c r="K1465" s="155"/>
    </row>
    <row r="1466" spans="1:11" x14ac:dyDescent="0.25">
      <c r="A1466" s="157"/>
      <c r="B1466" s="148"/>
      <c r="C1466" s="149"/>
      <c r="D1466" s="148"/>
      <c r="E1466" s="149"/>
      <c r="F1466" s="148"/>
      <c r="G1466" s="149"/>
      <c r="H1466" s="148"/>
      <c r="I1466" s="149"/>
      <c r="J1466" s="148"/>
      <c r="K1466" s="149"/>
    </row>
    <row r="1467" spans="1:11" x14ac:dyDescent="0.25">
      <c r="A1467" s="157"/>
      <c r="B1467" s="150"/>
      <c r="C1467" s="151"/>
      <c r="D1467" s="150"/>
      <c r="E1467" s="151"/>
      <c r="F1467" s="150"/>
      <c r="G1467" s="151"/>
      <c r="H1467" s="150"/>
      <c r="I1467" s="151"/>
      <c r="J1467" s="150"/>
      <c r="K1467" s="151"/>
    </row>
    <row r="1468" spans="1:11" x14ac:dyDescent="0.25">
      <c r="A1468" s="157"/>
      <c r="B1468" s="144">
        <v>0.64583333333333337</v>
      </c>
      <c r="C1468" s="145"/>
      <c r="D1468" s="144">
        <v>0.64583333333333337</v>
      </c>
      <c r="E1468" s="145"/>
      <c r="F1468" s="144">
        <v>0.64583333333333337</v>
      </c>
      <c r="G1468" s="145"/>
      <c r="H1468" s="144">
        <v>0.64583333333333337</v>
      </c>
      <c r="I1468" s="145"/>
      <c r="J1468" s="144">
        <v>0.64583333333333337</v>
      </c>
      <c r="K1468" s="145"/>
    </row>
    <row r="1469" spans="1:11" ht="16.5" thickBot="1" x14ac:dyDescent="0.3">
      <c r="A1469" s="158"/>
      <c r="B1469" s="146">
        <v>0.72916666666666663</v>
      </c>
      <c r="C1469" s="147"/>
      <c r="D1469" s="146">
        <v>0.72916666666666663</v>
      </c>
      <c r="E1469" s="147"/>
      <c r="F1469" s="146">
        <v>0.72916666666666663</v>
      </c>
      <c r="G1469" s="147"/>
      <c r="H1469" s="146">
        <v>0.72916666666666663</v>
      </c>
      <c r="I1469" s="147"/>
      <c r="J1469" s="146">
        <v>0.72916666666666663</v>
      </c>
      <c r="K1469" s="147"/>
    </row>
    <row r="1473" spans="1:11" ht="16.5" thickBot="1" x14ac:dyDescent="0.3"/>
    <row r="1474" spans="1:11" ht="16.5" thickBot="1" x14ac:dyDescent="0.3">
      <c r="A1474" s="167">
        <f>A1442+1</f>
        <v>33</v>
      </c>
      <c r="B1474" s="162" t="s">
        <v>105</v>
      </c>
      <c r="C1474" s="163"/>
      <c r="D1474" s="164" t="s">
        <v>106</v>
      </c>
      <c r="E1474" s="164"/>
      <c r="F1474" s="162" t="s">
        <v>107</v>
      </c>
      <c r="G1474" s="164"/>
      <c r="H1474" s="162" t="s">
        <v>108</v>
      </c>
      <c r="I1474" s="164"/>
      <c r="J1474" s="162" t="s">
        <v>109</v>
      </c>
      <c r="K1474" s="163"/>
    </row>
    <row r="1475" spans="1:11" ht="16.5" thickBot="1" x14ac:dyDescent="0.3">
      <c r="A1475" s="168"/>
      <c r="B1475" s="165">
        <f>J1443+3</f>
        <v>46615</v>
      </c>
      <c r="C1475" s="166"/>
      <c r="D1475" s="165">
        <f>B1475+1</f>
        <v>46616</v>
      </c>
      <c r="E1475" s="166"/>
      <c r="F1475" s="165">
        <f t="shared" ref="F1475" si="138">D1475+1</f>
        <v>46617</v>
      </c>
      <c r="G1475" s="166"/>
      <c r="H1475" s="165">
        <f t="shared" ref="H1475" si="139">F1475+1</f>
        <v>46618</v>
      </c>
      <c r="I1475" s="166"/>
      <c r="J1475" s="165">
        <f t="shared" ref="J1475" si="140">H1475+1</f>
        <v>46619</v>
      </c>
      <c r="K1475" s="166"/>
    </row>
    <row r="1476" spans="1:11" ht="16.5" thickBot="1" x14ac:dyDescent="0.3">
      <c r="A1476" s="169"/>
      <c r="B1476" s="44" t="s">
        <v>147</v>
      </c>
      <c r="C1476" s="45" t="s">
        <v>110</v>
      </c>
      <c r="D1476" s="46" t="s">
        <v>147</v>
      </c>
      <c r="E1476" s="47" t="s">
        <v>110</v>
      </c>
      <c r="F1476" s="46" t="s">
        <v>147</v>
      </c>
      <c r="G1476" s="47" t="s">
        <v>110</v>
      </c>
      <c r="H1476" s="46" t="s">
        <v>147</v>
      </c>
      <c r="I1476" s="47" t="s">
        <v>110</v>
      </c>
      <c r="J1476" s="46" t="s">
        <v>147</v>
      </c>
      <c r="K1476" s="48" t="s">
        <v>110</v>
      </c>
    </row>
    <row r="1477" spans="1:11" x14ac:dyDescent="0.25">
      <c r="A1477" s="156" t="s">
        <v>111</v>
      </c>
      <c r="B1477" s="152" t="s">
        <v>203</v>
      </c>
      <c r="C1477" s="153"/>
      <c r="D1477" s="152" t="s">
        <v>203</v>
      </c>
      <c r="E1477" s="153"/>
      <c r="F1477" s="152" t="s">
        <v>203</v>
      </c>
      <c r="G1477" s="153"/>
      <c r="H1477" s="152" t="s">
        <v>203</v>
      </c>
      <c r="I1477" s="153"/>
      <c r="J1477" s="152" t="s">
        <v>203</v>
      </c>
      <c r="K1477" s="153"/>
    </row>
    <row r="1478" spans="1:11" x14ac:dyDescent="0.25">
      <c r="A1478" s="157"/>
      <c r="B1478" s="154"/>
      <c r="C1478" s="155"/>
      <c r="D1478" s="154"/>
      <c r="E1478" s="155"/>
      <c r="F1478" s="154"/>
      <c r="G1478" s="155"/>
      <c r="H1478" s="154"/>
      <c r="I1478" s="155"/>
      <c r="J1478" s="154"/>
      <c r="K1478" s="155"/>
    </row>
    <row r="1479" spans="1:11" x14ac:dyDescent="0.25">
      <c r="A1479" s="157"/>
      <c r="B1479" s="148"/>
      <c r="C1479" s="149"/>
      <c r="D1479" s="148"/>
      <c r="E1479" s="149"/>
      <c r="F1479" s="148"/>
      <c r="G1479" s="149"/>
      <c r="H1479" s="148"/>
      <c r="I1479" s="149"/>
      <c r="J1479" s="148"/>
      <c r="K1479" s="149"/>
    </row>
    <row r="1480" spans="1:11" x14ac:dyDescent="0.25">
      <c r="A1480" s="157"/>
      <c r="B1480" s="150"/>
      <c r="C1480" s="151"/>
      <c r="D1480" s="150"/>
      <c r="E1480" s="151"/>
      <c r="F1480" s="150"/>
      <c r="G1480" s="151"/>
      <c r="H1480" s="150"/>
      <c r="I1480" s="151"/>
      <c r="J1480" s="150"/>
      <c r="K1480" s="151"/>
    </row>
    <row r="1481" spans="1:11" x14ac:dyDescent="0.25">
      <c r="A1481" s="157"/>
      <c r="B1481" s="144">
        <v>0.35416666666666669</v>
      </c>
      <c r="C1481" s="145"/>
      <c r="D1481" s="144">
        <v>0.35416666666666669</v>
      </c>
      <c r="E1481" s="145"/>
      <c r="F1481" s="144">
        <v>0.35416666666666669</v>
      </c>
      <c r="G1481" s="145"/>
      <c r="H1481" s="144">
        <v>0.35416666666666669</v>
      </c>
      <c r="I1481" s="145"/>
      <c r="J1481" s="144">
        <v>0.35416666666666669</v>
      </c>
      <c r="K1481" s="145"/>
    </row>
    <row r="1482" spans="1:11" ht="16.5" thickBot="1" x14ac:dyDescent="0.3">
      <c r="A1482" s="158"/>
      <c r="B1482" s="146">
        <v>0.4375</v>
      </c>
      <c r="C1482" s="147"/>
      <c r="D1482" s="146">
        <v>0.4375</v>
      </c>
      <c r="E1482" s="147"/>
      <c r="F1482" s="146">
        <v>0.4375</v>
      </c>
      <c r="G1482" s="147"/>
      <c r="H1482" s="146">
        <v>0.4375</v>
      </c>
      <c r="I1482" s="147"/>
      <c r="J1482" s="146">
        <v>0.4375</v>
      </c>
      <c r="K1482" s="147"/>
    </row>
    <row r="1483" spans="1:11" x14ac:dyDescent="0.25">
      <c r="A1483" s="156" t="s">
        <v>112</v>
      </c>
      <c r="B1483" s="152" t="s">
        <v>203</v>
      </c>
      <c r="C1483" s="153"/>
      <c r="D1483" s="152" t="s">
        <v>203</v>
      </c>
      <c r="E1483" s="153"/>
      <c r="F1483" s="152" t="s">
        <v>203</v>
      </c>
      <c r="G1483" s="153"/>
      <c r="H1483" s="152" t="s">
        <v>203</v>
      </c>
      <c r="I1483" s="153"/>
      <c r="J1483" s="152" t="s">
        <v>203</v>
      </c>
      <c r="K1483" s="153"/>
    </row>
    <row r="1484" spans="1:11" x14ac:dyDescent="0.25">
      <c r="A1484" s="157"/>
      <c r="B1484" s="154"/>
      <c r="C1484" s="155"/>
      <c r="D1484" s="154"/>
      <c r="E1484" s="155"/>
      <c r="F1484" s="154"/>
      <c r="G1484" s="155"/>
      <c r="H1484" s="154"/>
      <c r="I1484" s="155"/>
      <c r="J1484" s="154"/>
      <c r="K1484" s="155"/>
    </row>
    <row r="1485" spans="1:11" x14ac:dyDescent="0.25">
      <c r="A1485" s="157"/>
      <c r="B1485" s="148"/>
      <c r="C1485" s="149"/>
      <c r="D1485" s="148"/>
      <c r="E1485" s="149"/>
      <c r="F1485" s="148"/>
      <c r="G1485" s="149"/>
      <c r="H1485" s="148"/>
      <c r="I1485" s="149"/>
      <c r="J1485" s="148"/>
      <c r="K1485" s="149"/>
    </row>
    <row r="1486" spans="1:11" x14ac:dyDescent="0.25">
      <c r="A1486" s="157"/>
      <c r="B1486" s="150"/>
      <c r="C1486" s="151"/>
      <c r="D1486" s="150"/>
      <c r="E1486" s="151"/>
      <c r="F1486" s="150"/>
      <c r="G1486" s="151"/>
      <c r="H1486" s="150"/>
      <c r="I1486" s="151"/>
      <c r="J1486" s="150"/>
      <c r="K1486" s="151"/>
    </row>
    <row r="1487" spans="1:11" x14ac:dyDescent="0.25">
      <c r="A1487" s="157"/>
      <c r="B1487" s="144">
        <v>0.4375</v>
      </c>
      <c r="C1487" s="145"/>
      <c r="D1487" s="144">
        <v>0.4375</v>
      </c>
      <c r="E1487" s="145"/>
      <c r="F1487" s="144">
        <v>0.4375</v>
      </c>
      <c r="G1487" s="145"/>
      <c r="H1487" s="144">
        <v>0.4375</v>
      </c>
      <c r="I1487" s="145"/>
      <c r="J1487" s="144">
        <v>0.4375</v>
      </c>
      <c r="K1487" s="145"/>
    </row>
    <row r="1488" spans="1:11" ht="16.5" thickBot="1" x14ac:dyDescent="0.3">
      <c r="A1488" s="157"/>
      <c r="B1488" s="146">
        <v>0.52083333333333337</v>
      </c>
      <c r="C1488" s="147"/>
      <c r="D1488" s="146">
        <v>0.52083333333333337</v>
      </c>
      <c r="E1488" s="147"/>
      <c r="F1488" s="146">
        <v>0.52083333333333337</v>
      </c>
      <c r="G1488" s="147"/>
      <c r="H1488" s="146">
        <v>0.52083333333333337</v>
      </c>
      <c r="I1488" s="147"/>
      <c r="J1488" s="146">
        <v>0.52083333333333337</v>
      </c>
      <c r="K1488" s="147"/>
    </row>
    <row r="1489" spans="1:11" ht="16.5" thickBot="1" x14ac:dyDescent="0.3">
      <c r="A1489" s="50"/>
      <c r="B1489" s="51"/>
      <c r="C1489" s="51"/>
      <c r="D1489" s="51"/>
      <c r="E1489" s="51"/>
      <c r="F1489" s="51"/>
      <c r="G1489" s="51"/>
      <c r="H1489" s="51"/>
      <c r="I1489" s="51"/>
      <c r="J1489" s="51"/>
      <c r="K1489" s="51"/>
    </row>
    <row r="1490" spans="1:11" x14ac:dyDescent="0.25">
      <c r="A1490" s="157" t="s">
        <v>113</v>
      </c>
      <c r="B1490" s="152" t="s">
        <v>203</v>
      </c>
      <c r="C1490" s="153"/>
      <c r="D1490" s="152" t="s">
        <v>203</v>
      </c>
      <c r="E1490" s="153"/>
      <c r="F1490" s="152" t="s">
        <v>203</v>
      </c>
      <c r="G1490" s="153"/>
      <c r="H1490" s="152" t="s">
        <v>203</v>
      </c>
      <c r="I1490" s="153"/>
      <c r="J1490" s="152" t="s">
        <v>203</v>
      </c>
      <c r="K1490" s="153"/>
    </row>
    <row r="1491" spans="1:11" x14ac:dyDescent="0.25">
      <c r="A1491" s="157"/>
      <c r="B1491" s="154"/>
      <c r="C1491" s="155"/>
      <c r="D1491" s="154"/>
      <c r="E1491" s="155"/>
      <c r="F1491" s="154"/>
      <c r="G1491" s="155"/>
      <c r="H1491" s="154"/>
      <c r="I1491" s="155"/>
      <c r="J1491" s="154"/>
      <c r="K1491" s="155"/>
    </row>
    <row r="1492" spans="1:11" x14ac:dyDescent="0.25">
      <c r="A1492" s="157"/>
      <c r="B1492" s="148"/>
      <c r="C1492" s="149"/>
      <c r="D1492" s="148"/>
      <c r="E1492" s="149"/>
      <c r="F1492" s="148"/>
      <c r="G1492" s="149"/>
      <c r="H1492" s="148"/>
      <c r="I1492" s="149"/>
      <c r="J1492" s="148"/>
      <c r="K1492" s="149"/>
    </row>
    <row r="1493" spans="1:11" x14ac:dyDescent="0.25">
      <c r="A1493" s="157"/>
      <c r="B1493" s="150"/>
      <c r="C1493" s="151"/>
      <c r="D1493" s="150"/>
      <c r="E1493" s="151"/>
      <c r="F1493" s="150"/>
      <c r="G1493" s="151"/>
      <c r="H1493" s="150"/>
      <c r="I1493" s="151"/>
      <c r="J1493" s="150"/>
      <c r="K1493" s="151"/>
    </row>
    <row r="1494" spans="1:11" x14ac:dyDescent="0.25">
      <c r="A1494" s="157"/>
      <c r="B1494" s="144">
        <v>0.5625</v>
      </c>
      <c r="C1494" s="145"/>
      <c r="D1494" s="144">
        <v>0.5625</v>
      </c>
      <c r="E1494" s="145"/>
      <c r="F1494" s="144">
        <v>0.5625</v>
      </c>
      <c r="G1494" s="145"/>
      <c r="H1494" s="144">
        <v>0.5625</v>
      </c>
      <c r="I1494" s="145"/>
      <c r="J1494" s="144">
        <v>0.5625</v>
      </c>
      <c r="K1494" s="145"/>
    </row>
    <row r="1495" spans="1:11" ht="16.5" thickBot="1" x14ac:dyDescent="0.3">
      <c r="A1495" s="158"/>
      <c r="B1495" s="146">
        <v>0.64583333333333337</v>
      </c>
      <c r="C1495" s="147"/>
      <c r="D1495" s="146">
        <v>0.64583333333333337</v>
      </c>
      <c r="E1495" s="147"/>
      <c r="F1495" s="146">
        <v>0.64583333333333337</v>
      </c>
      <c r="G1495" s="147"/>
      <c r="H1495" s="146">
        <v>0.64583333333333337</v>
      </c>
      <c r="I1495" s="147"/>
      <c r="J1495" s="146">
        <v>0.64583333333333337</v>
      </c>
      <c r="K1495" s="147"/>
    </row>
    <row r="1496" spans="1:11" x14ac:dyDescent="0.25">
      <c r="A1496" s="156" t="s">
        <v>114</v>
      </c>
      <c r="B1496" s="152" t="s">
        <v>203</v>
      </c>
      <c r="C1496" s="153"/>
      <c r="D1496" s="152" t="s">
        <v>203</v>
      </c>
      <c r="E1496" s="153"/>
      <c r="F1496" s="152" t="s">
        <v>203</v>
      </c>
      <c r="G1496" s="153"/>
      <c r="H1496" s="152" t="s">
        <v>203</v>
      </c>
      <c r="I1496" s="153"/>
      <c r="J1496" s="152" t="s">
        <v>203</v>
      </c>
      <c r="K1496" s="153"/>
    </row>
    <row r="1497" spans="1:11" x14ac:dyDescent="0.25">
      <c r="A1497" s="157"/>
      <c r="B1497" s="154"/>
      <c r="C1497" s="155"/>
      <c r="D1497" s="154"/>
      <c r="E1497" s="155"/>
      <c r="F1497" s="154"/>
      <c r="G1497" s="155"/>
      <c r="H1497" s="154"/>
      <c r="I1497" s="155"/>
      <c r="J1497" s="154"/>
      <c r="K1497" s="155"/>
    </row>
    <row r="1498" spans="1:11" x14ac:dyDescent="0.25">
      <c r="A1498" s="157"/>
      <c r="B1498" s="148"/>
      <c r="C1498" s="149"/>
      <c r="D1498" s="148"/>
      <c r="E1498" s="149"/>
      <c r="F1498" s="148"/>
      <c r="G1498" s="149"/>
      <c r="H1498" s="148"/>
      <c r="I1498" s="149"/>
      <c r="J1498" s="148"/>
      <c r="K1498" s="149"/>
    </row>
    <row r="1499" spans="1:11" x14ac:dyDescent="0.25">
      <c r="A1499" s="157"/>
      <c r="B1499" s="150"/>
      <c r="C1499" s="151"/>
      <c r="D1499" s="150"/>
      <c r="E1499" s="151"/>
      <c r="F1499" s="150"/>
      <c r="G1499" s="151"/>
      <c r="H1499" s="150"/>
      <c r="I1499" s="151"/>
      <c r="J1499" s="150"/>
      <c r="K1499" s="151"/>
    </row>
    <row r="1500" spans="1:11" x14ac:dyDescent="0.25">
      <c r="A1500" s="157"/>
      <c r="B1500" s="144">
        <v>0.64583333333333337</v>
      </c>
      <c r="C1500" s="145"/>
      <c r="D1500" s="144">
        <v>0.64583333333333337</v>
      </c>
      <c r="E1500" s="145"/>
      <c r="F1500" s="144">
        <v>0.64583333333333337</v>
      </c>
      <c r="G1500" s="145"/>
      <c r="H1500" s="144">
        <v>0.64583333333333337</v>
      </c>
      <c r="I1500" s="145"/>
      <c r="J1500" s="144">
        <v>0.64583333333333337</v>
      </c>
      <c r="K1500" s="145"/>
    </row>
    <row r="1501" spans="1:11" ht="16.5" thickBot="1" x14ac:dyDescent="0.3">
      <c r="A1501" s="158"/>
      <c r="B1501" s="146">
        <v>0.72916666666666663</v>
      </c>
      <c r="C1501" s="147"/>
      <c r="D1501" s="146">
        <v>0.72916666666666663</v>
      </c>
      <c r="E1501" s="147"/>
      <c r="F1501" s="146">
        <v>0.72916666666666663</v>
      </c>
      <c r="G1501" s="147"/>
      <c r="H1501" s="146">
        <v>0.72916666666666663</v>
      </c>
      <c r="I1501" s="147"/>
      <c r="J1501" s="146">
        <v>0.72916666666666663</v>
      </c>
      <c r="K1501" s="147"/>
    </row>
    <row r="1505" spans="1:11" ht="16.5" thickBot="1" x14ac:dyDescent="0.3"/>
    <row r="1506" spans="1:11" ht="16.5" thickBot="1" x14ac:dyDescent="0.3">
      <c r="A1506" s="167">
        <f>A1474+1</f>
        <v>34</v>
      </c>
      <c r="B1506" s="162" t="s">
        <v>105</v>
      </c>
      <c r="C1506" s="163"/>
      <c r="D1506" s="164" t="s">
        <v>106</v>
      </c>
      <c r="E1506" s="164"/>
      <c r="F1506" s="162" t="s">
        <v>107</v>
      </c>
      <c r="G1506" s="164"/>
      <c r="H1506" s="162" t="s">
        <v>108</v>
      </c>
      <c r="I1506" s="164"/>
      <c r="J1506" s="162" t="s">
        <v>109</v>
      </c>
      <c r="K1506" s="163"/>
    </row>
    <row r="1507" spans="1:11" ht="16.5" thickBot="1" x14ac:dyDescent="0.3">
      <c r="A1507" s="168"/>
      <c r="B1507" s="165">
        <f>J1475+3</f>
        <v>46622</v>
      </c>
      <c r="C1507" s="166"/>
      <c r="D1507" s="165">
        <f>B1507+1</f>
        <v>46623</v>
      </c>
      <c r="E1507" s="166"/>
      <c r="F1507" s="165">
        <f t="shared" ref="F1507" si="141">D1507+1</f>
        <v>46624</v>
      </c>
      <c r="G1507" s="166"/>
      <c r="H1507" s="165">
        <f t="shared" ref="H1507" si="142">F1507+1</f>
        <v>46625</v>
      </c>
      <c r="I1507" s="166"/>
      <c r="J1507" s="165">
        <f t="shared" ref="J1507" si="143">H1507+1</f>
        <v>46626</v>
      </c>
      <c r="K1507" s="166"/>
    </row>
    <row r="1508" spans="1:11" ht="16.5" thickBot="1" x14ac:dyDescent="0.3">
      <c r="A1508" s="169"/>
      <c r="B1508" s="44" t="s">
        <v>147</v>
      </c>
      <c r="C1508" s="45" t="s">
        <v>110</v>
      </c>
      <c r="D1508" s="46" t="s">
        <v>147</v>
      </c>
      <c r="E1508" s="47" t="s">
        <v>110</v>
      </c>
      <c r="F1508" s="46" t="s">
        <v>147</v>
      </c>
      <c r="G1508" s="47" t="s">
        <v>110</v>
      </c>
      <c r="H1508" s="46" t="s">
        <v>147</v>
      </c>
      <c r="I1508" s="47" t="s">
        <v>110</v>
      </c>
      <c r="J1508" s="46" t="s">
        <v>147</v>
      </c>
      <c r="K1508" s="48" t="s">
        <v>110</v>
      </c>
    </row>
    <row r="1509" spans="1:11" x14ac:dyDescent="0.25">
      <c r="A1509" s="156" t="s">
        <v>111</v>
      </c>
      <c r="B1509" s="152" t="s">
        <v>203</v>
      </c>
      <c r="C1509" s="153"/>
      <c r="D1509" s="152" t="s">
        <v>203</v>
      </c>
      <c r="E1509" s="153"/>
      <c r="F1509" s="152" t="s">
        <v>203</v>
      </c>
      <c r="G1509" s="153"/>
      <c r="H1509" s="152" t="s">
        <v>203</v>
      </c>
      <c r="I1509" s="153"/>
      <c r="J1509" s="152" t="s">
        <v>203</v>
      </c>
      <c r="K1509" s="153"/>
    </row>
    <row r="1510" spans="1:11" x14ac:dyDescent="0.25">
      <c r="A1510" s="157"/>
      <c r="B1510" s="154"/>
      <c r="C1510" s="155"/>
      <c r="D1510" s="154"/>
      <c r="E1510" s="155"/>
      <c r="F1510" s="154"/>
      <c r="G1510" s="155"/>
      <c r="H1510" s="154"/>
      <c r="I1510" s="155"/>
      <c r="J1510" s="154"/>
      <c r="K1510" s="155"/>
    </row>
    <row r="1511" spans="1:11" x14ac:dyDescent="0.25">
      <c r="A1511" s="157"/>
      <c r="B1511" s="148"/>
      <c r="C1511" s="149"/>
      <c r="D1511" s="148"/>
      <c r="E1511" s="149"/>
      <c r="F1511" s="148"/>
      <c r="G1511" s="149"/>
      <c r="H1511" s="148"/>
      <c r="I1511" s="149"/>
      <c r="J1511" s="148"/>
      <c r="K1511" s="149"/>
    </row>
    <row r="1512" spans="1:11" x14ac:dyDescent="0.25">
      <c r="A1512" s="157"/>
      <c r="B1512" s="150"/>
      <c r="C1512" s="151"/>
      <c r="D1512" s="150"/>
      <c r="E1512" s="151"/>
      <c r="F1512" s="150"/>
      <c r="G1512" s="151"/>
      <c r="H1512" s="150"/>
      <c r="I1512" s="151"/>
      <c r="J1512" s="150"/>
      <c r="K1512" s="151"/>
    </row>
    <row r="1513" spans="1:11" x14ac:dyDescent="0.25">
      <c r="A1513" s="157"/>
      <c r="B1513" s="144">
        <v>0.35416666666666669</v>
      </c>
      <c r="C1513" s="145"/>
      <c r="D1513" s="144">
        <v>0.35416666666666669</v>
      </c>
      <c r="E1513" s="145"/>
      <c r="F1513" s="144">
        <v>0.35416666666666669</v>
      </c>
      <c r="G1513" s="145"/>
      <c r="H1513" s="144">
        <v>0.35416666666666669</v>
      </c>
      <c r="I1513" s="145"/>
      <c r="J1513" s="144">
        <v>0.35416666666666669</v>
      </c>
      <c r="K1513" s="145"/>
    </row>
    <row r="1514" spans="1:11" ht="16.5" thickBot="1" x14ac:dyDescent="0.3">
      <c r="A1514" s="158"/>
      <c r="B1514" s="146">
        <v>0.4375</v>
      </c>
      <c r="C1514" s="147"/>
      <c r="D1514" s="146">
        <v>0.4375</v>
      </c>
      <c r="E1514" s="147"/>
      <c r="F1514" s="146">
        <v>0.4375</v>
      </c>
      <c r="G1514" s="147"/>
      <c r="H1514" s="146">
        <v>0.4375</v>
      </c>
      <c r="I1514" s="147"/>
      <c r="J1514" s="146">
        <v>0.4375</v>
      </c>
      <c r="K1514" s="147"/>
    </row>
    <row r="1515" spans="1:11" x14ac:dyDescent="0.25">
      <c r="A1515" s="156" t="s">
        <v>112</v>
      </c>
      <c r="B1515" s="152" t="s">
        <v>203</v>
      </c>
      <c r="C1515" s="153"/>
      <c r="D1515" s="152" t="s">
        <v>203</v>
      </c>
      <c r="E1515" s="153"/>
      <c r="F1515" s="152" t="s">
        <v>203</v>
      </c>
      <c r="G1515" s="153"/>
      <c r="H1515" s="152" t="s">
        <v>203</v>
      </c>
      <c r="I1515" s="153"/>
      <c r="J1515" s="152" t="s">
        <v>203</v>
      </c>
      <c r="K1515" s="153"/>
    </row>
    <row r="1516" spans="1:11" x14ac:dyDescent="0.25">
      <c r="A1516" s="157"/>
      <c r="B1516" s="154"/>
      <c r="C1516" s="155"/>
      <c r="D1516" s="154"/>
      <c r="E1516" s="155"/>
      <c r="F1516" s="154"/>
      <c r="G1516" s="155"/>
      <c r="H1516" s="154"/>
      <c r="I1516" s="155"/>
      <c r="J1516" s="154"/>
      <c r="K1516" s="155"/>
    </row>
    <row r="1517" spans="1:11" x14ac:dyDescent="0.25">
      <c r="A1517" s="157"/>
      <c r="B1517" s="148"/>
      <c r="C1517" s="149"/>
      <c r="D1517" s="148"/>
      <c r="E1517" s="149"/>
      <c r="F1517" s="148"/>
      <c r="G1517" s="149"/>
      <c r="H1517" s="148"/>
      <c r="I1517" s="149"/>
      <c r="J1517" s="148"/>
      <c r="K1517" s="149"/>
    </row>
    <row r="1518" spans="1:11" x14ac:dyDescent="0.25">
      <c r="A1518" s="157"/>
      <c r="B1518" s="150"/>
      <c r="C1518" s="151"/>
      <c r="D1518" s="150"/>
      <c r="E1518" s="151"/>
      <c r="F1518" s="150"/>
      <c r="G1518" s="151"/>
      <c r="H1518" s="150"/>
      <c r="I1518" s="151"/>
      <c r="J1518" s="150"/>
      <c r="K1518" s="151"/>
    </row>
    <row r="1519" spans="1:11" x14ac:dyDescent="0.25">
      <c r="A1519" s="157"/>
      <c r="B1519" s="144">
        <v>0.4375</v>
      </c>
      <c r="C1519" s="145"/>
      <c r="D1519" s="144">
        <v>0.4375</v>
      </c>
      <c r="E1519" s="145"/>
      <c r="F1519" s="144">
        <v>0.4375</v>
      </c>
      <c r="G1519" s="145"/>
      <c r="H1519" s="144">
        <v>0.4375</v>
      </c>
      <c r="I1519" s="145"/>
      <c r="J1519" s="144">
        <v>0.4375</v>
      </c>
      <c r="K1519" s="145"/>
    </row>
    <row r="1520" spans="1:11" ht="16.5" thickBot="1" x14ac:dyDescent="0.3">
      <c r="A1520" s="157"/>
      <c r="B1520" s="146">
        <v>0.52083333333333337</v>
      </c>
      <c r="C1520" s="147"/>
      <c r="D1520" s="146">
        <v>0.52083333333333337</v>
      </c>
      <c r="E1520" s="147"/>
      <c r="F1520" s="146">
        <v>0.52083333333333337</v>
      </c>
      <c r="G1520" s="147"/>
      <c r="H1520" s="146">
        <v>0.52083333333333337</v>
      </c>
      <c r="I1520" s="147"/>
      <c r="J1520" s="146">
        <v>0.52083333333333337</v>
      </c>
      <c r="K1520" s="147"/>
    </row>
    <row r="1521" spans="1:11" ht="16.5" thickBot="1" x14ac:dyDescent="0.3">
      <c r="A1521" s="50"/>
      <c r="B1521" s="51"/>
      <c r="C1521" s="51"/>
      <c r="D1521" s="51"/>
      <c r="E1521" s="51"/>
      <c r="F1521" s="51"/>
      <c r="G1521" s="51"/>
      <c r="H1521" s="51"/>
      <c r="I1521" s="51"/>
      <c r="J1521" s="51"/>
      <c r="K1521" s="51"/>
    </row>
    <row r="1522" spans="1:11" x14ac:dyDescent="0.25">
      <c r="A1522" s="157" t="s">
        <v>113</v>
      </c>
      <c r="B1522" s="152" t="s">
        <v>203</v>
      </c>
      <c r="C1522" s="153"/>
      <c r="D1522" s="152" t="s">
        <v>203</v>
      </c>
      <c r="E1522" s="153"/>
      <c r="F1522" s="152" t="s">
        <v>203</v>
      </c>
      <c r="G1522" s="153"/>
      <c r="H1522" s="152" t="s">
        <v>203</v>
      </c>
      <c r="I1522" s="153"/>
      <c r="J1522" s="152" t="s">
        <v>203</v>
      </c>
      <c r="K1522" s="153"/>
    </row>
    <row r="1523" spans="1:11" x14ac:dyDescent="0.25">
      <c r="A1523" s="157"/>
      <c r="B1523" s="154"/>
      <c r="C1523" s="155"/>
      <c r="D1523" s="154"/>
      <c r="E1523" s="155"/>
      <c r="F1523" s="154"/>
      <c r="G1523" s="155"/>
      <c r="H1523" s="154"/>
      <c r="I1523" s="155"/>
      <c r="J1523" s="154"/>
      <c r="K1523" s="155"/>
    </row>
    <row r="1524" spans="1:11" x14ac:dyDescent="0.25">
      <c r="A1524" s="157"/>
      <c r="B1524" s="148"/>
      <c r="C1524" s="149"/>
      <c r="D1524" s="148"/>
      <c r="E1524" s="149"/>
      <c r="F1524" s="148"/>
      <c r="G1524" s="149"/>
      <c r="H1524" s="148"/>
      <c r="I1524" s="149"/>
      <c r="J1524" s="148"/>
      <c r="K1524" s="149"/>
    </row>
    <row r="1525" spans="1:11" x14ac:dyDescent="0.25">
      <c r="A1525" s="157"/>
      <c r="B1525" s="150"/>
      <c r="C1525" s="151"/>
      <c r="D1525" s="150"/>
      <c r="E1525" s="151"/>
      <c r="F1525" s="150"/>
      <c r="G1525" s="151"/>
      <c r="H1525" s="150"/>
      <c r="I1525" s="151"/>
      <c r="J1525" s="150"/>
      <c r="K1525" s="151"/>
    </row>
    <row r="1526" spans="1:11" x14ac:dyDescent="0.25">
      <c r="A1526" s="157"/>
      <c r="B1526" s="144">
        <v>0.5625</v>
      </c>
      <c r="C1526" s="145"/>
      <c r="D1526" s="144">
        <v>0.5625</v>
      </c>
      <c r="E1526" s="145"/>
      <c r="F1526" s="144">
        <v>0.5625</v>
      </c>
      <c r="G1526" s="145"/>
      <c r="H1526" s="144">
        <v>0.5625</v>
      </c>
      <c r="I1526" s="145"/>
      <c r="J1526" s="144">
        <v>0.5625</v>
      </c>
      <c r="K1526" s="145"/>
    </row>
    <row r="1527" spans="1:11" ht="16.5" thickBot="1" x14ac:dyDescent="0.3">
      <c r="A1527" s="158"/>
      <c r="B1527" s="146">
        <v>0.64583333333333337</v>
      </c>
      <c r="C1527" s="147"/>
      <c r="D1527" s="146">
        <v>0.64583333333333337</v>
      </c>
      <c r="E1527" s="147"/>
      <c r="F1527" s="146">
        <v>0.64583333333333337</v>
      </c>
      <c r="G1527" s="147"/>
      <c r="H1527" s="146">
        <v>0.64583333333333337</v>
      </c>
      <c r="I1527" s="147"/>
      <c r="J1527" s="146">
        <v>0.64583333333333337</v>
      </c>
      <c r="K1527" s="147"/>
    </row>
    <row r="1528" spans="1:11" x14ac:dyDescent="0.25">
      <c r="A1528" s="156" t="s">
        <v>114</v>
      </c>
      <c r="B1528" s="152" t="s">
        <v>203</v>
      </c>
      <c r="C1528" s="153"/>
      <c r="D1528" s="152" t="s">
        <v>203</v>
      </c>
      <c r="E1528" s="153"/>
      <c r="F1528" s="152" t="s">
        <v>203</v>
      </c>
      <c r="G1528" s="153"/>
      <c r="H1528" s="152" t="s">
        <v>203</v>
      </c>
      <c r="I1528" s="153"/>
      <c r="J1528" s="152" t="s">
        <v>203</v>
      </c>
      <c r="K1528" s="153"/>
    </row>
    <row r="1529" spans="1:11" x14ac:dyDescent="0.25">
      <c r="A1529" s="157"/>
      <c r="B1529" s="154"/>
      <c r="C1529" s="155"/>
      <c r="D1529" s="154"/>
      <c r="E1529" s="155"/>
      <c r="F1529" s="154"/>
      <c r="G1529" s="155"/>
      <c r="H1529" s="154"/>
      <c r="I1529" s="155"/>
      <c r="J1529" s="154"/>
      <c r="K1529" s="155"/>
    </row>
    <row r="1530" spans="1:11" x14ac:dyDescent="0.25">
      <c r="A1530" s="157"/>
      <c r="B1530" s="148"/>
      <c r="C1530" s="149"/>
      <c r="D1530" s="148"/>
      <c r="E1530" s="149"/>
      <c r="F1530" s="148"/>
      <c r="G1530" s="149"/>
      <c r="H1530" s="148"/>
      <c r="I1530" s="149"/>
      <c r="J1530" s="148"/>
      <c r="K1530" s="149"/>
    </row>
    <row r="1531" spans="1:11" x14ac:dyDescent="0.25">
      <c r="A1531" s="157"/>
      <c r="B1531" s="150"/>
      <c r="C1531" s="151"/>
      <c r="D1531" s="150"/>
      <c r="E1531" s="151"/>
      <c r="F1531" s="150"/>
      <c r="G1531" s="151"/>
      <c r="H1531" s="150"/>
      <c r="I1531" s="151"/>
      <c r="J1531" s="150"/>
      <c r="K1531" s="151"/>
    </row>
    <row r="1532" spans="1:11" x14ac:dyDescent="0.25">
      <c r="A1532" s="157"/>
      <c r="B1532" s="144">
        <v>0.64583333333333337</v>
      </c>
      <c r="C1532" s="145"/>
      <c r="D1532" s="144">
        <v>0.64583333333333337</v>
      </c>
      <c r="E1532" s="145"/>
      <c r="F1532" s="144">
        <v>0.64583333333333337</v>
      </c>
      <c r="G1532" s="145"/>
      <c r="H1532" s="144">
        <v>0.64583333333333337</v>
      </c>
      <c r="I1532" s="145"/>
      <c r="J1532" s="144">
        <v>0.64583333333333337</v>
      </c>
      <c r="K1532" s="145"/>
    </row>
    <row r="1533" spans="1:11" ht="16.5" thickBot="1" x14ac:dyDescent="0.3">
      <c r="A1533" s="158"/>
      <c r="B1533" s="146">
        <v>0.72916666666666663</v>
      </c>
      <c r="C1533" s="147"/>
      <c r="D1533" s="146">
        <v>0.72916666666666663</v>
      </c>
      <c r="E1533" s="147"/>
      <c r="F1533" s="146">
        <v>0.72916666666666663</v>
      </c>
      <c r="G1533" s="147"/>
      <c r="H1533" s="146">
        <v>0.72916666666666663</v>
      </c>
      <c r="I1533" s="147"/>
      <c r="J1533" s="146">
        <v>0.72916666666666663</v>
      </c>
      <c r="K1533" s="147"/>
    </row>
    <row r="1537" spans="1:11" ht="16.5" thickBot="1" x14ac:dyDescent="0.3"/>
    <row r="1538" spans="1:11" ht="16.5" thickBot="1" x14ac:dyDescent="0.3">
      <c r="A1538" s="167">
        <f>A1506+1</f>
        <v>35</v>
      </c>
      <c r="B1538" s="162" t="s">
        <v>105</v>
      </c>
      <c r="C1538" s="163"/>
      <c r="D1538" s="164" t="s">
        <v>106</v>
      </c>
      <c r="E1538" s="164"/>
      <c r="F1538" s="162" t="s">
        <v>107</v>
      </c>
      <c r="G1538" s="164"/>
      <c r="H1538" s="162" t="s">
        <v>108</v>
      </c>
      <c r="I1538" s="164"/>
      <c r="J1538" s="162" t="s">
        <v>109</v>
      </c>
      <c r="K1538" s="163"/>
    </row>
    <row r="1539" spans="1:11" ht="16.5" thickBot="1" x14ac:dyDescent="0.3">
      <c r="A1539" s="168"/>
      <c r="B1539" s="165">
        <f>J1507+3</f>
        <v>46629</v>
      </c>
      <c r="C1539" s="166"/>
      <c r="D1539" s="165">
        <f>B1539+1</f>
        <v>46630</v>
      </c>
      <c r="E1539" s="166"/>
      <c r="F1539" s="165">
        <f t="shared" ref="F1539" si="144">D1539+1</f>
        <v>46631</v>
      </c>
      <c r="G1539" s="166"/>
      <c r="H1539" s="165">
        <f t="shared" ref="H1539" si="145">F1539+1</f>
        <v>46632</v>
      </c>
      <c r="I1539" s="166"/>
      <c r="J1539" s="165">
        <f t="shared" ref="J1539" si="146">H1539+1</f>
        <v>46633</v>
      </c>
      <c r="K1539" s="166"/>
    </row>
    <row r="1540" spans="1:11" ht="16.5" thickBot="1" x14ac:dyDescent="0.3">
      <c r="A1540" s="169"/>
      <c r="B1540" s="44" t="s">
        <v>147</v>
      </c>
      <c r="C1540" s="45" t="s">
        <v>110</v>
      </c>
      <c r="D1540" s="46" t="s">
        <v>147</v>
      </c>
      <c r="E1540" s="47" t="s">
        <v>110</v>
      </c>
      <c r="F1540" s="46" t="s">
        <v>147</v>
      </c>
      <c r="G1540" s="47" t="s">
        <v>110</v>
      </c>
      <c r="H1540" s="46" t="s">
        <v>147</v>
      </c>
      <c r="I1540" s="47" t="s">
        <v>110</v>
      </c>
      <c r="J1540" s="46" t="s">
        <v>147</v>
      </c>
      <c r="K1540" s="48" t="s">
        <v>110</v>
      </c>
    </row>
    <row r="1541" spans="1:11" x14ac:dyDescent="0.25">
      <c r="A1541" s="156" t="s">
        <v>111</v>
      </c>
      <c r="B1541" s="152" t="s">
        <v>203</v>
      </c>
      <c r="C1541" s="153"/>
      <c r="D1541" s="152" t="s">
        <v>203</v>
      </c>
      <c r="E1541" s="153"/>
      <c r="F1541" s="152" t="s">
        <v>203</v>
      </c>
      <c r="G1541" s="153"/>
      <c r="H1541" s="152" t="s">
        <v>203</v>
      </c>
      <c r="I1541" s="153"/>
      <c r="J1541" s="152" t="s">
        <v>203</v>
      </c>
      <c r="K1541" s="153"/>
    </row>
    <row r="1542" spans="1:11" x14ac:dyDescent="0.25">
      <c r="A1542" s="157"/>
      <c r="B1542" s="154"/>
      <c r="C1542" s="155"/>
      <c r="D1542" s="154"/>
      <c r="E1542" s="155"/>
      <c r="F1542" s="154"/>
      <c r="G1542" s="155"/>
      <c r="H1542" s="154"/>
      <c r="I1542" s="155"/>
      <c r="J1542" s="154"/>
      <c r="K1542" s="155"/>
    </row>
    <row r="1543" spans="1:11" x14ac:dyDescent="0.25">
      <c r="A1543" s="157"/>
      <c r="B1543" s="148"/>
      <c r="C1543" s="149"/>
      <c r="D1543" s="148"/>
      <c r="E1543" s="149"/>
      <c r="F1543" s="148"/>
      <c r="G1543" s="149"/>
      <c r="H1543" s="148"/>
      <c r="I1543" s="149"/>
      <c r="J1543" s="148"/>
      <c r="K1543" s="149"/>
    </row>
    <row r="1544" spans="1:11" x14ac:dyDescent="0.25">
      <c r="A1544" s="157"/>
      <c r="B1544" s="150"/>
      <c r="C1544" s="151"/>
      <c r="D1544" s="150"/>
      <c r="E1544" s="151"/>
      <c r="F1544" s="150"/>
      <c r="G1544" s="151"/>
      <c r="H1544" s="150"/>
      <c r="I1544" s="151"/>
      <c r="J1544" s="150"/>
      <c r="K1544" s="151"/>
    </row>
    <row r="1545" spans="1:11" x14ac:dyDescent="0.25">
      <c r="A1545" s="157"/>
      <c r="B1545" s="144">
        <v>0.35416666666666669</v>
      </c>
      <c r="C1545" s="145"/>
      <c r="D1545" s="144">
        <v>0.35416666666666669</v>
      </c>
      <c r="E1545" s="145"/>
      <c r="F1545" s="144">
        <v>0.35416666666666669</v>
      </c>
      <c r="G1545" s="145"/>
      <c r="H1545" s="144">
        <v>0.35416666666666669</v>
      </c>
      <c r="I1545" s="145"/>
      <c r="J1545" s="144">
        <v>0.35416666666666669</v>
      </c>
      <c r="K1545" s="145"/>
    </row>
    <row r="1546" spans="1:11" ht="16.5" thickBot="1" x14ac:dyDescent="0.3">
      <c r="A1546" s="158"/>
      <c r="B1546" s="146">
        <v>0.4375</v>
      </c>
      <c r="C1546" s="147"/>
      <c r="D1546" s="146">
        <v>0.4375</v>
      </c>
      <c r="E1546" s="147"/>
      <c r="F1546" s="146">
        <v>0.4375</v>
      </c>
      <c r="G1546" s="147"/>
      <c r="H1546" s="146">
        <v>0.4375</v>
      </c>
      <c r="I1546" s="147"/>
      <c r="J1546" s="146">
        <v>0.4375</v>
      </c>
      <c r="K1546" s="147"/>
    </row>
    <row r="1547" spans="1:11" x14ac:dyDescent="0.25">
      <c r="A1547" s="156" t="s">
        <v>112</v>
      </c>
      <c r="B1547" s="152" t="s">
        <v>203</v>
      </c>
      <c r="C1547" s="153"/>
      <c r="D1547" s="152" t="s">
        <v>203</v>
      </c>
      <c r="E1547" s="153"/>
      <c r="F1547" s="152" t="s">
        <v>203</v>
      </c>
      <c r="G1547" s="153"/>
      <c r="H1547" s="152" t="s">
        <v>203</v>
      </c>
      <c r="I1547" s="153"/>
      <c r="J1547" s="152" t="s">
        <v>203</v>
      </c>
      <c r="K1547" s="153"/>
    </row>
    <row r="1548" spans="1:11" x14ac:dyDescent="0.25">
      <c r="A1548" s="157"/>
      <c r="B1548" s="154"/>
      <c r="C1548" s="155"/>
      <c r="D1548" s="154"/>
      <c r="E1548" s="155"/>
      <c r="F1548" s="154"/>
      <c r="G1548" s="155"/>
      <c r="H1548" s="154"/>
      <c r="I1548" s="155"/>
      <c r="J1548" s="154"/>
      <c r="K1548" s="155"/>
    </row>
    <row r="1549" spans="1:11" x14ac:dyDescent="0.25">
      <c r="A1549" s="157"/>
      <c r="B1549" s="148"/>
      <c r="C1549" s="149"/>
      <c r="D1549" s="148"/>
      <c r="E1549" s="149"/>
      <c r="F1549" s="148"/>
      <c r="G1549" s="149"/>
      <c r="H1549" s="148"/>
      <c r="I1549" s="149"/>
      <c r="J1549" s="148"/>
      <c r="K1549" s="149"/>
    </row>
    <row r="1550" spans="1:11" x14ac:dyDescent="0.25">
      <c r="A1550" s="157"/>
      <c r="B1550" s="150"/>
      <c r="C1550" s="151"/>
      <c r="D1550" s="150"/>
      <c r="E1550" s="151"/>
      <c r="F1550" s="150"/>
      <c r="G1550" s="151"/>
      <c r="H1550" s="150"/>
      <c r="I1550" s="151"/>
      <c r="J1550" s="150"/>
      <c r="K1550" s="151"/>
    </row>
    <row r="1551" spans="1:11" x14ac:dyDescent="0.25">
      <c r="A1551" s="157"/>
      <c r="B1551" s="144">
        <v>0.4375</v>
      </c>
      <c r="C1551" s="145"/>
      <c r="D1551" s="144">
        <v>0.4375</v>
      </c>
      <c r="E1551" s="145"/>
      <c r="F1551" s="144">
        <v>0.4375</v>
      </c>
      <c r="G1551" s="145"/>
      <c r="H1551" s="144">
        <v>0.4375</v>
      </c>
      <c r="I1551" s="145"/>
      <c r="J1551" s="144">
        <v>0.4375</v>
      </c>
      <c r="K1551" s="145"/>
    </row>
    <row r="1552" spans="1:11" ht="16.5" thickBot="1" x14ac:dyDescent="0.3">
      <c r="A1552" s="157"/>
      <c r="B1552" s="146">
        <v>0.52083333333333337</v>
      </c>
      <c r="C1552" s="147"/>
      <c r="D1552" s="146">
        <v>0.52083333333333337</v>
      </c>
      <c r="E1552" s="147"/>
      <c r="F1552" s="146">
        <v>0.52083333333333337</v>
      </c>
      <c r="G1552" s="147"/>
      <c r="H1552" s="146">
        <v>0.52083333333333337</v>
      </c>
      <c r="I1552" s="147"/>
      <c r="J1552" s="146">
        <v>0.52083333333333337</v>
      </c>
      <c r="K1552" s="147"/>
    </row>
    <row r="1553" spans="1:11" ht="16.5" thickBot="1" x14ac:dyDescent="0.3">
      <c r="A1553" s="50"/>
      <c r="B1553" s="51"/>
      <c r="C1553" s="51"/>
      <c r="D1553" s="51"/>
      <c r="E1553" s="51"/>
      <c r="F1553" s="51"/>
      <c r="G1553" s="51"/>
      <c r="H1553" s="51"/>
      <c r="I1553" s="51"/>
      <c r="J1553" s="51"/>
      <c r="K1553" s="51"/>
    </row>
    <row r="1554" spans="1:11" x14ac:dyDescent="0.25">
      <c r="A1554" s="157" t="s">
        <v>113</v>
      </c>
      <c r="B1554" s="152" t="s">
        <v>203</v>
      </c>
      <c r="C1554" s="153"/>
      <c r="D1554" s="152" t="s">
        <v>203</v>
      </c>
      <c r="E1554" s="153"/>
      <c r="F1554" s="152" t="s">
        <v>203</v>
      </c>
      <c r="G1554" s="153"/>
      <c r="H1554" s="152" t="s">
        <v>203</v>
      </c>
      <c r="I1554" s="153"/>
      <c r="J1554" s="152" t="s">
        <v>203</v>
      </c>
      <c r="K1554" s="153"/>
    </row>
    <row r="1555" spans="1:11" x14ac:dyDescent="0.25">
      <c r="A1555" s="157"/>
      <c r="B1555" s="154"/>
      <c r="C1555" s="155"/>
      <c r="D1555" s="154"/>
      <c r="E1555" s="155"/>
      <c r="F1555" s="154"/>
      <c r="G1555" s="155"/>
      <c r="H1555" s="154"/>
      <c r="I1555" s="155"/>
      <c r="J1555" s="154"/>
      <c r="K1555" s="155"/>
    </row>
    <row r="1556" spans="1:11" x14ac:dyDescent="0.25">
      <c r="A1556" s="157"/>
      <c r="B1556" s="148"/>
      <c r="C1556" s="149"/>
      <c r="D1556" s="148"/>
      <c r="E1556" s="149"/>
      <c r="F1556" s="148"/>
      <c r="G1556" s="149"/>
      <c r="H1556" s="148"/>
      <c r="I1556" s="149"/>
      <c r="J1556" s="148"/>
      <c r="K1556" s="149"/>
    </row>
    <row r="1557" spans="1:11" x14ac:dyDescent="0.25">
      <c r="A1557" s="157"/>
      <c r="B1557" s="150"/>
      <c r="C1557" s="151"/>
      <c r="D1557" s="150"/>
      <c r="E1557" s="151"/>
      <c r="F1557" s="150"/>
      <c r="G1557" s="151"/>
      <c r="H1557" s="150"/>
      <c r="I1557" s="151"/>
      <c r="J1557" s="150"/>
      <c r="K1557" s="151"/>
    </row>
    <row r="1558" spans="1:11" x14ac:dyDescent="0.25">
      <c r="A1558" s="157"/>
      <c r="B1558" s="144">
        <v>0.5625</v>
      </c>
      <c r="C1558" s="145"/>
      <c r="D1558" s="144">
        <v>0.5625</v>
      </c>
      <c r="E1558" s="145"/>
      <c r="F1558" s="144">
        <v>0.5625</v>
      </c>
      <c r="G1558" s="145"/>
      <c r="H1558" s="144">
        <v>0.5625</v>
      </c>
      <c r="I1558" s="145"/>
      <c r="J1558" s="144">
        <v>0.5625</v>
      </c>
      <c r="K1558" s="145"/>
    </row>
    <row r="1559" spans="1:11" ht="16.5" thickBot="1" x14ac:dyDescent="0.3">
      <c r="A1559" s="158"/>
      <c r="B1559" s="146">
        <v>0.64583333333333337</v>
      </c>
      <c r="C1559" s="147"/>
      <c r="D1559" s="146">
        <v>0.64583333333333337</v>
      </c>
      <c r="E1559" s="147"/>
      <c r="F1559" s="146">
        <v>0.64583333333333337</v>
      </c>
      <c r="G1559" s="147"/>
      <c r="H1559" s="146">
        <v>0.64583333333333337</v>
      </c>
      <c r="I1559" s="147"/>
      <c r="J1559" s="146">
        <v>0.64583333333333337</v>
      </c>
      <c r="K1559" s="147"/>
    </row>
    <row r="1560" spans="1:11" x14ac:dyDescent="0.25">
      <c r="A1560" s="156" t="s">
        <v>114</v>
      </c>
      <c r="B1560" s="152" t="s">
        <v>203</v>
      </c>
      <c r="C1560" s="153"/>
      <c r="D1560" s="152" t="s">
        <v>203</v>
      </c>
      <c r="E1560" s="153"/>
      <c r="F1560" s="152" t="s">
        <v>203</v>
      </c>
      <c r="G1560" s="153"/>
      <c r="H1560" s="152" t="s">
        <v>203</v>
      </c>
      <c r="I1560" s="153"/>
      <c r="J1560" s="152" t="s">
        <v>203</v>
      </c>
      <c r="K1560" s="153"/>
    </row>
    <row r="1561" spans="1:11" x14ac:dyDescent="0.25">
      <c r="A1561" s="157"/>
      <c r="B1561" s="154"/>
      <c r="C1561" s="155"/>
      <c r="D1561" s="154"/>
      <c r="E1561" s="155"/>
      <c r="F1561" s="154"/>
      <c r="G1561" s="155"/>
      <c r="H1561" s="154"/>
      <c r="I1561" s="155"/>
      <c r="J1561" s="154"/>
      <c r="K1561" s="155"/>
    </row>
    <row r="1562" spans="1:11" x14ac:dyDescent="0.25">
      <c r="A1562" s="157"/>
      <c r="B1562" s="148"/>
      <c r="C1562" s="149"/>
      <c r="D1562" s="148"/>
      <c r="E1562" s="149"/>
      <c r="F1562" s="148"/>
      <c r="G1562" s="149"/>
      <c r="H1562" s="148"/>
      <c r="I1562" s="149"/>
      <c r="J1562" s="148"/>
      <c r="K1562" s="149"/>
    </row>
    <row r="1563" spans="1:11" x14ac:dyDescent="0.25">
      <c r="A1563" s="157"/>
      <c r="B1563" s="150"/>
      <c r="C1563" s="151"/>
      <c r="D1563" s="150"/>
      <c r="E1563" s="151"/>
      <c r="F1563" s="150"/>
      <c r="G1563" s="151"/>
      <c r="H1563" s="150"/>
      <c r="I1563" s="151"/>
      <c r="J1563" s="150"/>
      <c r="K1563" s="151"/>
    </row>
    <row r="1564" spans="1:11" x14ac:dyDescent="0.25">
      <c r="A1564" s="157"/>
      <c r="B1564" s="144">
        <v>0.64583333333333337</v>
      </c>
      <c r="C1564" s="145"/>
      <c r="D1564" s="144">
        <v>0.64583333333333337</v>
      </c>
      <c r="E1564" s="145"/>
      <c r="F1564" s="144">
        <v>0.64583333333333337</v>
      </c>
      <c r="G1564" s="145"/>
      <c r="H1564" s="144">
        <v>0.64583333333333337</v>
      </c>
      <c r="I1564" s="145"/>
      <c r="J1564" s="144">
        <v>0.64583333333333337</v>
      </c>
      <c r="K1564" s="145"/>
    </row>
    <row r="1565" spans="1:11" ht="16.5" thickBot="1" x14ac:dyDescent="0.3">
      <c r="A1565" s="158"/>
      <c r="B1565" s="146">
        <v>0.72916666666666663</v>
      </c>
      <c r="C1565" s="147"/>
      <c r="D1565" s="146">
        <v>0.72916666666666663</v>
      </c>
      <c r="E1565" s="147"/>
      <c r="F1565" s="146">
        <v>0.72916666666666663</v>
      </c>
      <c r="G1565" s="147"/>
      <c r="H1565" s="146">
        <v>0.72916666666666663</v>
      </c>
      <c r="I1565" s="147"/>
      <c r="J1565" s="146">
        <v>0.72916666666666663</v>
      </c>
      <c r="K1565" s="147"/>
    </row>
    <row r="1569" spans="1:11" ht="16.5" thickBot="1" x14ac:dyDescent="0.3"/>
    <row r="1570" spans="1:11" ht="16.5" thickBot="1" x14ac:dyDescent="0.3">
      <c r="A1570" s="167">
        <f>A1538+1</f>
        <v>36</v>
      </c>
      <c r="B1570" s="162" t="s">
        <v>105</v>
      </c>
      <c r="C1570" s="163"/>
      <c r="D1570" s="164" t="s">
        <v>106</v>
      </c>
      <c r="E1570" s="164"/>
      <c r="F1570" s="162" t="s">
        <v>107</v>
      </c>
      <c r="G1570" s="164"/>
      <c r="H1570" s="162" t="s">
        <v>108</v>
      </c>
      <c r="I1570" s="164"/>
      <c r="J1570" s="162" t="s">
        <v>109</v>
      </c>
      <c r="K1570" s="163"/>
    </row>
    <row r="1571" spans="1:11" ht="16.5" thickBot="1" x14ac:dyDescent="0.3">
      <c r="A1571" s="168"/>
      <c r="B1571" s="165">
        <f>J1539+3</f>
        <v>46636</v>
      </c>
      <c r="C1571" s="166"/>
      <c r="D1571" s="165">
        <f>B1571+1</f>
        <v>46637</v>
      </c>
      <c r="E1571" s="166"/>
      <c r="F1571" s="165">
        <f t="shared" ref="F1571" si="147">D1571+1</f>
        <v>46638</v>
      </c>
      <c r="G1571" s="166"/>
      <c r="H1571" s="165">
        <f t="shared" ref="H1571" si="148">F1571+1</f>
        <v>46639</v>
      </c>
      <c r="I1571" s="166"/>
      <c r="J1571" s="165">
        <f t="shared" ref="J1571" si="149">H1571+1</f>
        <v>46640</v>
      </c>
      <c r="K1571" s="166"/>
    </row>
    <row r="1572" spans="1:11" ht="16.5" thickBot="1" x14ac:dyDescent="0.3">
      <c r="A1572" s="169"/>
      <c r="B1572" s="44" t="s">
        <v>147</v>
      </c>
      <c r="C1572" s="45" t="s">
        <v>110</v>
      </c>
      <c r="D1572" s="46" t="s">
        <v>147</v>
      </c>
      <c r="E1572" s="47" t="s">
        <v>110</v>
      </c>
      <c r="F1572" s="46" t="s">
        <v>147</v>
      </c>
      <c r="G1572" s="47" t="s">
        <v>110</v>
      </c>
      <c r="H1572" s="46" t="s">
        <v>147</v>
      </c>
      <c r="I1572" s="47" t="s">
        <v>110</v>
      </c>
      <c r="J1572" s="46" t="s">
        <v>147</v>
      </c>
      <c r="K1572" s="48" t="s">
        <v>110</v>
      </c>
    </row>
    <row r="1573" spans="1:11" x14ac:dyDescent="0.25">
      <c r="A1573" s="156" t="s">
        <v>111</v>
      </c>
      <c r="B1573" s="152" t="s">
        <v>203</v>
      </c>
      <c r="C1573" s="153"/>
      <c r="D1573" s="152" t="s">
        <v>203</v>
      </c>
      <c r="E1573" s="153"/>
      <c r="F1573" s="152" t="s">
        <v>203</v>
      </c>
      <c r="G1573" s="153"/>
      <c r="H1573" s="152" t="s">
        <v>203</v>
      </c>
      <c r="I1573" s="153"/>
      <c r="J1573" s="152" t="s">
        <v>203</v>
      </c>
      <c r="K1573" s="153"/>
    </row>
    <row r="1574" spans="1:11" x14ac:dyDescent="0.25">
      <c r="A1574" s="157"/>
      <c r="B1574" s="154"/>
      <c r="C1574" s="155"/>
      <c r="D1574" s="154"/>
      <c r="E1574" s="155"/>
      <c r="F1574" s="154"/>
      <c r="G1574" s="155"/>
      <c r="H1574" s="154"/>
      <c r="I1574" s="155"/>
      <c r="J1574" s="154"/>
      <c r="K1574" s="155"/>
    </row>
    <row r="1575" spans="1:11" x14ac:dyDescent="0.25">
      <c r="A1575" s="157"/>
      <c r="B1575" s="148"/>
      <c r="C1575" s="149"/>
      <c r="D1575" s="148"/>
      <c r="E1575" s="149"/>
      <c r="F1575" s="148"/>
      <c r="G1575" s="149"/>
      <c r="H1575" s="148"/>
      <c r="I1575" s="149"/>
      <c r="J1575" s="148"/>
      <c r="K1575" s="149"/>
    </row>
    <row r="1576" spans="1:11" x14ac:dyDescent="0.25">
      <c r="A1576" s="157"/>
      <c r="B1576" s="150"/>
      <c r="C1576" s="151"/>
      <c r="D1576" s="150"/>
      <c r="E1576" s="151"/>
      <c r="F1576" s="150"/>
      <c r="G1576" s="151"/>
      <c r="H1576" s="150"/>
      <c r="I1576" s="151"/>
      <c r="J1576" s="150"/>
      <c r="K1576" s="151"/>
    </row>
    <row r="1577" spans="1:11" x14ac:dyDescent="0.25">
      <c r="A1577" s="157"/>
      <c r="B1577" s="144">
        <v>0.35416666666666669</v>
      </c>
      <c r="C1577" s="145"/>
      <c r="D1577" s="144">
        <v>0.35416666666666669</v>
      </c>
      <c r="E1577" s="145"/>
      <c r="F1577" s="144">
        <v>0.35416666666666669</v>
      </c>
      <c r="G1577" s="145"/>
      <c r="H1577" s="144">
        <v>0.35416666666666669</v>
      </c>
      <c r="I1577" s="145"/>
      <c r="J1577" s="144">
        <v>0.35416666666666669</v>
      </c>
      <c r="K1577" s="145"/>
    </row>
    <row r="1578" spans="1:11" ht="16.5" thickBot="1" x14ac:dyDescent="0.3">
      <c r="A1578" s="158"/>
      <c r="B1578" s="146">
        <v>0.4375</v>
      </c>
      <c r="C1578" s="147"/>
      <c r="D1578" s="146">
        <v>0.4375</v>
      </c>
      <c r="E1578" s="147"/>
      <c r="F1578" s="146">
        <v>0.4375</v>
      </c>
      <c r="G1578" s="147"/>
      <c r="H1578" s="146">
        <v>0.4375</v>
      </c>
      <c r="I1578" s="147"/>
      <c r="J1578" s="146">
        <v>0.4375</v>
      </c>
      <c r="K1578" s="147"/>
    </row>
    <row r="1579" spans="1:11" x14ac:dyDescent="0.25">
      <c r="A1579" s="156" t="s">
        <v>112</v>
      </c>
      <c r="B1579" s="152" t="s">
        <v>203</v>
      </c>
      <c r="C1579" s="153"/>
      <c r="D1579" s="152" t="s">
        <v>203</v>
      </c>
      <c r="E1579" s="153"/>
      <c r="F1579" s="152" t="s">
        <v>203</v>
      </c>
      <c r="G1579" s="153"/>
      <c r="H1579" s="152" t="s">
        <v>203</v>
      </c>
      <c r="I1579" s="153"/>
      <c r="J1579" s="152" t="s">
        <v>203</v>
      </c>
      <c r="K1579" s="153"/>
    </row>
    <row r="1580" spans="1:11" x14ac:dyDescent="0.25">
      <c r="A1580" s="157"/>
      <c r="B1580" s="154"/>
      <c r="C1580" s="155"/>
      <c r="D1580" s="154"/>
      <c r="E1580" s="155"/>
      <c r="F1580" s="154"/>
      <c r="G1580" s="155"/>
      <c r="H1580" s="154"/>
      <c r="I1580" s="155"/>
      <c r="J1580" s="154"/>
      <c r="K1580" s="155"/>
    </row>
    <row r="1581" spans="1:11" x14ac:dyDescent="0.25">
      <c r="A1581" s="157"/>
      <c r="B1581" s="148"/>
      <c r="C1581" s="149"/>
      <c r="D1581" s="148"/>
      <c r="E1581" s="149"/>
      <c r="F1581" s="148"/>
      <c r="G1581" s="149"/>
      <c r="H1581" s="148"/>
      <c r="I1581" s="149"/>
      <c r="J1581" s="148"/>
      <c r="K1581" s="149"/>
    </row>
    <row r="1582" spans="1:11" x14ac:dyDescent="0.25">
      <c r="A1582" s="157"/>
      <c r="B1582" s="150"/>
      <c r="C1582" s="151"/>
      <c r="D1582" s="150"/>
      <c r="E1582" s="151"/>
      <c r="F1582" s="150"/>
      <c r="G1582" s="151"/>
      <c r="H1582" s="150"/>
      <c r="I1582" s="151"/>
      <c r="J1582" s="150"/>
      <c r="K1582" s="151"/>
    </row>
    <row r="1583" spans="1:11" x14ac:dyDescent="0.25">
      <c r="A1583" s="157"/>
      <c r="B1583" s="144">
        <v>0.4375</v>
      </c>
      <c r="C1583" s="145"/>
      <c r="D1583" s="144">
        <v>0.4375</v>
      </c>
      <c r="E1583" s="145"/>
      <c r="F1583" s="144">
        <v>0.4375</v>
      </c>
      <c r="G1583" s="145"/>
      <c r="H1583" s="144">
        <v>0.4375</v>
      </c>
      <c r="I1583" s="145"/>
      <c r="J1583" s="144">
        <v>0.4375</v>
      </c>
      <c r="K1583" s="145"/>
    </row>
    <row r="1584" spans="1:11" ht="16.5" thickBot="1" x14ac:dyDescent="0.3">
      <c r="A1584" s="157"/>
      <c r="B1584" s="146">
        <v>0.52083333333333337</v>
      </c>
      <c r="C1584" s="147"/>
      <c r="D1584" s="146">
        <v>0.52083333333333337</v>
      </c>
      <c r="E1584" s="147"/>
      <c r="F1584" s="146">
        <v>0.52083333333333337</v>
      </c>
      <c r="G1584" s="147"/>
      <c r="H1584" s="146">
        <v>0.52083333333333337</v>
      </c>
      <c r="I1584" s="147"/>
      <c r="J1584" s="146">
        <v>0.52083333333333337</v>
      </c>
      <c r="K1584" s="147"/>
    </row>
    <row r="1585" spans="1:11" ht="16.5" thickBot="1" x14ac:dyDescent="0.3">
      <c r="A1585" s="50"/>
      <c r="B1585" s="51"/>
      <c r="C1585" s="51"/>
      <c r="D1585" s="51"/>
      <c r="E1585" s="51"/>
      <c r="F1585" s="51"/>
      <c r="G1585" s="51"/>
      <c r="H1585" s="51"/>
      <c r="I1585" s="51"/>
      <c r="J1585" s="51"/>
      <c r="K1585" s="51"/>
    </row>
    <row r="1586" spans="1:11" x14ac:dyDescent="0.25">
      <c r="A1586" s="157" t="s">
        <v>113</v>
      </c>
      <c r="B1586" s="152" t="s">
        <v>203</v>
      </c>
      <c r="C1586" s="153"/>
      <c r="D1586" s="152" t="s">
        <v>203</v>
      </c>
      <c r="E1586" s="153"/>
      <c r="F1586" s="152" t="s">
        <v>203</v>
      </c>
      <c r="G1586" s="153"/>
      <c r="H1586" s="152" t="s">
        <v>203</v>
      </c>
      <c r="I1586" s="153"/>
      <c r="J1586" s="152" t="s">
        <v>203</v>
      </c>
      <c r="K1586" s="153"/>
    </row>
    <row r="1587" spans="1:11" x14ac:dyDescent="0.25">
      <c r="A1587" s="157"/>
      <c r="B1587" s="154"/>
      <c r="C1587" s="155"/>
      <c r="D1587" s="154"/>
      <c r="E1587" s="155"/>
      <c r="F1587" s="154"/>
      <c r="G1587" s="155"/>
      <c r="H1587" s="154"/>
      <c r="I1587" s="155"/>
      <c r="J1587" s="154"/>
      <c r="K1587" s="155"/>
    </row>
    <row r="1588" spans="1:11" x14ac:dyDescent="0.25">
      <c r="A1588" s="157"/>
      <c r="B1588" s="148"/>
      <c r="C1588" s="149"/>
      <c r="D1588" s="148"/>
      <c r="E1588" s="149"/>
      <c r="F1588" s="148"/>
      <c r="G1588" s="149"/>
      <c r="H1588" s="148"/>
      <c r="I1588" s="149"/>
      <c r="J1588" s="148"/>
      <c r="K1588" s="149"/>
    </row>
    <row r="1589" spans="1:11" x14ac:dyDescent="0.25">
      <c r="A1589" s="157"/>
      <c r="B1589" s="150"/>
      <c r="C1589" s="151"/>
      <c r="D1589" s="150"/>
      <c r="E1589" s="151"/>
      <c r="F1589" s="150"/>
      <c r="G1589" s="151"/>
      <c r="H1589" s="150"/>
      <c r="I1589" s="151"/>
      <c r="J1589" s="150"/>
      <c r="K1589" s="151"/>
    </row>
    <row r="1590" spans="1:11" x14ac:dyDescent="0.25">
      <c r="A1590" s="157"/>
      <c r="B1590" s="144">
        <v>0.5625</v>
      </c>
      <c r="C1590" s="145"/>
      <c r="D1590" s="144">
        <v>0.5625</v>
      </c>
      <c r="E1590" s="145"/>
      <c r="F1590" s="144">
        <v>0.5625</v>
      </c>
      <c r="G1590" s="145"/>
      <c r="H1590" s="144">
        <v>0.5625</v>
      </c>
      <c r="I1590" s="145"/>
      <c r="J1590" s="144">
        <v>0.5625</v>
      </c>
      <c r="K1590" s="145"/>
    </row>
    <row r="1591" spans="1:11" ht="16.5" thickBot="1" x14ac:dyDescent="0.3">
      <c r="A1591" s="158"/>
      <c r="B1591" s="146">
        <v>0.64583333333333337</v>
      </c>
      <c r="C1591" s="147"/>
      <c r="D1591" s="146">
        <v>0.64583333333333337</v>
      </c>
      <c r="E1591" s="147"/>
      <c r="F1591" s="146">
        <v>0.64583333333333337</v>
      </c>
      <c r="G1591" s="147"/>
      <c r="H1591" s="146">
        <v>0.64583333333333337</v>
      </c>
      <c r="I1591" s="147"/>
      <c r="J1591" s="146">
        <v>0.64583333333333337</v>
      </c>
      <c r="K1591" s="147"/>
    </row>
    <row r="1592" spans="1:11" x14ac:dyDescent="0.25">
      <c r="A1592" s="156" t="s">
        <v>114</v>
      </c>
      <c r="B1592" s="152" t="s">
        <v>203</v>
      </c>
      <c r="C1592" s="153"/>
      <c r="D1592" s="152" t="s">
        <v>203</v>
      </c>
      <c r="E1592" s="153"/>
      <c r="F1592" s="152" t="s">
        <v>203</v>
      </c>
      <c r="G1592" s="153"/>
      <c r="H1592" s="152" t="s">
        <v>203</v>
      </c>
      <c r="I1592" s="153"/>
      <c r="J1592" s="152" t="s">
        <v>203</v>
      </c>
      <c r="K1592" s="153"/>
    </row>
    <row r="1593" spans="1:11" x14ac:dyDescent="0.25">
      <c r="A1593" s="157"/>
      <c r="B1593" s="154"/>
      <c r="C1593" s="155"/>
      <c r="D1593" s="154"/>
      <c r="E1593" s="155"/>
      <c r="F1593" s="154"/>
      <c r="G1593" s="155"/>
      <c r="H1593" s="154"/>
      <c r="I1593" s="155"/>
      <c r="J1593" s="154"/>
      <c r="K1593" s="155"/>
    </row>
    <row r="1594" spans="1:11" x14ac:dyDescent="0.25">
      <c r="A1594" s="157"/>
      <c r="B1594" s="148"/>
      <c r="C1594" s="149"/>
      <c r="D1594" s="148"/>
      <c r="E1594" s="149"/>
      <c r="F1594" s="148"/>
      <c r="G1594" s="149"/>
      <c r="H1594" s="148"/>
      <c r="I1594" s="149"/>
      <c r="J1594" s="148"/>
      <c r="K1594" s="149"/>
    </row>
    <row r="1595" spans="1:11" x14ac:dyDescent="0.25">
      <c r="A1595" s="157"/>
      <c r="B1595" s="150"/>
      <c r="C1595" s="151"/>
      <c r="D1595" s="150"/>
      <c r="E1595" s="151"/>
      <c r="F1595" s="150"/>
      <c r="G1595" s="151"/>
      <c r="H1595" s="150"/>
      <c r="I1595" s="151"/>
      <c r="J1595" s="150"/>
      <c r="K1595" s="151"/>
    </row>
    <row r="1596" spans="1:11" x14ac:dyDescent="0.25">
      <c r="A1596" s="157"/>
      <c r="B1596" s="144">
        <v>0.64583333333333337</v>
      </c>
      <c r="C1596" s="145"/>
      <c r="D1596" s="144">
        <v>0.64583333333333337</v>
      </c>
      <c r="E1596" s="145"/>
      <c r="F1596" s="144">
        <v>0.64583333333333337</v>
      </c>
      <c r="G1596" s="145"/>
      <c r="H1596" s="144">
        <v>0.64583333333333337</v>
      </c>
      <c r="I1596" s="145"/>
      <c r="J1596" s="144">
        <v>0.64583333333333337</v>
      </c>
      <c r="K1596" s="145"/>
    </row>
    <row r="1597" spans="1:11" ht="16.5" thickBot="1" x14ac:dyDescent="0.3">
      <c r="A1597" s="158"/>
      <c r="B1597" s="146">
        <v>0.72916666666666663</v>
      </c>
      <c r="C1597" s="147"/>
      <c r="D1597" s="146">
        <v>0.72916666666666663</v>
      </c>
      <c r="E1597" s="147"/>
      <c r="F1597" s="146">
        <v>0.72916666666666663</v>
      </c>
      <c r="G1597" s="147"/>
      <c r="H1597" s="146">
        <v>0.72916666666666663</v>
      </c>
      <c r="I1597" s="147"/>
      <c r="J1597" s="146">
        <v>0.72916666666666663</v>
      </c>
      <c r="K1597" s="147"/>
    </row>
    <row r="1601" spans="1:11" ht="16.5" thickBot="1" x14ac:dyDescent="0.3"/>
    <row r="1602" spans="1:11" ht="17.100000000000001" customHeight="1" thickBot="1" x14ac:dyDescent="0.3">
      <c r="A1602" s="167">
        <f>A1570+1</f>
        <v>37</v>
      </c>
      <c r="B1602" s="162" t="s">
        <v>105</v>
      </c>
      <c r="C1602" s="163"/>
      <c r="D1602" s="164" t="s">
        <v>106</v>
      </c>
      <c r="E1602" s="164"/>
      <c r="F1602" s="162" t="s">
        <v>107</v>
      </c>
      <c r="G1602" s="164"/>
      <c r="H1602" s="162" t="s">
        <v>108</v>
      </c>
      <c r="I1602" s="164"/>
      <c r="J1602" s="162" t="s">
        <v>109</v>
      </c>
      <c r="K1602" s="163"/>
    </row>
    <row r="1603" spans="1:11" ht="16.5" thickBot="1" x14ac:dyDescent="0.3">
      <c r="A1603" s="168"/>
      <c r="B1603" s="165">
        <f>J1571+3</f>
        <v>46643</v>
      </c>
      <c r="C1603" s="166"/>
      <c r="D1603" s="165">
        <f>B1603+1</f>
        <v>46644</v>
      </c>
      <c r="E1603" s="166"/>
      <c r="F1603" s="165">
        <f t="shared" ref="F1603" si="150">D1603+1</f>
        <v>46645</v>
      </c>
      <c r="G1603" s="166"/>
      <c r="H1603" s="165">
        <f t="shared" ref="H1603" si="151">F1603+1</f>
        <v>46646</v>
      </c>
      <c r="I1603" s="166"/>
      <c r="J1603" s="165">
        <f t="shared" ref="J1603" si="152">H1603+1</f>
        <v>46647</v>
      </c>
      <c r="K1603" s="166"/>
    </row>
    <row r="1604" spans="1:11" ht="16.5" thickBot="1" x14ac:dyDescent="0.3">
      <c r="A1604" s="169"/>
      <c r="B1604" s="44" t="s">
        <v>147</v>
      </c>
      <c r="C1604" s="45" t="s">
        <v>110</v>
      </c>
      <c r="D1604" s="46" t="s">
        <v>147</v>
      </c>
      <c r="E1604" s="47" t="s">
        <v>110</v>
      </c>
      <c r="F1604" s="46" t="s">
        <v>147</v>
      </c>
      <c r="G1604" s="47" t="s">
        <v>110</v>
      </c>
      <c r="H1604" s="46" t="s">
        <v>147</v>
      </c>
      <c r="I1604" s="47" t="s">
        <v>110</v>
      </c>
      <c r="J1604" s="46" t="s">
        <v>147</v>
      </c>
      <c r="K1604" s="48" t="s">
        <v>110</v>
      </c>
    </row>
    <row r="1605" spans="1:11" x14ac:dyDescent="0.25">
      <c r="A1605" s="156" t="s">
        <v>111</v>
      </c>
      <c r="B1605" s="133" t="s">
        <v>182</v>
      </c>
      <c r="C1605" s="134"/>
      <c r="D1605" s="133" t="s">
        <v>182</v>
      </c>
      <c r="E1605" s="134"/>
      <c r="F1605" s="133" t="s">
        <v>182</v>
      </c>
      <c r="G1605" s="134"/>
      <c r="H1605" s="133" t="s">
        <v>182</v>
      </c>
      <c r="I1605" s="134"/>
      <c r="J1605" s="133" t="s">
        <v>182</v>
      </c>
      <c r="K1605" s="134"/>
    </row>
    <row r="1606" spans="1:11" x14ac:dyDescent="0.25">
      <c r="A1606" s="157"/>
      <c r="B1606" s="135"/>
      <c r="C1606" s="136"/>
      <c r="D1606" s="135"/>
      <c r="E1606" s="136"/>
      <c r="F1606" s="135"/>
      <c r="G1606" s="136"/>
      <c r="H1606" s="135"/>
      <c r="I1606" s="136"/>
      <c r="J1606" s="135"/>
      <c r="K1606" s="136"/>
    </row>
    <row r="1607" spans="1:11" x14ac:dyDescent="0.25">
      <c r="A1607" s="157"/>
      <c r="B1607" s="137"/>
      <c r="C1607" s="138"/>
      <c r="D1607" s="137"/>
      <c r="E1607" s="138"/>
      <c r="F1607" s="137"/>
      <c r="G1607" s="138"/>
      <c r="H1607" s="137"/>
      <c r="I1607" s="138"/>
      <c r="J1607" s="137"/>
      <c r="K1607" s="138"/>
    </row>
    <row r="1608" spans="1:11" x14ac:dyDescent="0.25">
      <c r="A1608" s="157"/>
      <c r="B1608" s="139"/>
      <c r="C1608" s="140"/>
      <c r="D1608" s="139"/>
      <c r="E1608" s="140"/>
      <c r="F1608" s="139"/>
      <c r="G1608" s="140"/>
      <c r="H1608" s="139"/>
      <c r="I1608" s="140"/>
      <c r="J1608" s="139"/>
      <c r="K1608" s="140"/>
    </row>
    <row r="1609" spans="1:11" x14ac:dyDescent="0.25">
      <c r="A1609" s="157"/>
      <c r="B1609" s="141">
        <v>0.35416666666666669</v>
      </c>
      <c r="C1609" s="142"/>
      <c r="D1609" s="141">
        <v>0.35416666666666669</v>
      </c>
      <c r="E1609" s="142"/>
      <c r="F1609" s="141">
        <v>0.35416666666666669</v>
      </c>
      <c r="G1609" s="142"/>
      <c r="H1609" s="141">
        <v>0.35416666666666669</v>
      </c>
      <c r="I1609" s="142"/>
      <c r="J1609" s="141">
        <v>0.35416666666666669</v>
      </c>
      <c r="K1609" s="142"/>
    </row>
    <row r="1610" spans="1:11" ht="16.5" thickBot="1" x14ac:dyDescent="0.3">
      <c r="A1610" s="158"/>
      <c r="B1610" s="131">
        <v>0.4375</v>
      </c>
      <c r="C1610" s="132"/>
      <c r="D1610" s="131">
        <v>0.4375</v>
      </c>
      <c r="E1610" s="132"/>
      <c r="F1610" s="131">
        <v>0.4375</v>
      </c>
      <c r="G1610" s="132"/>
      <c r="H1610" s="131">
        <v>0.4375</v>
      </c>
      <c r="I1610" s="132"/>
      <c r="J1610" s="131">
        <v>0.4375</v>
      </c>
      <c r="K1610" s="132"/>
    </row>
    <row r="1611" spans="1:11" x14ac:dyDescent="0.25">
      <c r="A1611" s="156" t="s">
        <v>112</v>
      </c>
      <c r="B1611" s="133" t="s">
        <v>182</v>
      </c>
      <c r="C1611" s="134"/>
      <c r="D1611" s="133" t="s">
        <v>182</v>
      </c>
      <c r="E1611" s="134"/>
      <c r="F1611" s="133" t="s">
        <v>182</v>
      </c>
      <c r="G1611" s="134"/>
      <c r="H1611" s="133" t="s">
        <v>182</v>
      </c>
      <c r="I1611" s="134"/>
      <c r="J1611" s="133" t="s">
        <v>182</v>
      </c>
      <c r="K1611" s="134"/>
    </row>
    <row r="1612" spans="1:11" x14ac:dyDescent="0.25">
      <c r="A1612" s="157"/>
      <c r="B1612" s="135"/>
      <c r="C1612" s="136"/>
      <c r="D1612" s="135"/>
      <c r="E1612" s="136"/>
      <c r="F1612" s="135"/>
      <c r="G1612" s="136"/>
      <c r="H1612" s="135"/>
      <c r="I1612" s="136"/>
      <c r="J1612" s="135"/>
      <c r="K1612" s="136"/>
    </row>
    <row r="1613" spans="1:11" x14ac:dyDescent="0.25">
      <c r="A1613" s="157"/>
      <c r="B1613" s="137"/>
      <c r="C1613" s="138"/>
      <c r="D1613" s="137"/>
      <c r="E1613" s="138"/>
      <c r="F1613" s="137"/>
      <c r="G1613" s="138"/>
      <c r="H1613" s="137"/>
      <c r="I1613" s="138"/>
      <c r="J1613" s="137"/>
      <c r="K1613" s="138"/>
    </row>
    <row r="1614" spans="1:11" x14ac:dyDescent="0.25">
      <c r="A1614" s="157"/>
      <c r="B1614" s="139"/>
      <c r="C1614" s="140"/>
      <c r="D1614" s="139"/>
      <c r="E1614" s="140"/>
      <c r="F1614" s="139"/>
      <c r="G1614" s="140"/>
      <c r="H1614" s="139"/>
      <c r="I1614" s="140"/>
      <c r="J1614" s="139"/>
      <c r="K1614" s="140"/>
    </row>
    <row r="1615" spans="1:11" x14ac:dyDescent="0.25">
      <c r="A1615" s="157"/>
      <c r="B1615" s="141">
        <v>0.4375</v>
      </c>
      <c r="C1615" s="142"/>
      <c r="D1615" s="141">
        <v>0.4375</v>
      </c>
      <c r="E1615" s="142"/>
      <c r="F1615" s="141">
        <v>0.4375</v>
      </c>
      <c r="G1615" s="142"/>
      <c r="H1615" s="141">
        <v>0.4375</v>
      </c>
      <c r="I1615" s="142"/>
      <c r="J1615" s="141">
        <v>0.4375</v>
      </c>
      <c r="K1615" s="142"/>
    </row>
    <row r="1616" spans="1:11" ht="16.5" thickBot="1" x14ac:dyDescent="0.3">
      <c r="A1616" s="157"/>
      <c r="B1616" s="131">
        <v>0.52083333333333337</v>
      </c>
      <c r="C1616" s="132"/>
      <c r="D1616" s="131">
        <v>0.52083333333333337</v>
      </c>
      <c r="E1616" s="132"/>
      <c r="F1616" s="131">
        <v>0.52083333333333337</v>
      </c>
      <c r="G1616" s="132"/>
      <c r="H1616" s="131">
        <v>0.52083333333333337</v>
      </c>
      <c r="I1616" s="132"/>
      <c r="J1616" s="131">
        <v>0.52083333333333337</v>
      </c>
      <c r="K1616" s="132"/>
    </row>
    <row r="1617" spans="1:11" ht="16.5" thickBot="1" x14ac:dyDescent="0.3">
      <c r="A1617" s="50"/>
      <c r="B1617" s="51"/>
      <c r="C1617" s="51"/>
      <c r="D1617" s="51"/>
      <c r="E1617" s="51"/>
      <c r="F1617" s="51"/>
      <c r="G1617" s="51"/>
      <c r="H1617" s="51"/>
      <c r="I1617" s="51"/>
      <c r="J1617" s="51"/>
      <c r="K1617" s="52"/>
    </row>
    <row r="1618" spans="1:11" x14ac:dyDescent="0.25">
      <c r="A1618" s="157" t="s">
        <v>113</v>
      </c>
      <c r="B1618" s="133" t="s">
        <v>182</v>
      </c>
      <c r="C1618" s="134"/>
      <c r="D1618" s="133" t="s">
        <v>182</v>
      </c>
      <c r="E1618" s="134"/>
      <c r="F1618" s="133" t="s">
        <v>182</v>
      </c>
      <c r="G1618" s="134"/>
      <c r="H1618" s="133" t="s">
        <v>182</v>
      </c>
      <c r="I1618" s="134"/>
      <c r="J1618" s="133" t="s">
        <v>182</v>
      </c>
      <c r="K1618" s="134"/>
    </row>
    <row r="1619" spans="1:11" x14ac:dyDescent="0.25">
      <c r="A1619" s="157"/>
      <c r="B1619" s="135"/>
      <c r="C1619" s="136"/>
      <c r="D1619" s="135"/>
      <c r="E1619" s="136"/>
      <c r="F1619" s="135"/>
      <c r="G1619" s="136"/>
      <c r="H1619" s="135"/>
      <c r="I1619" s="136"/>
      <c r="J1619" s="135"/>
      <c r="K1619" s="136"/>
    </row>
    <row r="1620" spans="1:11" x14ac:dyDescent="0.25">
      <c r="A1620" s="157"/>
      <c r="B1620" s="137"/>
      <c r="C1620" s="138"/>
      <c r="D1620" s="137"/>
      <c r="E1620" s="138"/>
      <c r="F1620" s="137"/>
      <c r="G1620" s="138"/>
      <c r="H1620" s="137"/>
      <c r="I1620" s="138"/>
      <c r="J1620" s="137"/>
      <c r="K1620" s="138"/>
    </row>
    <row r="1621" spans="1:11" x14ac:dyDescent="0.25">
      <c r="A1621" s="157"/>
      <c r="B1621" s="139"/>
      <c r="C1621" s="140"/>
      <c r="D1621" s="139"/>
      <c r="E1621" s="140"/>
      <c r="F1621" s="139"/>
      <c r="G1621" s="140"/>
      <c r="H1621" s="139"/>
      <c r="I1621" s="140"/>
      <c r="J1621" s="139"/>
      <c r="K1621" s="140"/>
    </row>
    <row r="1622" spans="1:11" x14ac:dyDescent="0.25">
      <c r="A1622" s="157"/>
      <c r="B1622" s="141">
        <v>0.5625</v>
      </c>
      <c r="C1622" s="142"/>
      <c r="D1622" s="141">
        <v>0.5625</v>
      </c>
      <c r="E1622" s="142"/>
      <c r="F1622" s="141">
        <v>0.5625</v>
      </c>
      <c r="G1622" s="142"/>
      <c r="H1622" s="141">
        <v>0.5625</v>
      </c>
      <c r="I1622" s="142"/>
      <c r="J1622" s="141">
        <v>0.5625</v>
      </c>
      <c r="K1622" s="142"/>
    </row>
    <row r="1623" spans="1:11" ht="16.5" thickBot="1" x14ac:dyDescent="0.3">
      <c r="A1623" s="158"/>
      <c r="B1623" s="131">
        <v>0.64583333333333337</v>
      </c>
      <c r="C1623" s="132"/>
      <c r="D1623" s="131">
        <v>0.64583333333333337</v>
      </c>
      <c r="E1623" s="132"/>
      <c r="F1623" s="131">
        <v>0.64583333333333337</v>
      </c>
      <c r="G1623" s="132"/>
      <c r="H1623" s="131">
        <v>0.64583333333333337</v>
      </c>
      <c r="I1623" s="132"/>
      <c r="J1623" s="131">
        <v>0.64583333333333337</v>
      </c>
      <c r="K1623" s="132"/>
    </row>
    <row r="1624" spans="1:11" x14ac:dyDescent="0.25">
      <c r="A1624" s="156" t="s">
        <v>114</v>
      </c>
      <c r="B1624" s="133" t="s">
        <v>182</v>
      </c>
      <c r="C1624" s="134"/>
      <c r="D1624" s="133" t="s">
        <v>182</v>
      </c>
      <c r="E1624" s="134"/>
      <c r="F1624" s="133" t="s">
        <v>182</v>
      </c>
      <c r="G1624" s="134"/>
      <c r="H1624" s="133" t="s">
        <v>182</v>
      </c>
      <c r="I1624" s="134"/>
      <c r="J1624" s="133" t="s">
        <v>182</v>
      </c>
      <c r="K1624" s="134"/>
    </row>
    <row r="1625" spans="1:11" x14ac:dyDescent="0.25">
      <c r="A1625" s="157"/>
      <c r="B1625" s="135"/>
      <c r="C1625" s="136"/>
      <c r="D1625" s="135"/>
      <c r="E1625" s="136"/>
      <c r="F1625" s="135"/>
      <c r="G1625" s="136"/>
      <c r="H1625" s="135"/>
      <c r="I1625" s="136"/>
      <c r="J1625" s="135"/>
      <c r="K1625" s="136"/>
    </row>
    <row r="1626" spans="1:11" x14ac:dyDescent="0.25">
      <c r="A1626" s="157"/>
      <c r="B1626" s="137"/>
      <c r="C1626" s="138"/>
      <c r="D1626" s="137"/>
      <c r="E1626" s="138"/>
      <c r="F1626" s="137"/>
      <c r="G1626" s="138"/>
      <c r="H1626" s="137"/>
      <c r="I1626" s="138"/>
      <c r="J1626" s="137"/>
      <c r="K1626" s="138"/>
    </row>
    <row r="1627" spans="1:11" x14ac:dyDescent="0.25">
      <c r="A1627" s="157"/>
      <c r="B1627" s="139"/>
      <c r="C1627" s="140"/>
      <c r="D1627" s="139"/>
      <c r="E1627" s="140"/>
      <c r="F1627" s="139"/>
      <c r="G1627" s="140"/>
      <c r="H1627" s="139"/>
      <c r="I1627" s="140"/>
      <c r="J1627" s="139"/>
      <c r="K1627" s="140"/>
    </row>
    <row r="1628" spans="1:11" x14ac:dyDescent="0.25">
      <c r="A1628" s="157"/>
      <c r="B1628" s="141">
        <v>0.64583333333333337</v>
      </c>
      <c r="C1628" s="142"/>
      <c r="D1628" s="141">
        <v>0.64583333333333337</v>
      </c>
      <c r="E1628" s="142"/>
      <c r="F1628" s="141">
        <v>0.64583333333333337</v>
      </c>
      <c r="G1628" s="142"/>
      <c r="H1628" s="141">
        <v>0.64583333333333337</v>
      </c>
      <c r="I1628" s="142"/>
      <c r="J1628" s="141">
        <v>0.64583333333333337</v>
      </c>
      <c r="K1628" s="142"/>
    </row>
    <row r="1629" spans="1:11" ht="16.5" thickBot="1" x14ac:dyDescent="0.3">
      <c r="A1629" s="158"/>
      <c r="B1629" s="131">
        <v>0.72916666666666663</v>
      </c>
      <c r="C1629" s="132"/>
      <c r="D1629" s="131">
        <v>0.72916666666666663</v>
      </c>
      <c r="E1629" s="132"/>
      <c r="F1629" s="131">
        <v>0.72916666666666663</v>
      </c>
      <c r="G1629" s="132"/>
      <c r="H1629" s="131">
        <v>0.72916666666666663</v>
      </c>
      <c r="I1629" s="132"/>
      <c r="J1629" s="131">
        <v>0.72916666666666663</v>
      </c>
      <c r="K1629" s="132"/>
    </row>
  </sheetData>
  <mergeCells count="6131">
    <mergeCell ref="F7:G7"/>
    <mergeCell ref="B8:C8"/>
    <mergeCell ref="F8:G8"/>
    <mergeCell ref="B9:C9"/>
    <mergeCell ref="F9:G9"/>
    <mergeCell ref="J3:K3"/>
    <mergeCell ref="A5:A10"/>
    <mergeCell ref="B5:C5"/>
    <mergeCell ref="F5:G5"/>
    <mergeCell ref="B6:C6"/>
    <mergeCell ref="F6:G6"/>
    <mergeCell ref="B7:C7"/>
    <mergeCell ref="A2:A4"/>
    <mergeCell ref="B2:C2"/>
    <mergeCell ref="D2:E2"/>
    <mergeCell ref="F2:G2"/>
    <mergeCell ref="H2:I2"/>
    <mergeCell ref="J2:K2"/>
    <mergeCell ref="B3:C3"/>
    <mergeCell ref="D3:E3"/>
    <mergeCell ref="F3:G3"/>
    <mergeCell ref="H3:I3"/>
    <mergeCell ref="J5:K5"/>
    <mergeCell ref="J6:K6"/>
    <mergeCell ref="J7:K7"/>
    <mergeCell ref="J8:K8"/>
    <mergeCell ref="J9:K9"/>
    <mergeCell ref="B15:C15"/>
    <mergeCell ref="F15:G15"/>
    <mergeCell ref="B16:C16"/>
    <mergeCell ref="F16:G16"/>
    <mergeCell ref="B13:C13"/>
    <mergeCell ref="F13:G13"/>
    <mergeCell ref="B14:C14"/>
    <mergeCell ref="F14:G14"/>
    <mergeCell ref="B10:C10"/>
    <mergeCell ref="F10:G10"/>
    <mergeCell ref="A11:A16"/>
    <mergeCell ref="B11:C11"/>
    <mergeCell ref="F11:G11"/>
    <mergeCell ref="B12:C12"/>
    <mergeCell ref="F12:G12"/>
    <mergeCell ref="B23:C23"/>
    <mergeCell ref="F23:G23"/>
    <mergeCell ref="A24:A29"/>
    <mergeCell ref="B24:C24"/>
    <mergeCell ref="F24:G24"/>
    <mergeCell ref="B25:C25"/>
    <mergeCell ref="F25:G25"/>
    <mergeCell ref="B21:C21"/>
    <mergeCell ref="F21:G21"/>
    <mergeCell ref="B22:C22"/>
    <mergeCell ref="F22:G22"/>
    <mergeCell ref="A18:A23"/>
    <mergeCell ref="B18:C18"/>
    <mergeCell ref="F18:G18"/>
    <mergeCell ref="B19:C19"/>
    <mergeCell ref="F19:G19"/>
    <mergeCell ref="B20:C20"/>
    <mergeCell ref="F20:G20"/>
    <mergeCell ref="J40:K40"/>
    <mergeCell ref="F41:G41"/>
    <mergeCell ref="J41:K41"/>
    <mergeCell ref="J35:K35"/>
    <mergeCell ref="A37:A42"/>
    <mergeCell ref="F37:G37"/>
    <mergeCell ref="J37:K37"/>
    <mergeCell ref="F38:G38"/>
    <mergeCell ref="J38:K38"/>
    <mergeCell ref="F39:G39"/>
    <mergeCell ref="A34:A36"/>
    <mergeCell ref="B34:C34"/>
    <mergeCell ref="D34:E34"/>
    <mergeCell ref="F34:G34"/>
    <mergeCell ref="H34:I34"/>
    <mergeCell ref="J34:K34"/>
    <mergeCell ref="B35:C35"/>
    <mergeCell ref="D35:E35"/>
    <mergeCell ref="F35:G35"/>
    <mergeCell ref="H35:I35"/>
    <mergeCell ref="B40:C40"/>
    <mergeCell ref="H40:I40"/>
    <mergeCell ref="B41:C41"/>
    <mergeCell ref="H41:I41"/>
    <mergeCell ref="F40:G40"/>
    <mergeCell ref="J47:K47"/>
    <mergeCell ref="F48:G48"/>
    <mergeCell ref="J48:K48"/>
    <mergeCell ref="F45:G45"/>
    <mergeCell ref="J45:K45"/>
    <mergeCell ref="F46:G46"/>
    <mergeCell ref="J46:K46"/>
    <mergeCell ref="F42:G42"/>
    <mergeCell ref="J42:K42"/>
    <mergeCell ref="A43:A48"/>
    <mergeCell ref="F43:G43"/>
    <mergeCell ref="J43:K43"/>
    <mergeCell ref="F44:G44"/>
    <mergeCell ref="J44:K44"/>
    <mergeCell ref="B44:C44"/>
    <mergeCell ref="H44:I44"/>
    <mergeCell ref="B45:C45"/>
    <mergeCell ref="H45:I45"/>
    <mergeCell ref="B42:C42"/>
    <mergeCell ref="H42:I42"/>
    <mergeCell ref="B53:C53"/>
    <mergeCell ref="F53:G53"/>
    <mergeCell ref="B54:C54"/>
    <mergeCell ref="F54:G54"/>
    <mergeCell ref="A50:A55"/>
    <mergeCell ref="B50:C50"/>
    <mergeCell ref="F50:G50"/>
    <mergeCell ref="B51:C51"/>
    <mergeCell ref="F51:G51"/>
    <mergeCell ref="B52:C52"/>
    <mergeCell ref="F52:G52"/>
    <mergeCell ref="F47:G47"/>
    <mergeCell ref="B60:C60"/>
    <mergeCell ref="F60:G60"/>
    <mergeCell ref="B61:C61"/>
    <mergeCell ref="F61:G61"/>
    <mergeCell ref="B58:C58"/>
    <mergeCell ref="F58:G58"/>
    <mergeCell ref="B59:C59"/>
    <mergeCell ref="F59:G59"/>
    <mergeCell ref="B55:C55"/>
    <mergeCell ref="F55:G55"/>
    <mergeCell ref="A56:A61"/>
    <mergeCell ref="B56:C56"/>
    <mergeCell ref="F56:G56"/>
    <mergeCell ref="B57:C57"/>
    <mergeCell ref="F57:G57"/>
    <mergeCell ref="B71:C71"/>
    <mergeCell ref="F71:G71"/>
    <mergeCell ref="H71:I71"/>
    <mergeCell ref="J71:K71"/>
    <mergeCell ref="J67:K67"/>
    <mergeCell ref="A69:A74"/>
    <mergeCell ref="B69:C69"/>
    <mergeCell ref="F69:G69"/>
    <mergeCell ref="H69:I69"/>
    <mergeCell ref="J69:K69"/>
    <mergeCell ref="B70:C70"/>
    <mergeCell ref="F70:G70"/>
    <mergeCell ref="A66:A68"/>
    <mergeCell ref="B66:C66"/>
    <mergeCell ref="D66:E66"/>
    <mergeCell ref="F66:G66"/>
    <mergeCell ref="H66:I66"/>
    <mergeCell ref="J66:K66"/>
    <mergeCell ref="B67:C67"/>
    <mergeCell ref="D67:E67"/>
    <mergeCell ref="F67:G67"/>
    <mergeCell ref="H67:I67"/>
    <mergeCell ref="B76:C76"/>
    <mergeCell ref="F76:G76"/>
    <mergeCell ref="H76:I76"/>
    <mergeCell ref="J76:K76"/>
    <mergeCell ref="B74:C74"/>
    <mergeCell ref="F74:G74"/>
    <mergeCell ref="H74:I74"/>
    <mergeCell ref="J74:K74"/>
    <mergeCell ref="A75:A80"/>
    <mergeCell ref="B75:C75"/>
    <mergeCell ref="F75:G75"/>
    <mergeCell ref="H75:I75"/>
    <mergeCell ref="B72:C72"/>
    <mergeCell ref="F72:G72"/>
    <mergeCell ref="H72:I72"/>
    <mergeCell ref="J72:K72"/>
    <mergeCell ref="B73:C73"/>
    <mergeCell ref="F73:G73"/>
    <mergeCell ref="H73:I73"/>
    <mergeCell ref="J73:K73"/>
    <mergeCell ref="B79:C79"/>
    <mergeCell ref="F79:G79"/>
    <mergeCell ref="H79:I79"/>
    <mergeCell ref="J79:K79"/>
    <mergeCell ref="B80:C80"/>
    <mergeCell ref="F80:G80"/>
    <mergeCell ref="H80:I80"/>
    <mergeCell ref="J80:K80"/>
    <mergeCell ref="B77:C77"/>
    <mergeCell ref="F77:G77"/>
    <mergeCell ref="H77:I77"/>
    <mergeCell ref="J77:K77"/>
    <mergeCell ref="B78:C78"/>
    <mergeCell ref="F78:G78"/>
    <mergeCell ref="H78:I78"/>
    <mergeCell ref="J78:K78"/>
    <mergeCell ref="H90:I90"/>
    <mergeCell ref="F88:G88"/>
    <mergeCell ref="B87:C87"/>
    <mergeCell ref="H84:I84"/>
    <mergeCell ref="H85:I85"/>
    <mergeCell ref="H82:I82"/>
    <mergeCell ref="H83:I83"/>
    <mergeCell ref="H101:I101"/>
    <mergeCell ref="A82:A87"/>
    <mergeCell ref="B82:C82"/>
    <mergeCell ref="B83:C83"/>
    <mergeCell ref="B84:C84"/>
    <mergeCell ref="B85:C85"/>
    <mergeCell ref="B86:C86"/>
    <mergeCell ref="A107:A112"/>
    <mergeCell ref="F107:G107"/>
    <mergeCell ref="F84:G84"/>
    <mergeCell ref="F85:G85"/>
    <mergeCell ref="F82:G82"/>
    <mergeCell ref="F83:G83"/>
    <mergeCell ref="B93:C93"/>
    <mergeCell ref="B112:C112"/>
    <mergeCell ref="A101:A106"/>
    <mergeCell ref="F101:G101"/>
    <mergeCell ref="F102:G102"/>
    <mergeCell ref="B106:C106"/>
    <mergeCell ref="A98:A100"/>
    <mergeCell ref="B98:C98"/>
    <mergeCell ref="D98:E98"/>
    <mergeCell ref="F98:G98"/>
    <mergeCell ref="H98:I98"/>
    <mergeCell ref="J98:K98"/>
    <mergeCell ref="B99:C99"/>
    <mergeCell ref="D99:E99"/>
    <mergeCell ref="F99:G99"/>
    <mergeCell ref="H99:I99"/>
    <mergeCell ref="A88:A93"/>
    <mergeCell ref="B88:C88"/>
    <mergeCell ref="B91:C91"/>
    <mergeCell ref="H93:I93"/>
    <mergeCell ref="F92:G92"/>
    <mergeCell ref="H88:I88"/>
    <mergeCell ref="B89:C89"/>
    <mergeCell ref="H89:I89"/>
    <mergeCell ref="B90:C90"/>
    <mergeCell ref="J99:K99"/>
    <mergeCell ref="A120:A125"/>
    <mergeCell ref="F120:G120"/>
    <mergeCell ref="H120:I120"/>
    <mergeCell ref="F121:G121"/>
    <mergeCell ref="F117:G117"/>
    <mergeCell ref="F118:G118"/>
    <mergeCell ref="A114:A119"/>
    <mergeCell ref="F114:G114"/>
    <mergeCell ref="F115:G115"/>
    <mergeCell ref="F116:G116"/>
    <mergeCell ref="B119:C119"/>
    <mergeCell ref="H119:I119"/>
    <mergeCell ref="B120:C120"/>
    <mergeCell ref="B116:C116"/>
    <mergeCell ref="H116:I116"/>
    <mergeCell ref="B117:C117"/>
    <mergeCell ref="H117:I117"/>
    <mergeCell ref="F124:G124"/>
    <mergeCell ref="H124:I124"/>
    <mergeCell ref="H121:I121"/>
    <mergeCell ref="F122:G122"/>
    <mergeCell ref="H122:I122"/>
    <mergeCell ref="B124:C124"/>
    <mergeCell ref="B125:C125"/>
    <mergeCell ref="B121:C121"/>
    <mergeCell ref="B122:C122"/>
    <mergeCell ref="B123:C123"/>
    <mergeCell ref="J134:K134"/>
    <mergeCell ref="H135:I135"/>
    <mergeCell ref="J135:K135"/>
    <mergeCell ref="B136:C136"/>
    <mergeCell ref="H136:I136"/>
    <mergeCell ref="J136:K136"/>
    <mergeCell ref="B131:C131"/>
    <mergeCell ref="D131:E131"/>
    <mergeCell ref="F131:G131"/>
    <mergeCell ref="H131:I131"/>
    <mergeCell ref="J131:K131"/>
    <mergeCell ref="A133:A138"/>
    <mergeCell ref="B133:C133"/>
    <mergeCell ref="H133:I133"/>
    <mergeCell ref="J133:K133"/>
    <mergeCell ref="B134:C134"/>
    <mergeCell ref="A130:A132"/>
    <mergeCell ref="B130:C130"/>
    <mergeCell ref="D130:E130"/>
    <mergeCell ref="F130:G130"/>
    <mergeCell ref="H130:I130"/>
    <mergeCell ref="J130:K130"/>
    <mergeCell ref="J142:K142"/>
    <mergeCell ref="B143:C143"/>
    <mergeCell ref="H143:I143"/>
    <mergeCell ref="J143:K143"/>
    <mergeCell ref="A139:A144"/>
    <mergeCell ref="B139:C139"/>
    <mergeCell ref="H139:I139"/>
    <mergeCell ref="J139:K139"/>
    <mergeCell ref="B140:C140"/>
    <mergeCell ref="H140:I140"/>
    <mergeCell ref="J140:K140"/>
    <mergeCell ref="B141:C141"/>
    <mergeCell ref="H141:I141"/>
    <mergeCell ref="J141:K141"/>
    <mergeCell ref="B137:C137"/>
    <mergeCell ref="H137:I137"/>
    <mergeCell ref="J137:K137"/>
    <mergeCell ref="B138:C138"/>
    <mergeCell ref="H138:I138"/>
    <mergeCell ref="J138:K138"/>
    <mergeCell ref="B150:C150"/>
    <mergeCell ref="H150:I150"/>
    <mergeCell ref="B151:C151"/>
    <mergeCell ref="H151:I151"/>
    <mergeCell ref="B148:C148"/>
    <mergeCell ref="H148:I148"/>
    <mergeCell ref="B149:C149"/>
    <mergeCell ref="H149:I149"/>
    <mergeCell ref="B144:C144"/>
    <mergeCell ref="H144:I144"/>
    <mergeCell ref="J144:K144"/>
    <mergeCell ref="A146:A151"/>
    <mergeCell ref="B146:C146"/>
    <mergeCell ref="H146:I146"/>
    <mergeCell ref="B147:C147"/>
    <mergeCell ref="H147:I147"/>
    <mergeCell ref="J162:K162"/>
    <mergeCell ref="B163:C163"/>
    <mergeCell ref="D163:E163"/>
    <mergeCell ref="F163:G163"/>
    <mergeCell ref="H163:I163"/>
    <mergeCell ref="J163:K163"/>
    <mergeCell ref="B157:C157"/>
    <mergeCell ref="H157:I157"/>
    <mergeCell ref="A162:A164"/>
    <mergeCell ref="B162:C162"/>
    <mergeCell ref="D162:E162"/>
    <mergeCell ref="F162:G162"/>
    <mergeCell ref="H162:I162"/>
    <mergeCell ref="B155:C155"/>
    <mergeCell ref="H155:I155"/>
    <mergeCell ref="B156:C156"/>
    <mergeCell ref="H156:I156"/>
    <mergeCell ref="A152:A157"/>
    <mergeCell ref="B152:C152"/>
    <mergeCell ref="H152:I152"/>
    <mergeCell ref="B153:C153"/>
    <mergeCell ref="H153:I153"/>
    <mergeCell ref="B154:C154"/>
    <mergeCell ref="H154:I154"/>
    <mergeCell ref="F152:G152"/>
    <mergeCell ref="F153:G153"/>
    <mergeCell ref="B168:C168"/>
    <mergeCell ref="D168:E168"/>
    <mergeCell ref="F168:G168"/>
    <mergeCell ref="H168:I168"/>
    <mergeCell ref="J168:K168"/>
    <mergeCell ref="B169:C169"/>
    <mergeCell ref="D169:E169"/>
    <mergeCell ref="F169:G169"/>
    <mergeCell ref="H169:I169"/>
    <mergeCell ref="J169:K169"/>
    <mergeCell ref="J166:K166"/>
    <mergeCell ref="B167:C167"/>
    <mergeCell ref="D167:E167"/>
    <mergeCell ref="F167:G167"/>
    <mergeCell ref="H167:I167"/>
    <mergeCell ref="J167:K167"/>
    <mergeCell ref="A165:A170"/>
    <mergeCell ref="B165:C165"/>
    <mergeCell ref="D165:E165"/>
    <mergeCell ref="F165:G165"/>
    <mergeCell ref="H165:I165"/>
    <mergeCell ref="J165:K165"/>
    <mergeCell ref="B166:C166"/>
    <mergeCell ref="D166:E166"/>
    <mergeCell ref="F166:G166"/>
    <mergeCell ref="H166:I166"/>
    <mergeCell ref="B174:C174"/>
    <mergeCell ref="D174:E174"/>
    <mergeCell ref="F174:G174"/>
    <mergeCell ref="H174:I174"/>
    <mergeCell ref="J174:K174"/>
    <mergeCell ref="J171:K171"/>
    <mergeCell ref="B172:C172"/>
    <mergeCell ref="D172:E172"/>
    <mergeCell ref="F172:G172"/>
    <mergeCell ref="H172:I172"/>
    <mergeCell ref="J172:K172"/>
    <mergeCell ref="B170:C170"/>
    <mergeCell ref="D170:E170"/>
    <mergeCell ref="F170:G170"/>
    <mergeCell ref="H170:I170"/>
    <mergeCell ref="J170:K170"/>
    <mergeCell ref="B171:C171"/>
    <mergeCell ref="D171:E171"/>
    <mergeCell ref="F171:G171"/>
    <mergeCell ref="H171:I171"/>
    <mergeCell ref="J179:K179"/>
    <mergeCell ref="B180:C180"/>
    <mergeCell ref="D180:E180"/>
    <mergeCell ref="F180:G180"/>
    <mergeCell ref="H180:I180"/>
    <mergeCell ref="J180:K180"/>
    <mergeCell ref="A178:A183"/>
    <mergeCell ref="B178:C178"/>
    <mergeCell ref="D178:E178"/>
    <mergeCell ref="F178:G178"/>
    <mergeCell ref="H178:I178"/>
    <mergeCell ref="J178:K178"/>
    <mergeCell ref="B179:C179"/>
    <mergeCell ref="D179:E179"/>
    <mergeCell ref="F179:G179"/>
    <mergeCell ref="H179:I179"/>
    <mergeCell ref="B175:C175"/>
    <mergeCell ref="D175:E175"/>
    <mergeCell ref="F175:G175"/>
    <mergeCell ref="H175:I175"/>
    <mergeCell ref="J175:K175"/>
    <mergeCell ref="B176:C176"/>
    <mergeCell ref="D176:E176"/>
    <mergeCell ref="F176:G176"/>
    <mergeCell ref="H176:I176"/>
    <mergeCell ref="J176:K176"/>
    <mergeCell ref="A171:A176"/>
    <mergeCell ref="B173:C173"/>
    <mergeCell ref="D173:E173"/>
    <mergeCell ref="F173:G173"/>
    <mergeCell ref="H173:I173"/>
    <mergeCell ref="J173:K173"/>
    <mergeCell ref="J184:K184"/>
    <mergeCell ref="B185:C185"/>
    <mergeCell ref="D185:E185"/>
    <mergeCell ref="F185:G185"/>
    <mergeCell ref="H185:I185"/>
    <mergeCell ref="J185:K185"/>
    <mergeCell ref="B183:C183"/>
    <mergeCell ref="D183:E183"/>
    <mergeCell ref="F183:G183"/>
    <mergeCell ref="H183:I183"/>
    <mergeCell ref="J183:K183"/>
    <mergeCell ref="A184:A189"/>
    <mergeCell ref="B184:C184"/>
    <mergeCell ref="D184:E184"/>
    <mergeCell ref="F184:G184"/>
    <mergeCell ref="H184:I184"/>
    <mergeCell ref="B181:C181"/>
    <mergeCell ref="D181:E181"/>
    <mergeCell ref="F181:G181"/>
    <mergeCell ref="H181:I181"/>
    <mergeCell ref="J181:K181"/>
    <mergeCell ref="B182:C182"/>
    <mergeCell ref="D182:E182"/>
    <mergeCell ref="F182:G182"/>
    <mergeCell ref="H182:I182"/>
    <mergeCell ref="J182:K182"/>
    <mergeCell ref="B188:C188"/>
    <mergeCell ref="D188:E188"/>
    <mergeCell ref="F188:G188"/>
    <mergeCell ref="H188:I188"/>
    <mergeCell ref="J188:K188"/>
    <mergeCell ref="B189:C189"/>
    <mergeCell ref="D189:E189"/>
    <mergeCell ref="F189:G189"/>
    <mergeCell ref="H189:I189"/>
    <mergeCell ref="J189:K189"/>
    <mergeCell ref="B186:C186"/>
    <mergeCell ref="D186:E186"/>
    <mergeCell ref="F186:G186"/>
    <mergeCell ref="H186:I186"/>
    <mergeCell ref="J186:K186"/>
    <mergeCell ref="B187:C187"/>
    <mergeCell ref="D187:E187"/>
    <mergeCell ref="F187:G187"/>
    <mergeCell ref="H187:I187"/>
    <mergeCell ref="J187:K187"/>
    <mergeCell ref="J195:K195"/>
    <mergeCell ref="A197:A202"/>
    <mergeCell ref="B197:C197"/>
    <mergeCell ref="D197:E197"/>
    <mergeCell ref="F197:G197"/>
    <mergeCell ref="H197:I197"/>
    <mergeCell ref="J197:K197"/>
    <mergeCell ref="B198:C198"/>
    <mergeCell ref="D198:E198"/>
    <mergeCell ref="F198:G198"/>
    <mergeCell ref="A194:A196"/>
    <mergeCell ref="B194:C194"/>
    <mergeCell ref="D194:E194"/>
    <mergeCell ref="F194:G194"/>
    <mergeCell ref="H194:I194"/>
    <mergeCell ref="J194:K194"/>
    <mergeCell ref="B195:C195"/>
    <mergeCell ref="D195:E195"/>
    <mergeCell ref="F195:G195"/>
    <mergeCell ref="H195:I195"/>
    <mergeCell ref="B200:C200"/>
    <mergeCell ref="D200:E200"/>
    <mergeCell ref="F200:G200"/>
    <mergeCell ref="H200:I200"/>
    <mergeCell ref="J200:K200"/>
    <mergeCell ref="B201:C201"/>
    <mergeCell ref="D201:E201"/>
    <mergeCell ref="F201:G201"/>
    <mergeCell ref="H201:I201"/>
    <mergeCell ref="J201:K201"/>
    <mergeCell ref="H198:I198"/>
    <mergeCell ref="J198:K198"/>
    <mergeCell ref="B199:C199"/>
    <mergeCell ref="D199:E199"/>
    <mergeCell ref="F199:G199"/>
    <mergeCell ref="H199:I199"/>
    <mergeCell ref="J199:K199"/>
    <mergeCell ref="B206:C206"/>
    <mergeCell ref="D206:E206"/>
    <mergeCell ref="F206:G206"/>
    <mergeCell ref="H206:I206"/>
    <mergeCell ref="J206:K206"/>
    <mergeCell ref="J203:K203"/>
    <mergeCell ref="B204:C204"/>
    <mergeCell ref="D204:E204"/>
    <mergeCell ref="F204:G204"/>
    <mergeCell ref="H204:I204"/>
    <mergeCell ref="J204:K204"/>
    <mergeCell ref="B202:C202"/>
    <mergeCell ref="D202:E202"/>
    <mergeCell ref="F202:G202"/>
    <mergeCell ref="H202:I202"/>
    <mergeCell ref="J202:K202"/>
    <mergeCell ref="B203:C203"/>
    <mergeCell ref="D203:E203"/>
    <mergeCell ref="F203:G203"/>
    <mergeCell ref="H203:I203"/>
    <mergeCell ref="J211:K211"/>
    <mergeCell ref="B212:C212"/>
    <mergeCell ref="D212:E212"/>
    <mergeCell ref="F212:G212"/>
    <mergeCell ref="H212:I212"/>
    <mergeCell ref="J212:K212"/>
    <mergeCell ref="A210:A215"/>
    <mergeCell ref="B210:C210"/>
    <mergeCell ref="D210:E210"/>
    <mergeCell ref="F210:G210"/>
    <mergeCell ref="H210:I210"/>
    <mergeCell ref="J210:K210"/>
    <mergeCell ref="B211:C211"/>
    <mergeCell ref="D211:E211"/>
    <mergeCell ref="F211:G211"/>
    <mergeCell ref="H211:I211"/>
    <mergeCell ref="B207:C207"/>
    <mergeCell ref="D207:E207"/>
    <mergeCell ref="F207:G207"/>
    <mergeCell ref="H207:I207"/>
    <mergeCell ref="J207:K207"/>
    <mergeCell ref="B208:C208"/>
    <mergeCell ref="D208:E208"/>
    <mergeCell ref="F208:G208"/>
    <mergeCell ref="H208:I208"/>
    <mergeCell ref="J208:K208"/>
    <mergeCell ref="A203:A208"/>
    <mergeCell ref="B205:C205"/>
    <mergeCell ref="D205:E205"/>
    <mergeCell ref="F205:G205"/>
    <mergeCell ref="H205:I205"/>
    <mergeCell ref="J205:K205"/>
    <mergeCell ref="J216:K216"/>
    <mergeCell ref="B217:C217"/>
    <mergeCell ref="D217:E217"/>
    <mergeCell ref="F217:G217"/>
    <mergeCell ref="H217:I217"/>
    <mergeCell ref="J217:K217"/>
    <mergeCell ref="B215:C215"/>
    <mergeCell ref="D215:E215"/>
    <mergeCell ref="F215:G215"/>
    <mergeCell ref="H215:I215"/>
    <mergeCell ref="J215:K215"/>
    <mergeCell ref="A216:A221"/>
    <mergeCell ref="B216:C216"/>
    <mergeCell ref="D216:E216"/>
    <mergeCell ref="F216:G216"/>
    <mergeCell ref="H216:I216"/>
    <mergeCell ref="B213:C213"/>
    <mergeCell ref="D213:E213"/>
    <mergeCell ref="F213:G213"/>
    <mergeCell ref="H213:I213"/>
    <mergeCell ref="J213:K213"/>
    <mergeCell ref="B214:C214"/>
    <mergeCell ref="D214:E214"/>
    <mergeCell ref="F214:G214"/>
    <mergeCell ref="H214:I214"/>
    <mergeCell ref="J214:K214"/>
    <mergeCell ref="B220:C220"/>
    <mergeCell ref="D220:E220"/>
    <mergeCell ref="F220:G220"/>
    <mergeCell ref="H220:I220"/>
    <mergeCell ref="J220:K220"/>
    <mergeCell ref="B221:C221"/>
    <mergeCell ref="D221:E221"/>
    <mergeCell ref="F221:G221"/>
    <mergeCell ref="H221:I221"/>
    <mergeCell ref="J221:K221"/>
    <mergeCell ref="B218:C218"/>
    <mergeCell ref="D218:E218"/>
    <mergeCell ref="F218:G218"/>
    <mergeCell ref="H218:I218"/>
    <mergeCell ref="J218:K218"/>
    <mergeCell ref="B219:C219"/>
    <mergeCell ref="D219:E219"/>
    <mergeCell ref="F219:G219"/>
    <mergeCell ref="H219:I219"/>
    <mergeCell ref="J219:K219"/>
    <mergeCell ref="J227:K227"/>
    <mergeCell ref="A229:A234"/>
    <mergeCell ref="B229:C229"/>
    <mergeCell ref="D229:E229"/>
    <mergeCell ref="F229:G229"/>
    <mergeCell ref="H229:I229"/>
    <mergeCell ref="J229:K229"/>
    <mergeCell ref="B230:C230"/>
    <mergeCell ref="D230:E230"/>
    <mergeCell ref="F230:G230"/>
    <mergeCell ref="A226:A228"/>
    <mergeCell ref="B226:C226"/>
    <mergeCell ref="D226:E226"/>
    <mergeCell ref="F226:G226"/>
    <mergeCell ref="H226:I226"/>
    <mergeCell ref="J226:K226"/>
    <mergeCell ref="B227:C227"/>
    <mergeCell ref="D227:E227"/>
    <mergeCell ref="F227:G227"/>
    <mergeCell ref="H227:I227"/>
    <mergeCell ref="B232:C232"/>
    <mergeCell ref="D232:E232"/>
    <mergeCell ref="F232:G232"/>
    <mergeCell ref="H232:I232"/>
    <mergeCell ref="J232:K232"/>
    <mergeCell ref="B233:C233"/>
    <mergeCell ref="D233:E233"/>
    <mergeCell ref="F233:G233"/>
    <mergeCell ref="H233:I233"/>
    <mergeCell ref="J233:K233"/>
    <mergeCell ref="H230:I230"/>
    <mergeCell ref="J230:K230"/>
    <mergeCell ref="B231:C231"/>
    <mergeCell ref="D231:E231"/>
    <mergeCell ref="F231:G231"/>
    <mergeCell ref="H231:I231"/>
    <mergeCell ref="J231:K231"/>
    <mergeCell ref="B238:C238"/>
    <mergeCell ref="D238:E238"/>
    <mergeCell ref="F238:G238"/>
    <mergeCell ref="H238:I238"/>
    <mergeCell ref="J238:K238"/>
    <mergeCell ref="J235:K235"/>
    <mergeCell ref="B236:C236"/>
    <mergeCell ref="D236:E236"/>
    <mergeCell ref="F236:G236"/>
    <mergeCell ref="H236:I236"/>
    <mergeCell ref="J236:K236"/>
    <mergeCell ref="B234:C234"/>
    <mergeCell ref="D234:E234"/>
    <mergeCell ref="F234:G234"/>
    <mergeCell ref="H234:I234"/>
    <mergeCell ref="J234:K234"/>
    <mergeCell ref="B235:C235"/>
    <mergeCell ref="D235:E235"/>
    <mergeCell ref="F235:G235"/>
    <mergeCell ref="H235:I235"/>
    <mergeCell ref="J243:K243"/>
    <mergeCell ref="B244:C244"/>
    <mergeCell ref="D244:E244"/>
    <mergeCell ref="F244:G244"/>
    <mergeCell ref="H244:I244"/>
    <mergeCell ref="J244:K244"/>
    <mergeCell ref="A242:A247"/>
    <mergeCell ref="B242:C242"/>
    <mergeCell ref="D242:E242"/>
    <mergeCell ref="F242:G242"/>
    <mergeCell ref="H242:I242"/>
    <mergeCell ref="J242:K242"/>
    <mergeCell ref="B243:C243"/>
    <mergeCell ref="D243:E243"/>
    <mergeCell ref="F243:G243"/>
    <mergeCell ref="H243:I243"/>
    <mergeCell ref="B239:C239"/>
    <mergeCell ref="D239:E239"/>
    <mergeCell ref="F239:G239"/>
    <mergeCell ref="H239:I239"/>
    <mergeCell ref="J239:K239"/>
    <mergeCell ref="B240:C240"/>
    <mergeCell ref="D240:E240"/>
    <mergeCell ref="F240:G240"/>
    <mergeCell ref="H240:I240"/>
    <mergeCell ref="J240:K240"/>
    <mergeCell ref="A235:A240"/>
    <mergeCell ref="B237:C237"/>
    <mergeCell ref="D237:E237"/>
    <mergeCell ref="F237:G237"/>
    <mergeCell ref="H237:I237"/>
    <mergeCell ref="J237:K237"/>
    <mergeCell ref="J248:K248"/>
    <mergeCell ref="B249:C249"/>
    <mergeCell ref="D249:E249"/>
    <mergeCell ref="F249:G249"/>
    <mergeCell ref="H249:I249"/>
    <mergeCell ref="J249:K249"/>
    <mergeCell ref="B247:C247"/>
    <mergeCell ref="D247:E247"/>
    <mergeCell ref="F247:G247"/>
    <mergeCell ref="H247:I247"/>
    <mergeCell ref="J247:K247"/>
    <mergeCell ref="A248:A253"/>
    <mergeCell ref="B248:C248"/>
    <mergeCell ref="D248:E248"/>
    <mergeCell ref="F248:G248"/>
    <mergeCell ref="H248:I248"/>
    <mergeCell ref="B245:C245"/>
    <mergeCell ref="D245:E245"/>
    <mergeCell ref="F245:G245"/>
    <mergeCell ref="H245:I245"/>
    <mergeCell ref="J245:K245"/>
    <mergeCell ref="B246:C246"/>
    <mergeCell ref="D246:E246"/>
    <mergeCell ref="F246:G246"/>
    <mergeCell ref="H246:I246"/>
    <mergeCell ref="J246:K246"/>
    <mergeCell ref="B252:C252"/>
    <mergeCell ref="D252:E252"/>
    <mergeCell ref="F252:G252"/>
    <mergeCell ref="H252:I252"/>
    <mergeCell ref="J252:K252"/>
    <mergeCell ref="B253:C253"/>
    <mergeCell ref="D253:E253"/>
    <mergeCell ref="F253:G253"/>
    <mergeCell ref="H253:I253"/>
    <mergeCell ref="J253:K253"/>
    <mergeCell ref="B250:C250"/>
    <mergeCell ref="D250:E250"/>
    <mergeCell ref="F250:G250"/>
    <mergeCell ref="H250:I250"/>
    <mergeCell ref="J250:K250"/>
    <mergeCell ref="B251:C251"/>
    <mergeCell ref="D251:E251"/>
    <mergeCell ref="F251:G251"/>
    <mergeCell ref="H251:I251"/>
    <mergeCell ref="J251:K251"/>
    <mergeCell ref="H263:I263"/>
    <mergeCell ref="B264:C264"/>
    <mergeCell ref="H264:I264"/>
    <mergeCell ref="B265:C265"/>
    <mergeCell ref="H265:I265"/>
    <mergeCell ref="J259:K259"/>
    <mergeCell ref="A261:A266"/>
    <mergeCell ref="B261:C261"/>
    <mergeCell ref="H261:I261"/>
    <mergeCell ref="B262:C262"/>
    <mergeCell ref="H262:I262"/>
    <mergeCell ref="B263:C263"/>
    <mergeCell ref="A258:A260"/>
    <mergeCell ref="B258:C258"/>
    <mergeCell ref="D258:E258"/>
    <mergeCell ref="F258:G258"/>
    <mergeCell ref="H258:I258"/>
    <mergeCell ref="J258:K258"/>
    <mergeCell ref="B259:C259"/>
    <mergeCell ref="D259:E259"/>
    <mergeCell ref="F259:G259"/>
    <mergeCell ref="H259:I259"/>
    <mergeCell ref="F261:G261"/>
    <mergeCell ref="F262:G262"/>
    <mergeCell ref="F263:G263"/>
    <mergeCell ref="B271:C271"/>
    <mergeCell ref="H271:I271"/>
    <mergeCell ref="B272:C272"/>
    <mergeCell ref="H272:I272"/>
    <mergeCell ref="B269:C269"/>
    <mergeCell ref="H269:I269"/>
    <mergeCell ref="B270:C270"/>
    <mergeCell ref="H270:I270"/>
    <mergeCell ref="B266:C266"/>
    <mergeCell ref="H266:I266"/>
    <mergeCell ref="A267:A272"/>
    <mergeCell ref="B267:C267"/>
    <mergeCell ref="H267:I267"/>
    <mergeCell ref="B268:C268"/>
    <mergeCell ref="H268:I268"/>
    <mergeCell ref="F269:G269"/>
    <mergeCell ref="F270:G270"/>
    <mergeCell ref="F271:G271"/>
    <mergeCell ref="F272:G272"/>
    <mergeCell ref="A280:A285"/>
    <mergeCell ref="H280:I280"/>
    <mergeCell ref="H281:I281"/>
    <mergeCell ref="A274:A279"/>
    <mergeCell ref="B284:C284"/>
    <mergeCell ref="B285:C285"/>
    <mergeCell ref="F284:G284"/>
    <mergeCell ref="A293:A298"/>
    <mergeCell ref="B293:C293"/>
    <mergeCell ref="F293:G293"/>
    <mergeCell ref="H293:I293"/>
    <mergeCell ref="J293:K293"/>
    <mergeCell ref="B294:C294"/>
    <mergeCell ref="F294:G294"/>
    <mergeCell ref="H294:I294"/>
    <mergeCell ref="J294:K294"/>
    <mergeCell ref="A290:A292"/>
    <mergeCell ref="B290:C290"/>
    <mergeCell ref="D290:E290"/>
    <mergeCell ref="F290:G290"/>
    <mergeCell ref="H290:I290"/>
    <mergeCell ref="J290:K290"/>
    <mergeCell ref="B291:C291"/>
    <mergeCell ref="D291:E291"/>
    <mergeCell ref="F291:G291"/>
    <mergeCell ref="H291:I291"/>
    <mergeCell ref="B297:C297"/>
    <mergeCell ref="F297:G297"/>
    <mergeCell ref="H297:I297"/>
    <mergeCell ref="J297:K297"/>
    <mergeCell ref="B298:C298"/>
    <mergeCell ref="F298:G298"/>
    <mergeCell ref="H298:I298"/>
    <mergeCell ref="J298:K298"/>
    <mergeCell ref="B295:C295"/>
    <mergeCell ref="F295:G295"/>
    <mergeCell ref="H295:I295"/>
    <mergeCell ref="J295:K295"/>
    <mergeCell ref="B296:C296"/>
    <mergeCell ref="J296:K296"/>
    <mergeCell ref="J291:K291"/>
    <mergeCell ref="B303:C303"/>
    <mergeCell ref="F303:G303"/>
    <mergeCell ref="H303:I303"/>
    <mergeCell ref="J303:K303"/>
    <mergeCell ref="B304:C304"/>
    <mergeCell ref="F304:G304"/>
    <mergeCell ref="H304:I304"/>
    <mergeCell ref="J304:K304"/>
    <mergeCell ref="F301:G301"/>
    <mergeCell ref="H301:I301"/>
    <mergeCell ref="J301:K301"/>
    <mergeCell ref="B302:C302"/>
    <mergeCell ref="F302:G302"/>
    <mergeCell ref="H302:I302"/>
    <mergeCell ref="J302:K302"/>
    <mergeCell ref="A299:A304"/>
    <mergeCell ref="B299:C299"/>
    <mergeCell ref="F299:G299"/>
    <mergeCell ref="H299:I299"/>
    <mergeCell ref="J299:K299"/>
    <mergeCell ref="B300:C300"/>
    <mergeCell ref="F300:G300"/>
    <mergeCell ref="H300:I300"/>
    <mergeCell ref="J300:K300"/>
    <mergeCell ref="B301:C301"/>
    <mergeCell ref="H313:I313"/>
    <mergeCell ref="B314:C314"/>
    <mergeCell ref="F314:G314"/>
    <mergeCell ref="H314:I314"/>
    <mergeCell ref="B311:C311"/>
    <mergeCell ref="A312:A317"/>
    <mergeCell ref="B312:C312"/>
    <mergeCell ref="F312:G312"/>
    <mergeCell ref="H312:I312"/>
    <mergeCell ref="B313:C313"/>
    <mergeCell ref="F313:G313"/>
    <mergeCell ref="A306:A311"/>
    <mergeCell ref="B306:C306"/>
    <mergeCell ref="B307:C307"/>
    <mergeCell ref="B308:C308"/>
    <mergeCell ref="B309:C309"/>
    <mergeCell ref="B310:C310"/>
    <mergeCell ref="A331:A336"/>
    <mergeCell ref="H331:I331"/>
    <mergeCell ref="H332:I332"/>
    <mergeCell ref="H333:I333"/>
    <mergeCell ref="H327:I327"/>
    <mergeCell ref="H328:I328"/>
    <mergeCell ref="H329:I329"/>
    <mergeCell ref="B323:C323"/>
    <mergeCell ref="D323:E323"/>
    <mergeCell ref="F323:G323"/>
    <mergeCell ref="H323:I323"/>
    <mergeCell ref="A325:A330"/>
    <mergeCell ref="H325:I325"/>
    <mergeCell ref="H326:I326"/>
    <mergeCell ref="A322:A324"/>
    <mergeCell ref="B322:C322"/>
    <mergeCell ref="D322:E322"/>
    <mergeCell ref="F322:G322"/>
    <mergeCell ref="H322:I322"/>
    <mergeCell ref="B327:C327"/>
    <mergeCell ref="H348:I348"/>
    <mergeCell ref="H349:I349"/>
    <mergeCell ref="H346:I346"/>
    <mergeCell ref="H347:I347"/>
    <mergeCell ref="A344:A349"/>
    <mergeCell ref="H344:I344"/>
    <mergeCell ref="H345:I345"/>
    <mergeCell ref="A338:A343"/>
    <mergeCell ref="B341:C341"/>
    <mergeCell ref="F341:G341"/>
    <mergeCell ref="H341:I341"/>
    <mergeCell ref="B342:C342"/>
    <mergeCell ref="F342:G342"/>
    <mergeCell ref="H342:I342"/>
    <mergeCell ref="B339:C339"/>
    <mergeCell ref="J355:K355"/>
    <mergeCell ref="A357:A362"/>
    <mergeCell ref="B357:C357"/>
    <mergeCell ref="F357:G357"/>
    <mergeCell ref="H357:I357"/>
    <mergeCell ref="J357:K357"/>
    <mergeCell ref="B358:C358"/>
    <mergeCell ref="F358:G358"/>
    <mergeCell ref="A354:A356"/>
    <mergeCell ref="B354:C354"/>
    <mergeCell ref="D354:E354"/>
    <mergeCell ref="F354:G354"/>
    <mergeCell ref="H354:I354"/>
    <mergeCell ref="J354:K354"/>
    <mergeCell ref="B355:C355"/>
    <mergeCell ref="D355:E355"/>
    <mergeCell ref="F355:G355"/>
    <mergeCell ref="H355:I355"/>
    <mergeCell ref="B360:C360"/>
    <mergeCell ref="F360:G360"/>
    <mergeCell ref="H360:I360"/>
    <mergeCell ref="J360:K360"/>
    <mergeCell ref="B361:C361"/>
    <mergeCell ref="F361:G361"/>
    <mergeCell ref="H361:I361"/>
    <mergeCell ref="J361:K361"/>
    <mergeCell ref="H358:I358"/>
    <mergeCell ref="J358:K358"/>
    <mergeCell ref="B359:C359"/>
    <mergeCell ref="F359:G359"/>
    <mergeCell ref="H359:I359"/>
    <mergeCell ref="J359:K359"/>
    <mergeCell ref="B365:C365"/>
    <mergeCell ref="F365:G365"/>
    <mergeCell ref="H365:I365"/>
    <mergeCell ref="J365:K365"/>
    <mergeCell ref="B366:C366"/>
    <mergeCell ref="F366:G366"/>
    <mergeCell ref="H366:I366"/>
    <mergeCell ref="J366:K366"/>
    <mergeCell ref="J363:K363"/>
    <mergeCell ref="B364:C364"/>
    <mergeCell ref="F364:G364"/>
    <mergeCell ref="H364:I364"/>
    <mergeCell ref="J364:K364"/>
    <mergeCell ref="B362:C362"/>
    <mergeCell ref="F362:G362"/>
    <mergeCell ref="H362:I362"/>
    <mergeCell ref="J362:K362"/>
    <mergeCell ref="B363:C363"/>
    <mergeCell ref="F363:G363"/>
    <mergeCell ref="H363:I363"/>
    <mergeCell ref="B372:C372"/>
    <mergeCell ref="F372:G372"/>
    <mergeCell ref="H372:I372"/>
    <mergeCell ref="A370:A375"/>
    <mergeCell ref="B370:C370"/>
    <mergeCell ref="F370:G370"/>
    <mergeCell ref="H370:I370"/>
    <mergeCell ref="B371:C371"/>
    <mergeCell ref="F371:G371"/>
    <mergeCell ref="H371:I371"/>
    <mergeCell ref="B367:C367"/>
    <mergeCell ref="F367:G367"/>
    <mergeCell ref="H367:I367"/>
    <mergeCell ref="J367:K367"/>
    <mergeCell ref="B368:C368"/>
    <mergeCell ref="F368:G368"/>
    <mergeCell ref="H368:I368"/>
    <mergeCell ref="J368:K368"/>
    <mergeCell ref="A363:A368"/>
    <mergeCell ref="B377:C377"/>
    <mergeCell ref="F377:G377"/>
    <mergeCell ref="H377:I377"/>
    <mergeCell ref="B375:C375"/>
    <mergeCell ref="F375:G375"/>
    <mergeCell ref="H375:I375"/>
    <mergeCell ref="A376:A381"/>
    <mergeCell ref="B376:C376"/>
    <mergeCell ref="F376:G376"/>
    <mergeCell ref="H376:I376"/>
    <mergeCell ref="B373:C373"/>
    <mergeCell ref="F373:G373"/>
    <mergeCell ref="H373:I373"/>
    <mergeCell ref="B374:C374"/>
    <mergeCell ref="F374:G374"/>
    <mergeCell ref="H374:I374"/>
    <mergeCell ref="B380:C380"/>
    <mergeCell ref="F380:G380"/>
    <mergeCell ref="H380:I380"/>
    <mergeCell ref="B381:C381"/>
    <mergeCell ref="F381:G381"/>
    <mergeCell ref="H381:I381"/>
    <mergeCell ref="B378:C378"/>
    <mergeCell ref="F378:G378"/>
    <mergeCell ref="H378:I378"/>
    <mergeCell ref="B379:C379"/>
    <mergeCell ref="F379:G379"/>
    <mergeCell ref="H379:I379"/>
    <mergeCell ref="J387:K387"/>
    <mergeCell ref="A389:A394"/>
    <mergeCell ref="B389:C389"/>
    <mergeCell ref="D389:E389"/>
    <mergeCell ref="F389:G389"/>
    <mergeCell ref="H389:I389"/>
    <mergeCell ref="J389:K389"/>
    <mergeCell ref="B390:C390"/>
    <mergeCell ref="D390:E390"/>
    <mergeCell ref="F390:G390"/>
    <mergeCell ref="A386:A388"/>
    <mergeCell ref="B386:C386"/>
    <mergeCell ref="D386:E386"/>
    <mergeCell ref="F386:G386"/>
    <mergeCell ref="H386:I386"/>
    <mergeCell ref="J386:K386"/>
    <mergeCell ref="B387:C387"/>
    <mergeCell ref="D387:E387"/>
    <mergeCell ref="F387:G387"/>
    <mergeCell ref="H387:I387"/>
    <mergeCell ref="B392:C392"/>
    <mergeCell ref="D392:E392"/>
    <mergeCell ref="F392:G392"/>
    <mergeCell ref="H392:I392"/>
    <mergeCell ref="J392:K392"/>
    <mergeCell ref="B393:C393"/>
    <mergeCell ref="D393:E393"/>
    <mergeCell ref="F393:G393"/>
    <mergeCell ref="H393:I393"/>
    <mergeCell ref="J393:K393"/>
    <mergeCell ref="H390:I390"/>
    <mergeCell ref="J390:K390"/>
    <mergeCell ref="B391:C391"/>
    <mergeCell ref="D391:E391"/>
    <mergeCell ref="F391:G391"/>
    <mergeCell ref="H391:I391"/>
    <mergeCell ref="J391:K391"/>
    <mergeCell ref="B398:C398"/>
    <mergeCell ref="D398:E398"/>
    <mergeCell ref="F398:G398"/>
    <mergeCell ref="H398:I398"/>
    <mergeCell ref="J398:K398"/>
    <mergeCell ref="J395:K395"/>
    <mergeCell ref="B396:C396"/>
    <mergeCell ref="D396:E396"/>
    <mergeCell ref="F396:G396"/>
    <mergeCell ref="H396:I396"/>
    <mergeCell ref="J396:K396"/>
    <mergeCell ref="B394:C394"/>
    <mergeCell ref="D394:E394"/>
    <mergeCell ref="F394:G394"/>
    <mergeCell ref="H394:I394"/>
    <mergeCell ref="J394:K394"/>
    <mergeCell ref="B395:C395"/>
    <mergeCell ref="D395:E395"/>
    <mergeCell ref="F395:G395"/>
    <mergeCell ref="H395:I395"/>
    <mergeCell ref="J403:K403"/>
    <mergeCell ref="B404:C404"/>
    <mergeCell ref="D404:E404"/>
    <mergeCell ref="F404:G404"/>
    <mergeCell ref="H404:I404"/>
    <mergeCell ref="J404:K404"/>
    <mergeCell ref="A402:A407"/>
    <mergeCell ref="B402:C402"/>
    <mergeCell ref="D402:E402"/>
    <mergeCell ref="F402:G402"/>
    <mergeCell ref="H402:I402"/>
    <mergeCell ref="J402:K402"/>
    <mergeCell ref="B403:C403"/>
    <mergeCell ref="D403:E403"/>
    <mergeCell ref="F403:G403"/>
    <mergeCell ref="H403:I403"/>
    <mergeCell ref="B399:C399"/>
    <mergeCell ref="D399:E399"/>
    <mergeCell ref="F399:G399"/>
    <mergeCell ref="H399:I399"/>
    <mergeCell ref="J399:K399"/>
    <mergeCell ref="B400:C400"/>
    <mergeCell ref="D400:E400"/>
    <mergeCell ref="F400:G400"/>
    <mergeCell ref="H400:I400"/>
    <mergeCell ref="J400:K400"/>
    <mergeCell ref="A395:A400"/>
    <mergeCell ref="B397:C397"/>
    <mergeCell ref="D397:E397"/>
    <mergeCell ref="F397:G397"/>
    <mergeCell ref="H397:I397"/>
    <mergeCell ref="J397:K397"/>
    <mergeCell ref="J408:K408"/>
    <mergeCell ref="B409:C409"/>
    <mergeCell ref="D409:E409"/>
    <mergeCell ref="F409:G409"/>
    <mergeCell ref="H409:I409"/>
    <mergeCell ref="J409:K409"/>
    <mergeCell ref="B407:C407"/>
    <mergeCell ref="D407:E407"/>
    <mergeCell ref="F407:G407"/>
    <mergeCell ref="H407:I407"/>
    <mergeCell ref="J407:K407"/>
    <mergeCell ref="A408:A413"/>
    <mergeCell ref="B408:C408"/>
    <mergeCell ref="D408:E408"/>
    <mergeCell ref="F408:G408"/>
    <mergeCell ref="H408:I408"/>
    <mergeCell ref="B405:C405"/>
    <mergeCell ref="D405:E405"/>
    <mergeCell ref="F405:G405"/>
    <mergeCell ref="H405:I405"/>
    <mergeCell ref="J405:K405"/>
    <mergeCell ref="B406:C406"/>
    <mergeCell ref="D406:E406"/>
    <mergeCell ref="F406:G406"/>
    <mergeCell ref="H406:I406"/>
    <mergeCell ref="J406:K406"/>
    <mergeCell ref="B412:C412"/>
    <mergeCell ref="D412:E412"/>
    <mergeCell ref="F412:G412"/>
    <mergeCell ref="H412:I412"/>
    <mergeCell ref="J412:K412"/>
    <mergeCell ref="B413:C413"/>
    <mergeCell ref="D413:E413"/>
    <mergeCell ref="F413:G413"/>
    <mergeCell ref="H413:I413"/>
    <mergeCell ref="J413:K413"/>
    <mergeCell ref="B410:C410"/>
    <mergeCell ref="D410:E410"/>
    <mergeCell ref="F410:G410"/>
    <mergeCell ref="H410:I410"/>
    <mergeCell ref="J410:K410"/>
    <mergeCell ref="B411:C411"/>
    <mergeCell ref="D411:E411"/>
    <mergeCell ref="F411:G411"/>
    <mergeCell ref="H411:I411"/>
    <mergeCell ref="J411:K411"/>
    <mergeCell ref="J419:K419"/>
    <mergeCell ref="A421:A426"/>
    <mergeCell ref="B421:C421"/>
    <mergeCell ref="D421:E421"/>
    <mergeCell ref="F421:G421"/>
    <mergeCell ref="H421:I421"/>
    <mergeCell ref="J421:K421"/>
    <mergeCell ref="B422:C422"/>
    <mergeCell ref="D422:E422"/>
    <mergeCell ref="F422:G422"/>
    <mergeCell ref="A418:A420"/>
    <mergeCell ref="B418:C418"/>
    <mergeCell ref="D418:E418"/>
    <mergeCell ref="F418:G418"/>
    <mergeCell ref="H418:I418"/>
    <mergeCell ref="J418:K418"/>
    <mergeCell ref="B419:C419"/>
    <mergeCell ref="D419:E419"/>
    <mergeCell ref="F419:G419"/>
    <mergeCell ref="H419:I419"/>
    <mergeCell ref="B424:C424"/>
    <mergeCell ref="D424:E424"/>
    <mergeCell ref="F424:G424"/>
    <mergeCell ref="H424:I424"/>
    <mergeCell ref="J424:K424"/>
    <mergeCell ref="B425:C425"/>
    <mergeCell ref="D425:E425"/>
    <mergeCell ref="F425:G425"/>
    <mergeCell ref="H425:I425"/>
    <mergeCell ref="J425:K425"/>
    <mergeCell ref="H422:I422"/>
    <mergeCell ref="J422:K422"/>
    <mergeCell ref="B423:C423"/>
    <mergeCell ref="D423:E423"/>
    <mergeCell ref="F423:G423"/>
    <mergeCell ref="H423:I423"/>
    <mergeCell ref="J423:K423"/>
    <mergeCell ref="B430:C430"/>
    <mergeCell ref="D430:E430"/>
    <mergeCell ref="F430:G430"/>
    <mergeCell ref="H430:I430"/>
    <mergeCell ref="J430:K430"/>
    <mergeCell ref="J427:K427"/>
    <mergeCell ref="B428:C428"/>
    <mergeCell ref="D428:E428"/>
    <mergeCell ref="F428:G428"/>
    <mergeCell ref="H428:I428"/>
    <mergeCell ref="J428:K428"/>
    <mergeCell ref="B426:C426"/>
    <mergeCell ref="D426:E426"/>
    <mergeCell ref="F426:G426"/>
    <mergeCell ref="H426:I426"/>
    <mergeCell ref="J426:K426"/>
    <mergeCell ref="B427:C427"/>
    <mergeCell ref="D427:E427"/>
    <mergeCell ref="F427:G427"/>
    <mergeCell ref="H427:I427"/>
    <mergeCell ref="J435:K435"/>
    <mergeCell ref="B436:C436"/>
    <mergeCell ref="D436:E436"/>
    <mergeCell ref="F436:G436"/>
    <mergeCell ref="H436:I436"/>
    <mergeCell ref="J436:K436"/>
    <mergeCell ref="A434:A439"/>
    <mergeCell ref="B434:C434"/>
    <mergeCell ref="D434:E434"/>
    <mergeCell ref="F434:G434"/>
    <mergeCell ref="H434:I434"/>
    <mergeCell ref="J434:K434"/>
    <mergeCell ref="B435:C435"/>
    <mergeCell ref="D435:E435"/>
    <mergeCell ref="F435:G435"/>
    <mergeCell ref="H435:I435"/>
    <mergeCell ref="B431:C431"/>
    <mergeCell ref="D431:E431"/>
    <mergeCell ref="F431:G431"/>
    <mergeCell ref="H431:I431"/>
    <mergeCell ref="J431:K431"/>
    <mergeCell ref="B432:C432"/>
    <mergeCell ref="D432:E432"/>
    <mergeCell ref="F432:G432"/>
    <mergeCell ref="H432:I432"/>
    <mergeCell ref="J432:K432"/>
    <mergeCell ref="A427:A432"/>
    <mergeCell ref="B429:C429"/>
    <mergeCell ref="D429:E429"/>
    <mergeCell ref="F429:G429"/>
    <mergeCell ref="H429:I429"/>
    <mergeCell ref="J429:K429"/>
    <mergeCell ref="J440:K440"/>
    <mergeCell ref="B441:C441"/>
    <mergeCell ref="D441:E441"/>
    <mergeCell ref="F441:G441"/>
    <mergeCell ref="H441:I441"/>
    <mergeCell ref="J441:K441"/>
    <mergeCell ref="B439:C439"/>
    <mergeCell ref="D439:E439"/>
    <mergeCell ref="F439:G439"/>
    <mergeCell ref="H439:I439"/>
    <mergeCell ref="J439:K439"/>
    <mergeCell ref="A440:A445"/>
    <mergeCell ref="B440:C440"/>
    <mergeCell ref="D440:E440"/>
    <mergeCell ref="F440:G440"/>
    <mergeCell ref="H440:I440"/>
    <mergeCell ref="B437:C437"/>
    <mergeCell ref="D437:E437"/>
    <mergeCell ref="F437:G437"/>
    <mergeCell ref="H437:I437"/>
    <mergeCell ref="J437:K437"/>
    <mergeCell ref="B438:C438"/>
    <mergeCell ref="D438:E438"/>
    <mergeCell ref="F438:G438"/>
    <mergeCell ref="H438:I438"/>
    <mergeCell ref="J438:K438"/>
    <mergeCell ref="B444:C444"/>
    <mergeCell ref="D444:E444"/>
    <mergeCell ref="F444:G444"/>
    <mergeCell ref="H444:I444"/>
    <mergeCell ref="J444:K444"/>
    <mergeCell ref="B445:C445"/>
    <mergeCell ref="D445:E445"/>
    <mergeCell ref="F445:G445"/>
    <mergeCell ref="H445:I445"/>
    <mergeCell ref="J445:K445"/>
    <mergeCell ref="B442:C442"/>
    <mergeCell ref="D442:E442"/>
    <mergeCell ref="F442:G442"/>
    <mergeCell ref="H442:I442"/>
    <mergeCell ref="J442:K442"/>
    <mergeCell ref="B443:C443"/>
    <mergeCell ref="D443:E443"/>
    <mergeCell ref="F443:G443"/>
    <mergeCell ref="H443:I443"/>
    <mergeCell ref="J443:K443"/>
    <mergeCell ref="J451:K451"/>
    <mergeCell ref="A453:A458"/>
    <mergeCell ref="B453:C453"/>
    <mergeCell ref="D453:E453"/>
    <mergeCell ref="F453:G453"/>
    <mergeCell ref="H453:I453"/>
    <mergeCell ref="J453:K453"/>
    <mergeCell ref="B454:C454"/>
    <mergeCell ref="D454:E454"/>
    <mergeCell ref="F454:G454"/>
    <mergeCell ref="A450:A452"/>
    <mergeCell ref="B450:C450"/>
    <mergeCell ref="D450:E450"/>
    <mergeCell ref="F450:G450"/>
    <mergeCell ref="H450:I450"/>
    <mergeCell ref="J450:K450"/>
    <mergeCell ref="B451:C451"/>
    <mergeCell ref="D451:E451"/>
    <mergeCell ref="F451:G451"/>
    <mergeCell ref="H451:I451"/>
    <mergeCell ref="B456:C456"/>
    <mergeCell ref="D456:E456"/>
    <mergeCell ref="F456:G456"/>
    <mergeCell ref="H456:I456"/>
    <mergeCell ref="J456:K456"/>
    <mergeCell ref="B457:C457"/>
    <mergeCell ref="D457:E457"/>
    <mergeCell ref="F457:G457"/>
    <mergeCell ref="H457:I457"/>
    <mergeCell ref="J457:K457"/>
    <mergeCell ref="H454:I454"/>
    <mergeCell ref="J454:K454"/>
    <mergeCell ref="B455:C455"/>
    <mergeCell ref="D455:E455"/>
    <mergeCell ref="F455:G455"/>
    <mergeCell ref="H455:I455"/>
    <mergeCell ref="J455:K455"/>
    <mergeCell ref="B462:C462"/>
    <mergeCell ref="D462:E462"/>
    <mergeCell ref="F462:G462"/>
    <mergeCell ref="H462:I462"/>
    <mergeCell ref="J462:K462"/>
    <mergeCell ref="J459:K459"/>
    <mergeCell ref="B460:C460"/>
    <mergeCell ref="D460:E460"/>
    <mergeCell ref="F460:G460"/>
    <mergeCell ref="H460:I460"/>
    <mergeCell ref="J460:K460"/>
    <mergeCell ref="B458:C458"/>
    <mergeCell ref="D458:E458"/>
    <mergeCell ref="F458:G458"/>
    <mergeCell ref="H458:I458"/>
    <mergeCell ref="J458:K458"/>
    <mergeCell ref="B459:C459"/>
    <mergeCell ref="D459:E459"/>
    <mergeCell ref="F459:G459"/>
    <mergeCell ref="H459:I459"/>
    <mergeCell ref="J467:K467"/>
    <mergeCell ref="B468:C468"/>
    <mergeCell ref="D468:E468"/>
    <mergeCell ref="F468:G468"/>
    <mergeCell ref="H468:I468"/>
    <mergeCell ref="J468:K468"/>
    <mergeCell ref="A466:A471"/>
    <mergeCell ref="B466:C466"/>
    <mergeCell ref="D466:E466"/>
    <mergeCell ref="F466:G466"/>
    <mergeCell ref="H466:I466"/>
    <mergeCell ref="J466:K466"/>
    <mergeCell ref="B467:C467"/>
    <mergeCell ref="D467:E467"/>
    <mergeCell ref="F467:G467"/>
    <mergeCell ref="H467:I467"/>
    <mergeCell ref="B463:C463"/>
    <mergeCell ref="D463:E463"/>
    <mergeCell ref="F463:G463"/>
    <mergeCell ref="H463:I463"/>
    <mergeCell ref="J463:K463"/>
    <mergeCell ref="B464:C464"/>
    <mergeCell ref="D464:E464"/>
    <mergeCell ref="F464:G464"/>
    <mergeCell ref="H464:I464"/>
    <mergeCell ref="J464:K464"/>
    <mergeCell ref="A459:A464"/>
    <mergeCell ref="B461:C461"/>
    <mergeCell ref="D461:E461"/>
    <mergeCell ref="F461:G461"/>
    <mergeCell ref="H461:I461"/>
    <mergeCell ref="J461:K461"/>
    <mergeCell ref="J472:K472"/>
    <mergeCell ref="B473:C473"/>
    <mergeCell ref="D473:E473"/>
    <mergeCell ref="F473:G473"/>
    <mergeCell ref="H473:I473"/>
    <mergeCell ref="J473:K473"/>
    <mergeCell ref="B471:C471"/>
    <mergeCell ref="D471:E471"/>
    <mergeCell ref="F471:G471"/>
    <mergeCell ref="H471:I471"/>
    <mergeCell ref="J471:K471"/>
    <mergeCell ref="A472:A477"/>
    <mergeCell ref="B472:C472"/>
    <mergeCell ref="D472:E472"/>
    <mergeCell ref="F472:G472"/>
    <mergeCell ref="H472:I472"/>
    <mergeCell ref="B469:C469"/>
    <mergeCell ref="D469:E469"/>
    <mergeCell ref="F469:G469"/>
    <mergeCell ref="H469:I469"/>
    <mergeCell ref="J469:K469"/>
    <mergeCell ref="B470:C470"/>
    <mergeCell ref="D470:E470"/>
    <mergeCell ref="F470:G470"/>
    <mergeCell ref="H470:I470"/>
    <mergeCell ref="J470:K470"/>
    <mergeCell ref="B476:C476"/>
    <mergeCell ref="D476:E476"/>
    <mergeCell ref="F476:G476"/>
    <mergeCell ref="H476:I476"/>
    <mergeCell ref="J476:K476"/>
    <mergeCell ref="B477:C477"/>
    <mergeCell ref="D477:E477"/>
    <mergeCell ref="F477:G477"/>
    <mergeCell ref="H477:I477"/>
    <mergeCell ref="J477:K477"/>
    <mergeCell ref="B474:C474"/>
    <mergeCell ref="D474:E474"/>
    <mergeCell ref="F474:G474"/>
    <mergeCell ref="H474:I474"/>
    <mergeCell ref="J474:K474"/>
    <mergeCell ref="B475:C475"/>
    <mergeCell ref="D475:E475"/>
    <mergeCell ref="F475:G475"/>
    <mergeCell ref="H475:I475"/>
    <mergeCell ref="J475:K475"/>
    <mergeCell ref="J483:K483"/>
    <mergeCell ref="A485:A490"/>
    <mergeCell ref="B485:C485"/>
    <mergeCell ref="D485:E485"/>
    <mergeCell ref="F485:G485"/>
    <mergeCell ref="H485:I485"/>
    <mergeCell ref="J485:K485"/>
    <mergeCell ref="B486:C486"/>
    <mergeCell ref="D486:E486"/>
    <mergeCell ref="F486:G486"/>
    <mergeCell ref="A482:A484"/>
    <mergeCell ref="B482:C482"/>
    <mergeCell ref="D482:E482"/>
    <mergeCell ref="F482:G482"/>
    <mergeCell ref="H482:I482"/>
    <mergeCell ref="J482:K482"/>
    <mergeCell ref="B483:C483"/>
    <mergeCell ref="D483:E483"/>
    <mergeCell ref="F483:G483"/>
    <mergeCell ref="H483:I483"/>
    <mergeCell ref="B488:C488"/>
    <mergeCell ref="D488:E488"/>
    <mergeCell ref="F488:G488"/>
    <mergeCell ref="H488:I488"/>
    <mergeCell ref="J488:K488"/>
    <mergeCell ref="B489:C489"/>
    <mergeCell ref="D489:E489"/>
    <mergeCell ref="F489:G489"/>
    <mergeCell ref="H489:I489"/>
    <mergeCell ref="J489:K489"/>
    <mergeCell ref="H486:I486"/>
    <mergeCell ref="J486:K486"/>
    <mergeCell ref="B487:C487"/>
    <mergeCell ref="D487:E487"/>
    <mergeCell ref="F487:G487"/>
    <mergeCell ref="H487:I487"/>
    <mergeCell ref="J487:K487"/>
    <mergeCell ref="B494:C494"/>
    <mergeCell ref="D494:E494"/>
    <mergeCell ref="F494:G494"/>
    <mergeCell ref="H494:I494"/>
    <mergeCell ref="J494:K494"/>
    <mergeCell ref="J491:K491"/>
    <mergeCell ref="B492:C492"/>
    <mergeCell ref="D492:E492"/>
    <mergeCell ref="F492:G492"/>
    <mergeCell ref="H492:I492"/>
    <mergeCell ref="J492:K492"/>
    <mergeCell ref="B490:C490"/>
    <mergeCell ref="D490:E490"/>
    <mergeCell ref="F490:G490"/>
    <mergeCell ref="H490:I490"/>
    <mergeCell ref="J490:K490"/>
    <mergeCell ref="B491:C491"/>
    <mergeCell ref="D491:E491"/>
    <mergeCell ref="F491:G491"/>
    <mergeCell ref="H491:I491"/>
    <mergeCell ref="J499:K499"/>
    <mergeCell ref="B500:C500"/>
    <mergeCell ref="D500:E500"/>
    <mergeCell ref="F500:G500"/>
    <mergeCell ref="H500:I500"/>
    <mergeCell ref="J500:K500"/>
    <mergeCell ref="A498:A503"/>
    <mergeCell ref="B498:C498"/>
    <mergeCell ref="D498:E498"/>
    <mergeCell ref="F498:G498"/>
    <mergeCell ref="H498:I498"/>
    <mergeCell ref="J498:K498"/>
    <mergeCell ref="B499:C499"/>
    <mergeCell ref="D499:E499"/>
    <mergeCell ref="F499:G499"/>
    <mergeCell ref="H499:I499"/>
    <mergeCell ref="B495:C495"/>
    <mergeCell ref="D495:E495"/>
    <mergeCell ref="F495:G495"/>
    <mergeCell ref="H495:I495"/>
    <mergeCell ref="J495:K495"/>
    <mergeCell ref="B496:C496"/>
    <mergeCell ref="D496:E496"/>
    <mergeCell ref="F496:G496"/>
    <mergeCell ref="H496:I496"/>
    <mergeCell ref="J496:K496"/>
    <mergeCell ref="A491:A496"/>
    <mergeCell ref="B493:C493"/>
    <mergeCell ref="D493:E493"/>
    <mergeCell ref="F493:G493"/>
    <mergeCell ref="H493:I493"/>
    <mergeCell ref="J493:K493"/>
    <mergeCell ref="J504:K504"/>
    <mergeCell ref="B505:C505"/>
    <mergeCell ref="D505:E505"/>
    <mergeCell ref="F505:G505"/>
    <mergeCell ref="H505:I505"/>
    <mergeCell ref="J505:K505"/>
    <mergeCell ref="B503:C503"/>
    <mergeCell ref="D503:E503"/>
    <mergeCell ref="F503:G503"/>
    <mergeCell ref="H503:I503"/>
    <mergeCell ref="J503:K503"/>
    <mergeCell ref="A504:A509"/>
    <mergeCell ref="B504:C504"/>
    <mergeCell ref="D504:E504"/>
    <mergeCell ref="F504:G504"/>
    <mergeCell ref="H504:I504"/>
    <mergeCell ref="B501:C501"/>
    <mergeCell ref="D501:E501"/>
    <mergeCell ref="F501:G501"/>
    <mergeCell ref="H501:I501"/>
    <mergeCell ref="J501:K501"/>
    <mergeCell ref="B502:C502"/>
    <mergeCell ref="D502:E502"/>
    <mergeCell ref="F502:G502"/>
    <mergeCell ref="H502:I502"/>
    <mergeCell ref="J502:K502"/>
    <mergeCell ref="B508:C508"/>
    <mergeCell ref="D508:E508"/>
    <mergeCell ref="F508:G508"/>
    <mergeCell ref="H508:I508"/>
    <mergeCell ref="J508:K508"/>
    <mergeCell ref="B509:C509"/>
    <mergeCell ref="D509:E509"/>
    <mergeCell ref="F509:G509"/>
    <mergeCell ref="H509:I509"/>
    <mergeCell ref="J509:K509"/>
    <mergeCell ref="B506:C506"/>
    <mergeCell ref="D506:E506"/>
    <mergeCell ref="F506:G506"/>
    <mergeCell ref="H506:I506"/>
    <mergeCell ref="J506:K506"/>
    <mergeCell ref="B507:C507"/>
    <mergeCell ref="D507:E507"/>
    <mergeCell ref="F507:G507"/>
    <mergeCell ref="H507:I507"/>
    <mergeCell ref="J507:K507"/>
    <mergeCell ref="J515:K515"/>
    <mergeCell ref="A517:A522"/>
    <mergeCell ref="B517:C517"/>
    <mergeCell ref="D517:E517"/>
    <mergeCell ref="F517:G517"/>
    <mergeCell ref="H517:I517"/>
    <mergeCell ref="J517:K517"/>
    <mergeCell ref="B518:C518"/>
    <mergeCell ref="D518:E518"/>
    <mergeCell ref="F518:G518"/>
    <mergeCell ref="A514:A516"/>
    <mergeCell ref="B514:C514"/>
    <mergeCell ref="D514:E514"/>
    <mergeCell ref="F514:G514"/>
    <mergeCell ref="H514:I514"/>
    <mergeCell ref="J514:K514"/>
    <mergeCell ref="B515:C515"/>
    <mergeCell ref="D515:E515"/>
    <mergeCell ref="F515:G515"/>
    <mergeCell ref="H515:I515"/>
    <mergeCell ref="B520:C520"/>
    <mergeCell ref="D520:E520"/>
    <mergeCell ref="F520:G520"/>
    <mergeCell ref="H520:I520"/>
    <mergeCell ref="J520:K520"/>
    <mergeCell ref="B521:C521"/>
    <mergeCell ref="D521:E521"/>
    <mergeCell ref="F521:G521"/>
    <mergeCell ref="H521:I521"/>
    <mergeCell ref="J521:K521"/>
    <mergeCell ref="H518:I518"/>
    <mergeCell ref="J518:K518"/>
    <mergeCell ref="B519:C519"/>
    <mergeCell ref="D519:E519"/>
    <mergeCell ref="F519:G519"/>
    <mergeCell ref="H519:I519"/>
    <mergeCell ref="J519:K519"/>
    <mergeCell ref="B526:C526"/>
    <mergeCell ref="D526:E526"/>
    <mergeCell ref="F526:G526"/>
    <mergeCell ref="H526:I526"/>
    <mergeCell ref="J526:K526"/>
    <mergeCell ref="J523:K523"/>
    <mergeCell ref="B524:C524"/>
    <mergeCell ref="D524:E524"/>
    <mergeCell ref="F524:G524"/>
    <mergeCell ref="H524:I524"/>
    <mergeCell ref="J524:K524"/>
    <mergeCell ref="B522:C522"/>
    <mergeCell ref="D522:E522"/>
    <mergeCell ref="F522:G522"/>
    <mergeCell ref="H522:I522"/>
    <mergeCell ref="J522:K522"/>
    <mergeCell ref="B523:C523"/>
    <mergeCell ref="D523:E523"/>
    <mergeCell ref="F523:G523"/>
    <mergeCell ref="H523:I523"/>
    <mergeCell ref="J531:K531"/>
    <mergeCell ref="B532:C532"/>
    <mergeCell ref="D532:E532"/>
    <mergeCell ref="F532:G532"/>
    <mergeCell ref="H532:I532"/>
    <mergeCell ref="J532:K532"/>
    <mergeCell ref="A530:A535"/>
    <mergeCell ref="B530:C530"/>
    <mergeCell ref="D530:E530"/>
    <mergeCell ref="F530:G530"/>
    <mergeCell ref="H530:I530"/>
    <mergeCell ref="J530:K530"/>
    <mergeCell ref="B531:C531"/>
    <mergeCell ref="D531:E531"/>
    <mergeCell ref="F531:G531"/>
    <mergeCell ref="H531:I531"/>
    <mergeCell ref="B527:C527"/>
    <mergeCell ref="D527:E527"/>
    <mergeCell ref="F527:G527"/>
    <mergeCell ref="H527:I527"/>
    <mergeCell ref="J527:K527"/>
    <mergeCell ref="B528:C528"/>
    <mergeCell ref="D528:E528"/>
    <mergeCell ref="F528:G528"/>
    <mergeCell ref="H528:I528"/>
    <mergeCell ref="J528:K528"/>
    <mergeCell ref="A523:A528"/>
    <mergeCell ref="B525:C525"/>
    <mergeCell ref="D525:E525"/>
    <mergeCell ref="F525:G525"/>
    <mergeCell ref="H525:I525"/>
    <mergeCell ref="J525:K525"/>
    <mergeCell ref="J536:K536"/>
    <mergeCell ref="B537:C537"/>
    <mergeCell ref="D537:E537"/>
    <mergeCell ref="F537:G537"/>
    <mergeCell ref="H537:I537"/>
    <mergeCell ref="J537:K537"/>
    <mergeCell ref="B535:C535"/>
    <mergeCell ref="D535:E535"/>
    <mergeCell ref="F535:G535"/>
    <mergeCell ref="H535:I535"/>
    <mergeCell ref="J535:K535"/>
    <mergeCell ref="A536:A541"/>
    <mergeCell ref="B536:C536"/>
    <mergeCell ref="D536:E536"/>
    <mergeCell ref="F536:G536"/>
    <mergeCell ref="H536:I536"/>
    <mergeCell ref="B533:C533"/>
    <mergeCell ref="D533:E533"/>
    <mergeCell ref="F533:G533"/>
    <mergeCell ref="H533:I533"/>
    <mergeCell ref="J533:K533"/>
    <mergeCell ref="B534:C534"/>
    <mergeCell ref="D534:E534"/>
    <mergeCell ref="F534:G534"/>
    <mergeCell ref="H534:I534"/>
    <mergeCell ref="J534:K534"/>
    <mergeCell ref="B540:C540"/>
    <mergeCell ref="D540:E540"/>
    <mergeCell ref="F540:G540"/>
    <mergeCell ref="H540:I540"/>
    <mergeCell ref="J540:K540"/>
    <mergeCell ref="B541:C541"/>
    <mergeCell ref="D541:E541"/>
    <mergeCell ref="F541:G541"/>
    <mergeCell ref="H541:I541"/>
    <mergeCell ref="J541:K541"/>
    <mergeCell ref="B538:C538"/>
    <mergeCell ref="D538:E538"/>
    <mergeCell ref="F538:G538"/>
    <mergeCell ref="H538:I538"/>
    <mergeCell ref="J538:K538"/>
    <mergeCell ref="B539:C539"/>
    <mergeCell ref="D539:E539"/>
    <mergeCell ref="F539:G539"/>
    <mergeCell ref="H539:I539"/>
    <mergeCell ref="J539:K539"/>
    <mergeCell ref="B554:C554"/>
    <mergeCell ref="F554:G554"/>
    <mergeCell ref="H554:I554"/>
    <mergeCell ref="B551:C551"/>
    <mergeCell ref="F551:G551"/>
    <mergeCell ref="H551:I551"/>
    <mergeCell ref="B552:C552"/>
    <mergeCell ref="F552:G552"/>
    <mergeCell ref="H552:I552"/>
    <mergeCell ref="J547:K547"/>
    <mergeCell ref="A549:A554"/>
    <mergeCell ref="B549:C549"/>
    <mergeCell ref="F549:G549"/>
    <mergeCell ref="H549:I549"/>
    <mergeCell ref="B550:C550"/>
    <mergeCell ref="F550:G550"/>
    <mergeCell ref="H550:I550"/>
    <mergeCell ref="A546:A548"/>
    <mergeCell ref="B546:C546"/>
    <mergeCell ref="D546:E546"/>
    <mergeCell ref="F546:G546"/>
    <mergeCell ref="H546:I546"/>
    <mergeCell ref="J546:K546"/>
    <mergeCell ref="B547:C547"/>
    <mergeCell ref="D547:E547"/>
    <mergeCell ref="F547:G547"/>
    <mergeCell ref="H547:I547"/>
    <mergeCell ref="B553:C553"/>
    <mergeCell ref="F553:G553"/>
    <mergeCell ref="B559:C559"/>
    <mergeCell ref="F559:G559"/>
    <mergeCell ref="H559:I559"/>
    <mergeCell ref="B560:C560"/>
    <mergeCell ref="F560:G560"/>
    <mergeCell ref="H560:I560"/>
    <mergeCell ref="A555:A560"/>
    <mergeCell ref="B555:C555"/>
    <mergeCell ref="F555:G555"/>
    <mergeCell ref="H555:I555"/>
    <mergeCell ref="B556:C556"/>
    <mergeCell ref="F556:G556"/>
    <mergeCell ref="H556:I556"/>
    <mergeCell ref="B557:C557"/>
    <mergeCell ref="H557:I557"/>
    <mergeCell ref="B558:C558"/>
    <mergeCell ref="F558:G558"/>
    <mergeCell ref="H558:I558"/>
    <mergeCell ref="A568:A573"/>
    <mergeCell ref="B568:C568"/>
    <mergeCell ref="F568:G568"/>
    <mergeCell ref="B569:C569"/>
    <mergeCell ref="F569:G569"/>
    <mergeCell ref="B566:C566"/>
    <mergeCell ref="F566:G566"/>
    <mergeCell ref="A562:A567"/>
    <mergeCell ref="B562:C562"/>
    <mergeCell ref="F562:G562"/>
    <mergeCell ref="B563:C563"/>
    <mergeCell ref="F563:G563"/>
    <mergeCell ref="B564:C564"/>
    <mergeCell ref="F564:G564"/>
    <mergeCell ref="B567:C567"/>
    <mergeCell ref="F567:G567"/>
    <mergeCell ref="A581:A586"/>
    <mergeCell ref="F581:G581"/>
    <mergeCell ref="J581:K581"/>
    <mergeCell ref="F582:G582"/>
    <mergeCell ref="J582:K582"/>
    <mergeCell ref="F583:G583"/>
    <mergeCell ref="J583:K583"/>
    <mergeCell ref="F584:G584"/>
    <mergeCell ref="J584:K584"/>
    <mergeCell ref="A578:A580"/>
    <mergeCell ref="B578:C578"/>
    <mergeCell ref="D578:E578"/>
    <mergeCell ref="F578:G578"/>
    <mergeCell ref="H578:I578"/>
    <mergeCell ref="J578:K578"/>
    <mergeCell ref="B579:C579"/>
    <mergeCell ref="D579:E579"/>
    <mergeCell ref="F579:G579"/>
    <mergeCell ref="H579:I579"/>
    <mergeCell ref="B582:C582"/>
    <mergeCell ref="B583:C583"/>
    <mergeCell ref="B584:C584"/>
    <mergeCell ref="B585:C585"/>
    <mergeCell ref="B586:C586"/>
    <mergeCell ref="B581:C581"/>
    <mergeCell ref="H581:I581"/>
    <mergeCell ref="A594:A599"/>
    <mergeCell ref="F594:G594"/>
    <mergeCell ref="F595:G595"/>
    <mergeCell ref="F596:G596"/>
    <mergeCell ref="F597:G597"/>
    <mergeCell ref="F598:G598"/>
    <mergeCell ref="F599:G599"/>
    <mergeCell ref="B595:C595"/>
    <mergeCell ref="B596:C596"/>
    <mergeCell ref="B597:C597"/>
    <mergeCell ref="J589:K589"/>
    <mergeCell ref="F590:G590"/>
    <mergeCell ref="J590:K590"/>
    <mergeCell ref="F591:G591"/>
    <mergeCell ref="J591:K591"/>
    <mergeCell ref="F592:G592"/>
    <mergeCell ref="J592:K592"/>
    <mergeCell ref="A587:A592"/>
    <mergeCell ref="F587:G587"/>
    <mergeCell ref="J587:K587"/>
    <mergeCell ref="F588:G588"/>
    <mergeCell ref="J588:K588"/>
    <mergeCell ref="F589:G589"/>
    <mergeCell ref="B588:C588"/>
    <mergeCell ref="B589:C589"/>
    <mergeCell ref="B590:C590"/>
    <mergeCell ref="B591:C591"/>
    <mergeCell ref="B592:C592"/>
    <mergeCell ref="B594:C594"/>
    <mergeCell ref="B587:C587"/>
    <mergeCell ref="B611:C611"/>
    <mergeCell ref="D611:E611"/>
    <mergeCell ref="F611:G611"/>
    <mergeCell ref="H611:I611"/>
    <mergeCell ref="J611:K611"/>
    <mergeCell ref="H604:I604"/>
    <mergeCell ref="F605:G605"/>
    <mergeCell ref="H605:I605"/>
    <mergeCell ref="A610:A612"/>
    <mergeCell ref="B610:C610"/>
    <mergeCell ref="D610:E610"/>
    <mergeCell ref="F610:G610"/>
    <mergeCell ref="H610:I610"/>
    <mergeCell ref="B604:C604"/>
    <mergeCell ref="B605:C605"/>
    <mergeCell ref="A600:A605"/>
    <mergeCell ref="F600:G600"/>
    <mergeCell ref="H600:I600"/>
    <mergeCell ref="F601:G601"/>
    <mergeCell ref="H601:I601"/>
    <mergeCell ref="F602:G602"/>
    <mergeCell ref="H602:I602"/>
    <mergeCell ref="F603:G603"/>
    <mergeCell ref="H603:I603"/>
    <mergeCell ref="F604:G604"/>
    <mergeCell ref="B603:C603"/>
    <mergeCell ref="J610:K610"/>
    <mergeCell ref="B617:C617"/>
    <mergeCell ref="F617:G617"/>
    <mergeCell ref="H617:I617"/>
    <mergeCell ref="J617:K617"/>
    <mergeCell ref="B618:C618"/>
    <mergeCell ref="F618:G618"/>
    <mergeCell ref="H618:I618"/>
    <mergeCell ref="J618:K618"/>
    <mergeCell ref="F615:G615"/>
    <mergeCell ref="H615:I615"/>
    <mergeCell ref="J615:K615"/>
    <mergeCell ref="B616:C616"/>
    <mergeCell ref="F616:G616"/>
    <mergeCell ref="H616:I616"/>
    <mergeCell ref="J616:K616"/>
    <mergeCell ref="A613:A618"/>
    <mergeCell ref="B613:C613"/>
    <mergeCell ref="F613:G613"/>
    <mergeCell ref="H613:I613"/>
    <mergeCell ref="J613:K613"/>
    <mergeCell ref="B614:C614"/>
    <mergeCell ref="F614:G614"/>
    <mergeCell ref="H614:I614"/>
    <mergeCell ref="J614:K614"/>
    <mergeCell ref="B615:C615"/>
    <mergeCell ref="B622:C622"/>
    <mergeCell ref="F622:G622"/>
    <mergeCell ref="H622:I622"/>
    <mergeCell ref="J622:K622"/>
    <mergeCell ref="B623:C623"/>
    <mergeCell ref="F623:G623"/>
    <mergeCell ref="H623:I623"/>
    <mergeCell ref="J623:K623"/>
    <mergeCell ref="J620:K620"/>
    <mergeCell ref="B621:C621"/>
    <mergeCell ref="F621:G621"/>
    <mergeCell ref="H621:I621"/>
    <mergeCell ref="J621:K621"/>
    <mergeCell ref="A619:A624"/>
    <mergeCell ref="B619:C619"/>
    <mergeCell ref="F619:G619"/>
    <mergeCell ref="H619:I619"/>
    <mergeCell ref="J619:K619"/>
    <mergeCell ref="B620:C620"/>
    <mergeCell ref="F620:G620"/>
    <mergeCell ref="H620:I620"/>
    <mergeCell ref="F630:G630"/>
    <mergeCell ref="B627:C627"/>
    <mergeCell ref="F627:G627"/>
    <mergeCell ref="B628:C628"/>
    <mergeCell ref="F628:G628"/>
    <mergeCell ref="B624:C624"/>
    <mergeCell ref="F624:G624"/>
    <mergeCell ref="H624:I624"/>
    <mergeCell ref="J624:K624"/>
    <mergeCell ref="B626:C626"/>
    <mergeCell ref="F626:G626"/>
    <mergeCell ref="B633:C633"/>
    <mergeCell ref="F633:G633"/>
    <mergeCell ref="H633:I633"/>
    <mergeCell ref="B634:C634"/>
    <mergeCell ref="F634:G634"/>
    <mergeCell ref="H634:I634"/>
    <mergeCell ref="B631:C631"/>
    <mergeCell ref="F631:G631"/>
    <mergeCell ref="A632:A637"/>
    <mergeCell ref="B632:C632"/>
    <mergeCell ref="F632:G632"/>
    <mergeCell ref="H632:I632"/>
    <mergeCell ref="A626:A631"/>
    <mergeCell ref="H626:I626"/>
    <mergeCell ref="H627:I627"/>
    <mergeCell ref="H628:I628"/>
    <mergeCell ref="H629:I629"/>
    <mergeCell ref="H630:I630"/>
    <mergeCell ref="H631:I631"/>
    <mergeCell ref="B629:C629"/>
    <mergeCell ref="F629:G629"/>
    <mergeCell ref="B630:C630"/>
    <mergeCell ref="J642:K642"/>
    <mergeCell ref="B643:C643"/>
    <mergeCell ref="D643:E643"/>
    <mergeCell ref="F643:G643"/>
    <mergeCell ref="H643:I643"/>
    <mergeCell ref="J643:K643"/>
    <mergeCell ref="B637:C637"/>
    <mergeCell ref="F637:G637"/>
    <mergeCell ref="H637:I637"/>
    <mergeCell ref="A642:A644"/>
    <mergeCell ref="B642:C642"/>
    <mergeCell ref="D642:E642"/>
    <mergeCell ref="F642:G642"/>
    <mergeCell ref="H642:I642"/>
    <mergeCell ref="B635:C635"/>
    <mergeCell ref="F635:G635"/>
    <mergeCell ref="H635:I635"/>
    <mergeCell ref="B636:C636"/>
    <mergeCell ref="F636:G636"/>
    <mergeCell ref="H636:I636"/>
    <mergeCell ref="B649:C649"/>
    <mergeCell ref="F649:G649"/>
    <mergeCell ref="H649:I649"/>
    <mergeCell ref="J649:K649"/>
    <mergeCell ref="B650:C650"/>
    <mergeCell ref="F650:G650"/>
    <mergeCell ref="H650:I650"/>
    <mergeCell ref="J650:K650"/>
    <mergeCell ref="F647:G647"/>
    <mergeCell ref="H647:I647"/>
    <mergeCell ref="J647:K647"/>
    <mergeCell ref="B648:C648"/>
    <mergeCell ref="F648:G648"/>
    <mergeCell ref="H648:I648"/>
    <mergeCell ref="J648:K648"/>
    <mergeCell ref="A645:A650"/>
    <mergeCell ref="B645:C645"/>
    <mergeCell ref="F645:G645"/>
    <mergeCell ref="H645:I645"/>
    <mergeCell ref="J645:K645"/>
    <mergeCell ref="B646:C646"/>
    <mergeCell ref="F646:G646"/>
    <mergeCell ref="H646:I646"/>
    <mergeCell ref="J646:K646"/>
    <mergeCell ref="B647:C647"/>
    <mergeCell ref="B655:C655"/>
    <mergeCell ref="F655:G655"/>
    <mergeCell ref="H655:I655"/>
    <mergeCell ref="J655:K655"/>
    <mergeCell ref="B656:C656"/>
    <mergeCell ref="F656:G656"/>
    <mergeCell ref="H656:I656"/>
    <mergeCell ref="J656:K656"/>
    <mergeCell ref="F653:G653"/>
    <mergeCell ref="H653:I653"/>
    <mergeCell ref="J653:K653"/>
    <mergeCell ref="B654:C654"/>
    <mergeCell ref="F654:G654"/>
    <mergeCell ref="H654:I654"/>
    <mergeCell ref="J654:K654"/>
    <mergeCell ref="A651:A656"/>
    <mergeCell ref="B651:C651"/>
    <mergeCell ref="F651:G651"/>
    <mergeCell ref="H651:I651"/>
    <mergeCell ref="J651:K651"/>
    <mergeCell ref="B652:C652"/>
    <mergeCell ref="F652:G652"/>
    <mergeCell ref="H652:I652"/>
    <mergeCell ref="J652:K652"/>
    <mergeCell ref="B653:C653"/>
    <mergeCell ref="B663:C663"/>
    <mergeCell ref="F663:G663"/>
    <mergeCell ref="A664:A669"/>
    <mergeCell ref="B664:C664"/>
    <mergeCell ref="F664:G664"/>
    <mergeCell ref="B665:C665"/>
    <mergeCell ref="F665:G665"/>
    <mergeCell ref="B661:C661"/>
    <mergeCell ref="F661:G661"/>
    <mergeCell ref="B662:C662"/>
    <mergeCell ref="F662:G662"/>
    <mergeCell ref="H661:I661"/>
    <mergeCell ref="H662:I662"/>
    <mergeCell ref="A658:A663"/>
    <mergeCell ref="B658:C658"/>
    <mergeCell ref="F658:G658"/>
    <mergeCell ref="B659:C659"/>
    <mergeCell ref="F659:G659"/>
    <mergeCell ref="B660:C660"/>
    <mergeCell ref="F660:G660"/>
    <mergeCell ref="B668:C668"/>
    <mergeCell ref="F668:G668"/>
    <mergeCell ref="B669:C669"/>
    <mergeCell ref="F669:G669"/>
    <mergeCell ref="H668:I668"/>
    <mergeCell ref="H669:I669"/>
    <mergeCell ref="B666:C666"/>
    <mergeCell ref="F666:G666"/>
    <mergeCell ref="B667:C667"/>
    <mergeCell ref="F667:G667"/>
    <mergeCell ref="H666:I666"/>
    <mergeCell ref="H667:I667"/>
    <mergeCell ref="J675:K675"/>
    <mergeCell ref="A677:A682"/>
    <mergeCell ref="B677:C677"/>
    <mergeCell ref="F677:G677"/>
    <mergeCell ref="H677:I677"/>
    <mergeCell ref="J677:K677"/>
    <mergeCell ref="B678:C678"/>
    <mergeCell ref="F678:G678"/>
    <mergeCell ref="A674:A676"/>
    <mergeCell ref="B674:C674"/>
    <mergeCell ref="D674:E674"/>
    <mergeCell ref="F674:G674"/>
    <mergeCell ref="H674:I674"/>
    <mergeCell ref="J674:K674"/>
    <mergeCell ref="B675:C675"/>
    <mergeCell ref="D675:E675"/>
    <mergeCell ref="F675:G675"/>
    <mergeCell ref="H675:I675"/>
    <mergeCell ref="B680:C680"/>
    <mergeCell ref="F680:G680"/>
    <mergeCell ref="H680:I680"/>
    <mergeCell ref="J680:K680"/>
    <mergeCell ref="B681:C681"/>
    <mergeCell ref="F681:G681"/>
    <mergeCell ref="H681:I681"/>
    <mergeCell ref="J681:K681"/>
    <mergeCell ref="H678:I678"/>
    <mergeCell ref="J678:K678"/>
    <mergeCell ref="B679:C679"/>
    <mergeCell ref="F679:G679"/>
    <mergeCell ref="H679:I679"/>
    <mergeCell ref="J679:K679"/>
    <mergeCell ref="B685:C685"/>
    <mergeCell ref="F685:G685"/>
    <mergeCell ref="H685:I685"/>
    <mergeCell ref="J685:K685"/>
    <mergeCell ref="B686:C686"/>
    <mergeCell ref="F686:G686"/>
    <mergeCell ref="H686:I686"/>
    <mergeCell ref="J686:K686"/>
    <mergeCell ref="J683:K683"/>
    <mergeCell ref="B684:C684"/>
    <mergeCell ref="F684:G684"/>
    <mergeCell ref="H684:I684"/>
    <mergeCell ref="J684:K684"/>
    <mergeCell ref="B682:C682"/>
    <mergeCell ref="F682:G682"/>
    <mergeCell ref="H682:I682"/>
    <mergeCell ref="J682:K682"/>
    <mergeCell ref="B683:C683"/>
    <mergeCell ref="F683:G683"/>
    <mergeCell ref="H683:I683"/>
    <mergeCell ref="B692:C692"/>
    <mergeCell ref="F692:G692"/>
    <mergeCell ref="H692:I692"/>
    <mergeCell ref="A690:A695"/>
    <mergeCell ref="B690:C690"/>
    <mergeCell ref="F690:G690"/>
    <mergeCell ref="H690:I690"/>
    <mergeCell ref="B691:C691"/>
    <mergeCell ref="F691:G691"/>
    <mergeCell ref="H691:I691"/>
    <mergeCell ref="B687:C687"/>
    <mergeCell ref="F687:G687"/>
    <mergeCell ref="H687:I687"/>
    <mergeCell ref="J687:K687"/>
    <mergeCell ref="B688:C688"/>
    <mergeCell ref="F688:G688"/>
    <mergeCell ref="H688:I688"/>
    <mergeCell ref="J688:K688"/>
    <mergeCell ref="A683:A688"/>
    <mergeCell ref="B697:C697"/>
    <mergeCell ref="F697:G697"/>
    <mergeCell ref="H697:I697"/>
    <mergeCell ref="B695:C695"/>
    <mergeCell ref="F695:G695"/>
    <mergeCell ref="H695:I695"/>
    <mergeCell ref="A696:A701"/>
    <mergeCell ref="B696:C696"/>
    <mergeCell ref="F696:G696"/>
    <mergeCell ref="H696:I696"/>
    <mergeCell ref="B693:C693"/>
    <mergeCell ref="F693:G693"/>
    <mergeCell ref="H693:I693"/>
    <mergeCell ref="B694:C694"/>
    <mergeCell ref="F694:G694"/>
    <mergeCell ref="H694:I694"/>
    <mergeCell ref="B700:C700"/>
    <mergeCell ref="F700:G700"/>
    <mergeCell ref="H700:I700"/>
    <mergeCell ref="B701:C701"/>
    <mergeCell ref="F701:G701"/>
    <mergeCell ref="H701:I701"/>
    <mergeCell ref="B698:C698"/>
    <mergeCell ref="F698:G698"/>
    <mergeCell ref="H698:I698"/>
    <mergeCell ref="B699:C699"/>
    <mergeCell ref="F699:G699"/>
    <mergeCell ref="H699:I699"/>
    <mergeCell ref="J707:K707"/>
    <mergeCell ref="A709:A714"/>
    <mergeCell ref="B709:C709"/>
    <mergeCell ref="F709:G709"/>
    <mergeCell ref="H709:I709"/>
    <mergeCell ref="J709:K709"/>
    <mergeCell ref="B710:C710"/>
    <mergeCell ref="F710:G710"/>
    <mergeCell ref="A706:A708"/>
    <mergeCell ref="B706:C706"/>
    <mergeCell ref="D706:E706"/>
    <mergeCell ref="F706:G706"/>
    <mergeCell ref="H706:I706"/>
    <mergeCell ref="J706:K706"/>
    <mergeCell ref="B707:C707"/>
    <mergeCell ref="D707:E707"/>
    <mergeCell ref="F707:G707"/>
    <mergeCell ref="H707:I707"/>
    <mergeCell ref="B712:C712"/>
    <mergeCell ref="F712:G712"/>
    <mergeCell ref="H712:I712"/>
    <mergeCell ref="J712:K712"/>
    <mergeCell ref="B713:C713"/>
    <mergeCell ref="F713:G713"/>
    <mergeCell ref="H713:I713"/>
    <mergeCell ref="J713:K713"/>
    <mergeCell ref="H710:I710"/>
    <mergeCell ref="J710:K710"/>
    <mergeCell ref="B711:C711"/>
    <mergeCell ref="F711:G711"/>
    <mergeCell ref="H711:I711"/>
    <mergeCell ref="J711:K711"/>
    <mergeCell ref="B718:C718"/>
    <mergeCell ref="F718:G718"/>
    <mergeCell ref="H718:I718"/>
    <mergeCell ref="J718:K718"/>
    <mergeCell ref="J715:K715"/>
    <mergeCell ref="B716:C716"/>
    <mergeCell ref="F716:G716"/>
    <mergeCell ref="H716:I716"/>
    <mergeCell ref="J716:K716"/>
    <mergeCell ref="B714:C714"/>
    <mergeCell ref="F714:G714"/>
    <mergeCell ref="H714:I714"/>
    <mergeCell ref="J714:K714"/>
    <mergeCell ref="B715:C715"/>
    <mergeCell ref="F715:G715"/>
    <mergeCell ref="H715:I715"/>
    <mergeCell ref="B724:C724"/>
    <mergeCell ref="F724:G724"/>
    <mergeCell ref="H724:I724"/>
    <mergeCell ref="A722:A727"/>
    <mergeCell ref="B722:C722"/>
    <mergeCell ref="F722:G722"/>
    <mergeCell ref="H722:I722"/>
    <mergeCell ref="B723:C723"/>
    <mergeCell ref="F723:G723"/>
    <mergeCell ref="H723:I723"/>
    <mergeCell ref="B719:C719"/>
    <mergeCell ref="F719:G719"/>
    <mergeCell ref="H719:I719"/>
    <mergeCell ref="J719:K719"/>
    <mergeCell ref="B720:C720"/>
    <mergeCell ref="F720:G720"/>
    <mergeCell ref="H720:I720"/>
    <mergeCell ref="J720:K720"/>
    <mergeCell ref="A715:A720"/>
    <mergeCell ref="B717:C717"/>
    <mergeCell ref="F717:G717"/>
    <mergeCell ref="H717:I717"/>
    <mergeCell ref="J717:K717"/>
    <mergeCell ref="B729:C729"/>
    <mergeCell ref="F729:G729"/>
    <mergeCell ref="H729:I729"/>
    <mergeCell ref="B727:C727"/>
    <mergeCell ref="F727:G727"/>
    <mergeCell ref="H727:I727"/>
    <mergeCell ref="A728:A733"/>
    <mergeCell ref="B728:C728"/>
    <mergeCell ref="F728:G728"/>
    <mergeCell ref="H728:I728"/>
    <mergeCell ref="B725:C725"/>
    <mergeCell ref="F725:G725"/>
    <mergeCell ref="H725:I725"/>
    <mergeCell ref="B726:C726"/>
    <mergeCell ref="F726:G726"/>
    <mergeCell ref="H726:I726"/>
    <mergeCell ref="B732:C732"/>
    <mergeCell ref="F732:G732"/>
    <mergeCell ref="H732:I732"/>
    <mergeCell ref="B733:C733"/>
    <mergeCell ref="F733:G733"/>
    <mergeCell ref="H733:I733"/>
    <mergeCell ref="B730:C730"/>
    <mergeCell ref="F730:G730"/>
    <mergeCell ref="H730:I730"/>
    <mergeCell ref="B731:C731"/>
    <mergeCell ref="F731:G731"/>
    <mergeCell ref="H731:I731"/>
    <mergeCell ref="J739:K739"/>
    <mergeCell ref="A741:A746"/>
    <mergeCell ref="B741:C741"/>
    <mergeCell ref="F741:G741"/>
    <mergeCell ref="H741:I741"/>
    <mergeCell ref="J741:K741"/>
    <mergeCell ref="B742:C742"/>
    <mergeCell ref="F742:G742"/>
    <mergeCell ref="A738:A740"/>
    <mergeCell ref="B738:C738"/>
    <mergeCell ref="D738:E738"/>
    <mergeCell ref="F738:G738"/>
    <mergeCell ref="H738:I738"/>
    <mergeCell ref="J738:K738"/>
    <mergeCell ref="B739:C739"/>
    <mergeCell ref="D739:E739"/>
    <mergeCell ref="F739:G739"/>
    <mergeCell ref="H739:I739"/>
    <mergeCell ref="B744:C744"/>
    <mergeCell ref="F744:G744"/>
    <mergeCell ref="H744:I744"/>
    <mergeCell ref="J744:K744"/>
    <mergeCell ref="B745:C745"/>
    <mergeCell ref="F745:G745"/>
    <mergeCell ref="H745:I745"/>
    <mergeCell ref="J745:K745"/>
    <mergeCell ref="H742:I742"/>
    <mergeCell ref="J742:K742"/>
    <mergeCell ref="B743:C743"/>
    <mergeCell ref="F743:G743"/>
    <mergeCell ref="H743:I743"/>
    <mergeCell ref="J743:K743"/>
    <mergeCell ref="B750:C750"/>
    <mergeCell ref="F750:G750"/>
    <mergeCell ref="H750:I750"/>
    <mergeCell ref="J750:K750"/>
    <mergeCell ref="J747:K747"/>
    <mergeCell ref="B748:C748"/>
    <mergeCell ref="F748:G748"/>
    <mergeCell ref="H748:I748"/>
    <mergeCell ref="J748:K748"/>
    <mergeCell ref="B746:C746"/>
    <mergeCell ref="F746:G746"/>
    <mergeCell ref="H746:I746"/>
    <mergeCell ref="J746:K746"/>
    <mergeCell ref="B747:C747"/>
    <mergeCell ref="F747:G747"/>
    <mergeCell ref="H747:I747"/>
    <mergeCell ref="B756:C756"/>
    <mergeCell ref="F756:G756"/>
    <mergeCell ref="H756:I756"/>
    <mergeCell ref="A754:A759"/>
    <mergeCell ref="B754:C754"/>
    <mergeCell ref="F754:G754"/>
    <mergeCell ref="H754:I754"/>
    <mergeCell ref="B755:C755"/>
    <mergeCell ref="F755:G755"/>
    <mergeCell ref="H755:I755"/>
    <mergeCell ref="B751:C751"/>
    <mergeCell ref="F751:G751"/>
    <mergeCell ref="H751:I751"/>
    <mergeCell ref="J751:K751"/>
    <mergeCell ref="B752:C752"/>
    <mergeCell ref="F752:G752"/>
    <mergeCell ref="H752:I752"/>
    <mergeCell ref="J752:K752"/>
    <mergeCell ref="A747:A752"/>
    <mergeCell ref="B749:C749"/>
    <mergeCell ref="F749:G749"/>
    <mergeCell ref="H749:I749"/>
    <mergeCell ref="J749:K749"/>
    <mergeCell ref="B761:C761"/>
    <mergeCell ref="F761:G761"/>
    <mergeCell ref="H761:I761"/>
    <mergeCell ref="B759:C759"/>
    <mergeCell ref="F759:G759"/>
    <mergeCell ref="H759:I759"/>
    <mergeCell ref="A760:A765"/>
    <mergeCell ref="B760:C760"/>
    <mergeCell ref="F760:G760"/>
    <mergeCell ref="H760:I760"/>
    <mergeCell ref="B757:C757"/>
    <mergeCell ref="F757:G757"/>
    <mergeCell ref="H757:I757"/>
    <mergeCell ref="B758:C758"/>
    <mergeCell ref="F758:G758"/>
    <mergeCell ref="H758:I758"/>
    <mergeCell ref="B764:C764"/>
    <mergeCell ref="F764:G764"/>
    <mergeCell ref="H764:I764"/>
    <mergeCell ref="B765:C765"/>
    <mergeCell ref="F765:G765"/>
    <mergeCell ref="H765:I765"/>
    <mergeCell ref="B762:C762"/>
    <mergeCell ref="F762:G762"/>
    <mergeCell ref="H762:I762"/>
    <mergeCell ref="B763:C763"/>
    <mergeCell ref="F763:G763"/>
    <mergeCell ref="H763:I763"/>
    <mergeCell ref="J771:K771"/>
    <mergeCell ref="A773:A778"/>
    <mergeCell ref="B773:C773"/>
    <mergeCell ref="F773:G773"/>
    <mergeCell ref="H773:I773"/>
    <mergeCell ref="J773:K773"/>
    <mergeCell ref="B774:C774"/>
    <mergeCell ref="F774:G774"/>
    <mergeCell ref="A770:A772"/>
    <mergeCell ref="B770:C770"/>
    <mergeCell ref="D770:E770"/>
    <mergeCell ref="F770:G770"/>
    <mergeCell ref="H770:I770"/>
    <mergeCell ref="J770:K770"/>
    <mergeCell ref="B771:C771"/>
    <mergeCell ref="D771:E771"/>
    <mergeCell ref="F771:G771"/>
    <mergeCell ref="H771:I771"/>
    <mergeCell ref="B776:C776"/>
    <mergeCell ref="F776:G776"/>
    <mergeCell ref="H776:I776"/>
    <mergeCell ref="J776:K776"/>
    <mergeCell ref="B777:C777"/>
    <mergeCell ref="F777:G777"/>
    <mergeCell ref="H777:I777"/>
    <mergeCell ref="J777:K777"/>
    <mergeCell ref="H774:I774"/>
    <mergeCell ref="J774:K774"/>
    <mergeCell ref="B775:C775"/>
    <mergeCell ref="F775:G775"/>
    <mergeCell ref="H775:I775"/>
    <mergeCell ref="J775:K775"/>
    <mergeCell ref="B782:C782"/>
    <mergeCell ref="F782:G782"/>
    <mergeCell ref="H782:I782"/>
    <mergeCell ref="J782:K782"/>
    <mergeCell ref="J779:K779"/>
    <mergeCell ref="B780:C780"/>
    <mergeCell ref="F780:G780"/>
    <mergeCell ref="H780:I780"/>
    <mergeCell ref="J780:K780"/>
    <mergeCell ref="B778:C778"/>
    <mergeCell ref="F778:G778"/>
    <mergeCell ref="H778:I778"/>
    <mergeCell ref="J778:K778"/>
    <mergeCell ref="B779:C779"/>
    <mergeCell ref="F779:G779"/>
    <mergeCell ref="H779:I779"/>
    <mergeCell ref="B788:C788"/>
    <mergeCell ref="F788:G788"/>
    <mergeCell ref="H788:I788"/>
    <mergeCell ref="A786:A791"/>
    <mergeCell ref="B786:C786"/>
    <mergeCell ref="F786:G786"/>
    <mergeCell ref="H786:I786"/>
    <mergeCell ref="B787:C787"/>
    <mergeCell ref="F787:G787"/>
    <mergeCell ref="H787:I787"/>
    <mergeCell ref="B783:C783"/>
    <mergeCell ref="F783:G783"/>
    <mergeCell ref="H783:I783"/>
    <mergeCell ref="J783:K783"/>
    <mergeCell ref="B784:C784"/>
    <mergeCell ref="F784:G784"/>
    <mergeCell ref="H784:I784"/>
    <mergeCell ref="J784:K784"/>
    <mergeCell ref="A779:A784"/>
    <mergeCell ref="B781:C781"/>
    <mergeCell ref="F781:G781"/>
    <mergeCell ref="H781:I781"/>
    <mergeCell ref="J781:K781"/>
    <mergeCell ref="B793:C793"/>
    <mergeCell ref="F793:G793"/>
    <mergeCell ref="H793:I793"/>
    <mergeCell ref="B791:C791"/>
    <mergeCell ref="F791:G791"/>
    <mergeCell ref="H791:I791"/>
    <mergeCell ref="A792:A797"/>
    <mergeCell ref="B792:C792"/>
    <mergeCell ref="F792:G792"/>
    <mergeCell ref="H792:I792"/>
    <mergeCell ref="B789:C789"/>
    <mergeCell ref="F789:G789"/>
    <mergeCell ref="H789:I789"/>
    <mergeCell ref="B790:C790"/>
    <mergeCell ref="F790:G790"/>
    <mergeCell ref="H790:I790"/>
    <mergeCell ref="B796:C796"/>
    <mergeCell ref="F796:G796"/>
    <mergeCell ref="H796:I796"/>
    <mergeCell ref="B797:C797"/>
    <mergeCell ref="F797:G797"/>
    <mergeCell ref="H797:I797"/>
    <mergeCell ref="B794:C794"/>
    <mergeCell ref="F794:G794"/>
    <mergeCell ref="H794:I794"/>
    <mergeCell ref="B795:C795"/>
    <mergeCell ref="F795:G795"/>
    <mergeCell ref="H795:I795"/>
    <mergeCell ref="B808:C808"/>
    <mergeCell ref="F808:G808"/>
    <mergeCell ref="H808:I808"/>
    <mergeCell ref="B809:C809"/>
    <mergeCell ref="F809:G809"/>
    <mergeCell ref="H809:I809"/>
    <mergeCell ref="J803:K803"/>
    <mergeCell ref="A805:A810"/>
    <mergeCell ref="B805:C805"/>
    <mergeCell ref="F805:G805"/>
    <mergeCell ref="H805:I805"/>
    <mergeCell ref="B806:C806"/>
    <mergeCell ref="F806:G806"/>
    <mergeCell ref="H806:I806"/>
    <mergeCell ref="B807:C807"/>
    <mergeCell ref="F807:G807"/>
    <mergeCell ref="A802:A804"/>
    <mergeCell ref="B802:C802"/>
    <mergeCell ref="D802:E802"/>
    <mergeCell ref="F802:G802"/>
    <mergeCell ref="H802:I802"/>
    <mergeCell ref="J802:K802"/>
    <mergeCell ref="B803:C803"/>
    <mergeCell ref="D803:E803"/>
    <mergeCell ref="F803:G803"/>
    <mergeCell ref="H803:I803"/>
    <mergeCell ref="B815:C815"/>
    <mergeCell ref="F815:G815"/>
    <mergeCell ref="H815:I815"/>
    <mergeCell ref="B816:C816"/>
    <mergeCell ref="F816:G816"/>
    <mergeCell ref="H816:I816"/>
    <mergeCell ref="B813:C813"/>
    <mergeCell ref="F813:G813"/>
    <mergeCell ref="H813:I813"/>
    <mergeCell ref="B814:C814"/>
    <mergeCell ref="F814:G814"/>
    <mergeCell ref="H814:I814"/>
    <mergeCell ref="B810:C810"/>
    <mergeCell ref="F810:G810"/>
    <mergeCell ref="H810:I810"/>
    <mergeCell ref="A811:A816"/>
    <mergeCell ref="B811:C811"/>
    <mergeCell ref="F811:G811"/>
    <mergeCell ref="H811:I811"/>
    <mergeCell ref="B812:C812"/>
    <mergeCell ref="F812:G812"/>
    <mergeCell ref="H812:I812"/>
    <mergeCell ref="B823:C823"/>
    <mergeCell ref="F823:G823"/>
    <mergeCell ref="A824:A829"/>
    <mergeCell ref="B824:C824"/>
    <mergeCell ref="F824:G824"/>
    <mergeCell ref="B827:C827"/>
    <mergeCell ref="F827:G827"/>
    <mergeCell ref="A818:A823"/>
    <mergeCell ref="B818:C818"/>
    <mergeCell ref="F818:G818"/>
    <mergeCell ref="B819:C819"/>
    <mergeCell ref="F819:G819"/>
    <mergeCell ref="B820:C820"/>
    <mergeCell ref="F820:G820"/>
    <mergeCell ref="B821:C821"/>
    <mergeCell ref="F821:G821"/>
    <mergeCell ref="B822:C822"/>
    <mergeCell ref="H827:I827"/>
    <mergeCell ref="B828:C828"/>
    <mergeCell ref="F828:G828"/>
    <mergeCell ref="H828:I828"/>
    <mergeCell ref="B829:C829"/>
    <mergeCell ref="F829:G829"/>
    <mergeCell ref="H829:I829"/>
    <mergeCell ref="H824:I824"/>
    <mergeCell ref="B825:C825"/>
    <mergeCell ref="F825:G825"/>
    <mergeCell ref="H825:I825"/>
    <mergeCell ref="B826:C826"/>
    <mergeCell ref="F826:G826"/>
    <mergeCell ref="H826:I826"/>
    <mergeCell ref="A837:A842"/>
    <mergeCell ref="B837:C837"/>
    <mergeCell ref="F837:G837"/>
    <mergeCell ref="H837:I837"/>
    <mergeCell ref="B838:C838"/>
    <mergeCell ref="F838:G838"/>
    <mergeCell ref="H838:I838"/>
    <mergeCell ref="A834:A836"/>
    <mergeCell ref="B834:C834"/>
    <mergeCell ref="D834:E834"/>
    <mergeCell ref="F834:G834"/>
    <mergeCell ref="H834:I834"/>
    <mergeCell ref="J834:K834"/>
    <mergeCell ref="B835:C835"/>
    <mergeCell ref="D835:E835"/>
    <mergeCell ref="F835:G835"/>
    <mergeCell ref="H835:I835"/>
    <mergeCell ref="B841:C841"/>
    <mergeCell ref="F841:G841"/>
    <mergeCell ref="H841:I841"/>
    <mergeCell ref="B842:C842"/>
    <mergeCell ref="F842:G842"/>
    <mergeCell ref="H842:I842"/>
    <mergeCell ref="B839:C839"/>
    <mergeCell ref="F839:G839"/>
    <mergeCell ref="H839:I839"/>
    <mergeCell ref="B840:C840"/>
    <mergeCell ref="F840:G840"/>
    <mergeCell ref="H840:I840"/>
    <mergeCell ref="J835:K835"/>
    <mergeCell ref="B847:C847"/>
    <mergeCell ref="F847:G847"/>
    <mergeCell ref="H847:I847"/>
    <mergeCell ref="B848:C848"/>
    <mergeCell ref="F848:G848"/>
    <mergeCell ref="H848:I848"/>
    <mergeCell ref="F845:G845"/>
    <mergeCell ref="H845:I845"/>
    <mergeCell ref="B846:C846"/>
    <mergeCell ref="F846:G846"/>
    <mergeCell ref="H846:I846"/>
    <mergeCell ref="J837:K837"/>
    <mergeCell ref="J838:K838"/>
    <mergeCell ref="J839:K839"/>
    <mergeCell ref="J840:K840"/>
    <mergeCell ref="J841:K841"/>
    <mergeCell ref="J842:K842"/>
    <mergeCell ref="A843:A848"/>
    <mergeCell ref="B843:C843"/>
    <mergeCell ref="F843:G843"/>
    <mergeCell ref="H843:I843"/>
    <mergeCell ref="B844:C844"/>
    <mergeCell ref="F844:G844"/>
    <mergeCell ref="H844:I844"/>
    <mergeCell ref="B845:C845"/>
    <mergeCell ref="B855:C855"/>
    <mergeCell ref="F855:G855"/>
    <mergeCell ref="A856:A861"/>
    <mergeCell ref="B856:C856"/>
    <mergeCell ref="F856:G856"/>
    <mergeCell ref="B859:C859"/>
    <mergeCell ref="F859:G859"/>
    <mergeCell ref="B853:C853"/>
    <mergeCell ref="F853:G853"/>
    <mergeCell ref="B854:C854"/>
    <mergeCell ref="F854:G854"/>
    <mergeCell ref="A850:A855"/>
    <mergeCell ref="B850:C850"/>
    <mergeCell ref="F850:G850"/>
    <mergeCell ref="B851:C851"/>
    <mergeCell ref="F851:G851"/>
    <mergeCell ref="B852:C852"/>
    <mergeCell ref="F852:G852"/>
    <mergeCell ref="H859:I859"/>
    <mergeCell ref="B860:C860"/>
    <mergeCell ref="F860:G860"/>
    <mergeCell ref="H860:I860"/>
    <mergeCell ref="B861:C861"/>
    <mergeCell ref="F861:G861"/>
    <mergeCell ref="H861:I861"/>
    <mergeCell ref="H856:I856"/>
    <mergeCell ref="B857:C857"/>
    <mergeCell ref="F857:G857"/>
    <mergeCell ref="H857:I857"/>
    <mergeCell ref="B858:C858"/>
    <mergeCell ref="F858:G858"/>
    <mergeCell ref="H858:I858"/>
    <mergeCell ref="J867:K867"/>
    <mergeCell ref="A869:A874"/>
    <mergeCell ref="B869:C869"/>
    <mergeCell ref="H869:I869"/>
    <mergeCell ref="B870:C870"/>
    <mergeCell ref="H870:I870"/>
    <mergeCell ref="B871:C871"/>
    <mergeCell ref="H871:I871"/>
    <mergeCell ref="B872:C872"/>
    <mergeCell ref="H872:I872"/>
    <mergeCell ref="A866:A868"/>
    <mergeCell ref="B866:C866"/>
    <mergeCell ref="D866:E866"/>
    <mergeCell ref="F866:G866"/>
    <mergeCell ref="H866:I866"/>
    <mergeCell ref="J866:K866"/>
    <mergeCell ref="B867:C867"/>
    <mergeCell ref="D867:E867"/>
    <mergeCell ref="F867:G867"/>
    <mergeCell ref="H867:I867"/>
    <mergeCell ref="A882:A887"/>
    <mergeCell ref="B882:C882"/>
    <mergeCell ref="B883:C883"/>
    <mergeCell ref="B884:C884"/>
    <mergeCell ref="B885:C885"/>
    <mergeCell ref="B886:C886"/>
    <mergeCell ref="B887:C887"/>
    <mergeCell ref="H877:I877"/>
    <mergeCell ref="B878:C878"/>
    <mergeCell ref="H878:I878"/>
    <mergeCell ref="B879:C879"/>
    <mergeCell ref="H879:I879"/>
    <mergeCell ref="B880:C880"/>
    <mergeCell ref="H880:I880"/>
    <mergeCell ref="B873:C873"/>
    <mergeCell ref="H873:I873"/>
    <mergeCell ref="B874:C874"/>
    <mergeCell ref="H874:I874"/>
    <mergeCell ref="A875:A880"/>
    <mergeCell ref="B875:C875"/>
    <mergeCell ref="H875:I875"/>
    <mergeCell ref="B876:C876"/>
    <mergeCell ref="H876:I876"/>
    <mergeCell ref="B877:C877"/>
    <mergeCell ref="F873:G873"/>
    <mergeCell ref="F874:G874"/>
    <mergeCell ref="J898:K898"/>
    <mergeCell ref="B899:C899"/>
    <mergeCell ref="D899:E899"/>
    <mergeCell ref="F899:G899"/>
    <mergeCell ref="H899:I899"/>
    <mergeCell ref="J899:K899"/>
    <mergeCell ref="H892:I892"/>
    <mergeCell ref="B893:C893"/>
    <mergeCell ref="H893:I893"/>
    <mergeCell ref="A898:A900"/>
    <mergeCell ref="B898:C898"/>
    <mergeCell ref="D898:E898"/>
    <mergeCell ref="F898:G898"/>
    <mergeCell ref="H898:I898"/>
    <mergeCell ref="A888:A893"/>
    <mergeCell ref="B888:C888"/>
    <mergeCell ref="H888:I888"/>
    <mergeCell ref="B889:C889"/>
    <mergeCell ref="H889:I889"/>
    <mergeCell ref="B890:C890"/>
    <mergeCell ref="H890:I890"/>
    <mergeCell ref="B891:C891"/>
    <mergeCell ref="H891:I891"/>
    <mergeCell ref="B892:C892"/>
    <mergeCell ref="F888:G888"/>
    <mergeCell ref="F889:G889"/>
    <mergeCell ref="F905:G905"/>
    <mergeCell ref="H905:I905"/>
    <mergeCell ref="J905:K905"/>
    <mergeCell ref="F906:G906"/>
    <mergeCell ref="H906:I906"/>
    <mergeCell ref="J906:K906"/>
    <mergeCell ref="F903:G903"/>
    <mergeCell ref="H903:I903"/>
    <mergeCell ref="J903:K903"/>
    <mergeCell ref="F904:G904"/>
    <mergeCell ref="H904:I904"/>
    <mergeCell ref="J904:K904"/>
    <mergeCell ref="A901:A906"/>
    <mergeCell ref="F901:G901"/>
    <mergeCell ref="H901:I901"/>
    <mergeCell ref="J901:K901"/>
    <mergeCell ref="F902:G902"/>
    <mergeCell ref="H902:I902"/>
    <mergeCell ref="J902:K902"/>
    <mergeCell ref="F911:G911"/>
    <mergeCell ref="H911:I911"/>
    <mergeCell ref="J911:K911"/>
    <mergeCell ref="F912:G912"/>
    <mergeCell ref="H912:I912"/>
    <mergeCell ref="J912:K912"/>
    <mergeCell ref="F909:G909"/>
    <mergeCell ref="H909:I909"/>
    <mergeCell ref="J909:K909"/>
    <mergeCell ref="F910:G910"/>
    <mergeCell ref="H910:I910"/>
    <mergeCell ref="J910:K910"/>
    <mergeCell ref="A907:A912"/>
    <mergeCell ref="F907:G907"/>
    <mergeCell ref="H907:I907"/>
    <mergeCell ref="J907:K907"/>
    <mergeCell ref="F908:G908"/>
    <mergeCell ref="H908:I908"/>
    <mergeCell ref="J908:K908"/>
    <mergeCell ref="F918:G918"/>
    <mergeCell ref="H918:I918"/>
    <mergeCell ref="F919:G919"/>
    <mergeCell ref="H919:I919"/>
    <mergeCell ref="F916:G916"/>
    <mergeCell ref="H916:I916"/>
    <mergeCell ref="F917:G917"/>
    <mergeCell ref="H917:I917"/>
    <mergeCell ref="A914:A919"/>
    <mergeCell ref="F914:G914"/>
    <mergeCell ref="H914:I914"/>
    <mergeCell ref="F915:G915"/>
    <mergeCell ref="H915:I915"/>
    <mergeCell ref="F924:G924"/>
    <mergeCell ref="H924:I924"/>
    <mergeCell ref="F925:G925"/>
    <mergeCell ref="H925:I925"/>
    <mergeCell ref="F922:G922"/>
    <mergeCell ref="H922:I922"/>
    <mergeCell ref="F923:G923"/>
    <mergeCell ref="H923:I923"/>
    <mergeCell ref="A920:A925"/>
    <mergeCell ref="F920:G920"/>
    <mergeCell ref="H920:I920"/>
    <mergeCell ref="F921:G921"/>
    <mergeCell ref="H921:I921"/>
    <mergeCell ref="J931:K931"/>
    <mergeCell ref="A933:A938"/>
    <mergeCell ref="B933:C933"/>
    <mergeCell ref="D933:E933"/>
    <mergeCell ref="F933:G933"/>
    <mergeCell ref="H933:I933"/>
    <mergeCell ref="J933:K933"/>
    <mergeCell ref="B934:C934"/>
    <mergeCell ref="D934:E934"/>
    <mergeCell ref="F934:G934"/>
    <mergeCell ref="A930:A932"/>
    <mergeCell ref="B930:C930"/>
    <mergeCell ref="D930:E930"/>
    <mergeCell ref="F930:G930"/>
    <mergeCell ref="H930:I930"/>
    <mergeCell ref="J930:K930"/>
    <mergeCell ref="B931:C931"/>
    <mergeCell ref="D931:E931"/>
    <mergeCell ref="F931:G931"/>
    <mergeCell ref="H931:I931"/>
    <mergeCell ref="B937:C937"/>
    <mergeCell ref="D937:E937"/>
    <mergeCell ref="F937:G937"/>
    <mergeCell ref="H937:I937"/>
    <mergeCell ref="J937:K937"/>
    <mergeCell ref="B938:C938"/>
    <mergeCell ref="D938:E938"/>
    <mergeCell ref="F938:G938"/>
    <mergeCell ref="H938:I938"/>
    <mergeCell ref="J938:K938"/>
    <mergeCell ref="B936:C936"/>
    <mergeCell ref="D936:E936"/>
    <mergeCell ref="F936:G936"/>
    <mergeCell ref="H936:I936"/>
    <mergeCell ref="J936:K936"/>
    <mergeCell ref="M936:P936"/>
    <mergeCell ref="H934:I934"/>
    <mergeCell ref="J934:K934"/>
    <mergeCell ref="B935:C935"/>
    <mergeCell ref="D935:E935"/>
    <mergeCell ref="F935:G935"/>
    <mergeCell ref="H935:I935"/>
    <mergeCell ref="J935:K935"/>
    <mergeCell ref="B942:C942"/>
    <mergeCell ref="D942:E942"/>
    <mergeCell ref="F942:G942"/>
    <mergeCell ref="H942:I942"/>
    <mergeCell ref="J942:K942"/>
    <mergeCell ref="B943:C943"/>
    <mergeCell ref="D943:E943"/>
    <mergeCell ref="F943:G943"/>
    <mergeCell ref="H943:I943"/>
    <mergeCell ref="J943:K943"/>
    <mergeCell ref="J940:K940"/>
    <mergeCell ref="B941:C941"/>
    <mergeCell ref="D941:E941"/>
    <mergeCell ref="F941:G941"/>
    <mergeCell ref="H941:I941"/>
    <mergeCell ref="J941:K941"/>
    <mergeCell ref="A939:A944"/>
    <mergeCell ref="B939:C939"/>
    <mergeCell ref="D939:E939"/>
    <mergeCell ref="F939:G939"/>
    <mergeCell ref="H939:I939"/>
    <mergeCell ref="J939:K939"/>
    <mergeCell ref="B940:C940"/>
    <mergeCell ref="D940:E940"/>
    <mergeCell ref="F940:G940"/>
    <mergeCell ref="H940:I940"/>
    <mergeCell ref="B948:C948"/>
    <mergeCell ref="D948:E948"/>
    <mergeCell ref="F948:G948"/>
    <mergeCell ref="H948:I948"/>
    <mergeCell ref="J948:K948"/>
    <mergeCell ref="B949:C949"/>
    <mergeCell ref="D949:E949"/>
    <mergeCell ref="F949:G949"/>
    <mergeCell ref="H949:I949"/>
    <mergeCell ref="J949:K949"/>
    <mergeCell ref="J946:K946"/>
    <mergeCell ref="B947:C947"/>
    <mergeCell ref="D947:E947"/>
    <mergeCell ref="F947:G947"/>
    <mergeCell ref="H947:I947"/>
    <mergeCell ref="J947:K947"/>
    <mergeCell ref="B944:C944"/>
    <mergeCell ref="D944:E944"/>
    <mergeCell ref="F944:G944"/>
    <mergeCell ref="H944:I944"/>
    <mergeCell ref="J944:K944"/>
    <mergeCell ref="B946:C946"/>
    <mergeCell ref="D946:E946"/>
    <mergeCell ref="F946:G946"/>
    <mergeCell ref="H946:I946"/>
    <mergeCell ref="J953:K953"/>
    <mergeCell ref="B954:C954"/>
    <mergeCell ref="D954:E954"/>
    <mergeCell ref="F954:G954"/>
    <mergeCell ref="H954:I954"/>
    <mergeCell ref="J954:K954"/>
    <mergeCell ref="A952:A957"/>
    <mergeCell ref="B952:C952"/>
    <mergeCell ref="D952:E952"/>
    <mergeCell ref="F952:G952"/>
    <mergeCell ref="H952:I952"/>
    <mergeCell ref="J952:K952"/>
    <mergeCell ref="B953:C953"/>
    <mergeCell ref="D953:E953"/>
    <mergeCell ref="F953:G953"/>
    <mergeCell ref="H953:I953"/>
    <mergeCell ref="B950:C950"/>
    <mergeCell ref="D950:E950"/>
    <mergeCell ref="F950:G950"/>
    <mergeCell ref="H950:I950"/>
    <mergeCell ref="J950:K950"/>
    <mergeCell ref="B951:C951"/>
    <mergeCell ref="D951:E951"/>
    <mergeCell ref="F951:G951"/>
    <mergeCell ref="H951:I951"/>
    <mergeCell ref="J951:K951"/>
    <mergeCell ref="A946:A951"/>
    <mergeCell ref="J962:K962"/>
    <mergeCell ref="B963:C963"/>
    <mergeCell ref="D963:E963"/>
    <mergeCell ref="F963:G963"/>
    <mergeCell ref="H963:I963"/>
    <mergeCell ref="J963:K963"/>
    <mergeCell ref="B957:C957"/>
    <mergeCell ref="D957:E957"/>
    <mergeCell ref="F957:G957"/>
    <mergeCell ref="H957:I957"/>
    <mergeCell ref="J957:K957"/>
    <mergeCell ref="A962:A964"/>
    <mergeCell ref="B962:C962"/>
    <mergeCell ref="D962:E962"/>
    <mergeCell ref="F962:G962"/>
    <mergeCell ref="H962:I962"/>
    <mergeCell ref="B955:C955"/>
    <mergeCell ref="D955:E955"/>
    <mergeCell ref="F955:G955"/>
    <mergeCell ref="H955:I955"/>
    <mergeCell ref="J955:K955"/>
    <mergeCell ref="B956:C956"/>
    <mergeCell ref="D956:E956"/>
    <mergeCell ref="F956:G956"/>
    <mergeCell ref="H956:I956"/>
    <mergeCell ref="J956:K956"/>
    <mergeCell ref="B968:C968"/>
    <mergeCell ref="D968:E968"/>
    <mergeCell ref="F968:G968"/>
    <mergeCell ref="H968:I968"/>
    <mergeCell ref="J968:K968"/>
    <mergeCell ref="B969:C969"/>
    <mergeCell ref="D969:E969"/>
    <mergeCell ref="F969:G969"/>
    <mergeCell ref="H969:I969"/>
    <mergeCell ref="J969:K969"/>
    <mergeCell ref="J966:K966"/>
    <mergeCell ref="B967:C967"/>
    <mergeCell ref="D967:E967"/>
    <mergeCell ref="F967:G967"/>
    <mergeCell ref="H967:I967"/>
    <mergeCell ref="J967:K967"/>
    <mergeCell ref="A965:A970"/>
    <mergeCell ref="B965:C965"/>
    <mergeCell ref="D965:E965"/>
    <mergeCell ref="F965:G965"/>
    <mergeCell ref="H965:I965"/>
    <mergeCell ref="J965:K965"/>
    <mergeCell ref="B966:C966"/>
    <mergeCell ref="D966:E966"/>
    <mergeCell ref="F966:G966"/>
    <mergeCell ref="H966:I966"/>
    <mergeCell ref="B974:C974"/>
    <mergeCell ref="D974:E974"/>
    <mergeCell ref="F974:G974"/>
    <mergeCell ref="H974:I974"/>
    <mergeCell ref="J974:K974"/>
    <mergeCell ref="J971:K971"/>
    <mergeCell ref="B972:C972"/>
    <mergeCell ref="D972:E972"/>
    <mergeCell ref="F972:G972"/>
    <mergeCell ref="H972:I972"/>
    <mergeCell ref="J972:K972"/>
    <mergeCell ref="B970:C970"/>
    <mergeCell ref="D970:E970"/>
    <mergeCell ref="F970:G970"/>
    <mergeCell ref="H970:I970"/>
    <mergeCell ref="J970:K970"/>
    <mergeCell ref="B971:C971"/>
    <mergeCell ref="D971:E971"/>
    <mergeCell ref="F971:G971"/>
    <mergeCell ref="H971:I971"/>
    <mergeCell ref="J979:K979"/>
    <mergeCell ref="B980:C980"/>
    <mergeCell ref="D980:E980"/>
    <mergeCell ref="F980:G980"/>
    <mergeCell ref="H980:I980"/>
    <mergeCell ref="J980:K980"/>
    <mergeCell ref="A978:A983"/>
    <mergeCell ref="B978:C978"/>
    <mergeCell ref="D978:E978"/>
    <mergeCell ref="F978:G978"/>
    <mergeCell ref="H978:I978"/>
    <mergeCell ref="J978:K978"/>
    <mergeCell ref="B979:C979"/>
    <mergeCell ref="D979:E979"/>
    <mergeCell ref="F979:G979"/>
    <mergeCell ref="H979:I979"/>
    <mergeCell ref="B975:C975"/>
    <mergeCell ref="D975:E975"/>
    <mergeCell ref="F975:G975"/>
    <mergeCell ref="H975:I975"/>
    <mergeCell ref="J975:K975"/>
    <mergeCell ref="B976:C976"/>
    <mergeCell ref="D976:E976"/>
    <mergeCell ref="F976:G976"/>
    <mergeCell ref="H976:I976"/>
    <mergeCell ref="J976:K976"/>
    <mergeCell ref="A971:A976"/>
    <mergeCell ref="B973:C973"/>
    <mergeCell ref="D973:E973"/>
    <mergeCell ref="F973:G973"/>
    <mergeCell ref="H973:I973"/>
    <mergeCell ref="J973:K973"/>
    <mergeCell ref="J984:K984"/>
    <mergeCell ref="B985:C985"/>
    <mergeCell ref="D985:E985"/>
    <mergeCell ref="F985:G985"/>
    <mergeCell ref="H985:I985"/>
    <mergeCell ref="J985:K985"/>
    <mergeCell ref="B983:C983"/>
    <mergeCell ref="D983:E983"/>
    <mergeCell ref="F983:G983"/>
    <mergeCell ref="H983:I983"/>
    <mergeCell ref="J983:K983"/>
    <mergeCell ref="A984:A989"/>
    <mergeCell ref="B984:C984"/>
    <mergeCell ref="D984:E984"/>
    <mergeCell ref="F984:G984"/>
    <mergeCell ref="H984:I984"/>
    <mergeCell ref="B981:C981"/>
    <mergeCell ref="D981:E981"/>
    <mergeCell ref="F981:G981"/>
    <mergeCell ref="H981:I981"/>
    <mergeCell ref="J981:K981"/>
    <mergeCell ref="B982:C982"/>
    <mergeCell ref="D982:E982"/>
    <mergeCell ref="F982:G982"/>
    <mergeCell ref="H982:I982"/>
    <mergeCell ref="J982:K982"/>
    <mergeCell ref="B988:C988"/>
    <mergeCell ref="D988:E988"/>
    <mergeCell ref="F988:G988"/>
    <mergeCell ref="H988:I988"/>
    <mergeCell ref="J988:K988"/>
    <mergeCell ref="B989:C989"/>
    <mergeCell ref="D989:E989"/>
    <mergeCell ref="F989:G989"/>
    <mergeCell ref="H989:I989"/>
    <mergeCell ref="J989:K989"/>
    <mergeCell ref="B986:C986"/>
    <mergeCell ref="D986:E986"/>
    <mergeCell ref="F986:G986"/>
    <mergeCell ref="H986:I986"/>
    <mergeCell ref="J986:K986"/>
    <mergeCell ref="B987:C987"/>
    <mergeCell ref="D987:E987"/>
    <mergeCell ref="F987:G987"/>
    <mergeCell ref="H987:I987"/>
    <mergeCell ref="J987:K987"/>
    <mergeCell ref="J995:K995"/>
    <mergeCell ref="A997:A1002"/>
    <mergeCell ref="B997:C997"/>
    <mergeCell ref="D997:E997"/>
    <mergeCell ref="F997:G997"/>
    <mergeCell ref="H997:I997"/>
    <mergeCell ref="J997:K997"/>
    <mergeCell ref="B998:C998"/>
    <mergeCell ref="D998:E998"/>
    <mergeCell ref="F998:G998"/>
    <mergeCell ref="A994:A996"/>
    <mergeCell ref="B994:C994"/>
    <mergeCell ref="D994:E994"/>
    <mergeCell ref="F994:G994"/>
    <mergeCell ref="H994:I994"/>
    <mergeCell ref="J994:K994"/>
    <mergeCell ref="B995:C995"/>
    <mergeCell ref="D995:E995"/>
    <mergeCell ref="F995:G995"/>
    <mergeCell ref="H995:I995"/>
    <mergeCell ref="B1000:C1000"/>
    <mergeCell ref="D1000:E1000"/>
    <mergeCell ref="F1000:G1000"/>
    <mergeCell ref="H1000:I1000"/>
    <mergeCell ref="J1000:K1000"/>
    <mergeCell ref="B1001:C1001"/>
    <mergeCell ref="D1001:E1001"/>
    <mergeCell ref="F1001:G1001"/>
    <mergeCell ref="H1001:I1001"/>
    <mergeCell ref="J1001:K1001"/>
    <mergeCell ref="H998:I998"/>
    <mergeCell ref="J998:K998"/>
    <mergeCell ref="B999:C999"/>
    <mergeCell ref="D999:E999"/>
    <mergeCell ref="F999:G999"/>
    <mergeCell ref="H999:I999"/>
    <mergeCell ref="J999:K999"/>
    <mergeCell ref="B1006:C1006"/>
    <mergeCell ref="D1006:E1006"/>
    <mergeCell ref="F1006:G1006"/>
    <mergeCell ref="H1006:I1006"/>
    <mergeCell ref="J1006:K1006"/>
    <mergeCell ref="J1003:K1003"/>
    <mergeCell ref="B1004:C1004"/>
    <mergeCell ref="D1004:E1004"/>
    <mergeCell ref="F1004:G1004"/>
    <mergeCell ref="H1004:I1004"/>
    <mergeCell ref="J1004:K1004"/>
    <mergeCell ref="B1002:C1002"/>
    <mergeCell ref="D1002:E1002"/>
    <mergeCell ref="F1002:G1002"/>
    <mergeCell ref="H1002:I1002"/>
    <mergeCell ref="J1002:K1002"/>
    <mergeCell ref="B1003:C1003"/>
    <mergeCell ref="D1003:E1003"/>
    <mergeCell ref="F1003:G1003"/>
    <mergeCell ref="H1003:I1003"/>
    <mergeCell ref="J1011:K1011"/>
    <mergeCell ref="B1012:C1012"/>
    <mergeCell ref="D1012:E1012"/>
    <mergeCell ref="F1012:G1012"/>
    <mergeCell ref="H1012:I1012"/>
    <mergeCell ref="J1012:K1012"/>
    <mergeCell ref="A1010:A1015"/>
    <mergeCell ref="B1010:C1010"/>
    <mergeCell ref="D1010:E1010"/>
    <mergeCell ref="F1010:G1010"/>
    <mergeCell ref="H1010:I1010"/>
    <mergeCell ref="J1010:K1010"/>
    <mergeCell ref="B1011:C1011"/>
    <mergeCell ref="D1011:E1011"/>
    <mergeCell ref="F1011:G1011"/>
    <mergeCell ref="H1011:I1011"/>
    <mergeCell ref="B1007:C1007"/>
    <mergeCell ref="D1007:E1007"/>
    <mergeCell ref="F1007:G1007"/>
    <mergeCell ref="H1007:I1007"/>
    <mergeCell ref="J1007:K1007"/>
    <mergeCell ref="B1008:C1008"/>
    <mergeCell ref="D1008:E1008"/>
    <mergeCell ref="F1008:G1008"/>
    <mergeCell ref="H1008:I1008"/>
    <mergeCell ref="J1008:K1008"/>
    <mergeCell ref="A1003:A1008"/>
    <mergeCell ref="B1005:C1005"/>
    <mergeCell ref="D1005:E1005"/>
    <mergeCell ref="F1005:G1005"/>
    <mergeCell ref="H1005:I1005"/>
    <mergeCell ref="J1005:K1005"/>
    <mergeCell ref="J1016:K1016"/>
    <mergeCell ref="B1017:C1017"/>
    <mergeCell ref="D1017:E1017"/>
    <mergeCell ref="F1017:G1017"/>
    <mergeCell ref="H1017:I1017"/>
    <mergeCell ref="J1017:K1017"/>
    <mergeCell ref="B1015:C1015"/>
    <mergeCell ref="D1015:E1015"/>
    <mergeCell ref="F1015:G1015"/>
    <mergeCell ref="H1015:I1015"/>
    <mergeCell ref="J1015:K1015"/>
    <mergeCell ref="A1016:A1021"/>
    <mergeCell ref="B1016:C1016"/>
    <mergeCell ref="D1016:E1016"/>
    <mergeCell ref="F1016:G1016"/>
    <mergeCell ref="H1016:I1016"/>
    <mergeCell ref="B1013:C1013"/>
    <mergeCell ref="D1013:E1013"/>
    <mergeCell ref="F1013:G1013"/>
    <mergeCell ref="H1013:I1013"/>
    <mergeCell ref="J1013:K1013"/>
    <mergeCell ref="B1014:C1014"/>
    <mergeCell ref="D1014:E1014"/>
    <mergeCell ref="F1014:G1014"/>
    <mergeCell ref="H1014:I1014"/>
    <mergeCell ref="J1014:K1014"/>
    <mergeCell ref="B1020:C1020"/>
    <mergeCell ref="D1020:E1020"/>
    <mergeCell ref="F1020:G1020"/>
    <mergeCell ref="H1020:I1020"/>
    <mergeCell ref="J1020:K1020"/>
    <mergeCell ref="B1021:C1021"/>
    <mergeCell ref="D1021:E1021"/>
    <mergeCell ref="F1021:G1021"/>
    <mergeCell ref="H1021:I1021"/>
    <mergeCell ref="J1021:K1021"/>
    <mergeCell ref="B1018:C1018"/>
    <mergeCell ref="D1018:E1018"/>
    <mergeCell ref="F1018:G1018"/>
    <mergeCell ref="H1018:I1018"/>
    <mergeCell ref="J1018:K1018"/>
    <mergeCell ref="B1019:C1019"/>
    <mergeCell ref="D1019:E1019"/>
    <mergeCell ref="F1019:G1019"/>
    <mergeCell ref="H1019:I1019"/>
    <mergeCell ref="J1019:K1019"/>
    <mergeCell ref="J1027:K1027"/>
    <mergeCell ref="A1029:A1034"/>
    <mergeCell ref="B1029:C1029"/>
    <mergeCell ref="D1029:E1029"/>
    <mergeCell ref="F1029:G1029"/>
    <mergeCell ref="H1029:I1029"/>
    <mergeCell ref="J1029:K1029"/>
    <mergeCell ref="B1030:C1030"/>
    <mergeCell ref="D1030:E1030"/>
    <mergeCell ref="F1030:G1030"/>
    <mergeCell ref="A1026:A1028"/>
    <mergeCell ref="B1026:C1026"/>
    <mergeCell ref="D1026:E1026"/>
    <mergeCell ref="F1026:G1026"/>
    <mergeCell ref="H1026:I1026"/>
    <mergeCell ref="J1026:K1026"/>
    <mergeCell ref="B1027:C1027"/>
    <mergeCell ref="D1027:E1027"/>
    <mergeCell ref="F1027:G1027"/>
    <mergeCell ref="H1027:I1027"/>
    <mergeCell ref="B1032:C1032"/>
    <mergeCell ref="D1032:E1032"/>
    <mergeCell ref="F1032:G1032"/>
    <mergeCell ref="H1032:I1032"/>
    <mergeCell ref="J1032:K1032"/>
    <mergeCell ref="B1033:C1033"/>
    <mergeCell ref="D1033:E1033"/>
    <mergeCell ref="F1033:G1033"/>
    <mergeCell ref="H1033:I1033"/>
    <mergeCell ref="J1033:K1033"/>
    <mergeCell ref="H1030:I1030"/>
    <mergeCell ref="J1030:K1030"/>
    <mergeCell ref="B1031:C1031"/>
    <mergeCell ref="D1031:E1031"/>
    <mergeCell ref="F1031:G1031"/>
    <mergeCell ref="H1031:I1031"/>
    <mergeCell ref="J1031:K1031"/>
    <mergeCell ref="B1038:C1038"/>
    <mergeCell ref="D1038:E1038"/>
    <mergeCell ref="F1038:G1038"/>
    <mergeCell ref="H1038:I1038"/>
    <mergeCell ref="J1038:K1038"/>
    <mergeCell ref="J1035:K1035"/>
    <mergeCell ref="B1036:C1036"/>
    <mergeCell ref="D1036:E1036"/>
    <mergeCell ref="F1036:G1036"/>
    <mergeCell ref="H1036:I1036"/>
    <mergeCell ref="J1036:K1036"/>
    <mergeCell ref="B1034:C1034"/>
    <mergeCell ref="D1034:E1034"/>
    <mergeCell ref="F1034:G1034"/>
    <mergeCell ref="H1034:I1034"/>
    <mergeCell ref="J1034:K1034"/>
    <mergeCell ref="B1035:C1035"/>
    <mergeCell ref="D1035:E1035"/>
    <mergeCell ref="F1035:G1035"/>
    <mergeCell ref="H1035:I1035"/>
    <mergeCell ref="J1043:K1043"/>
    <mergeCell ref="B1044:C1044"/>
    <mergeCell ref="D1044:E1044"/>
    <mergeCell ref="F1044:G1044"/>
    <mergeCell ref="H1044:I1044"/>
    <mergeCell ref="J1044:K1044"/>
    <mergeCell ref="A1042:A1047"/>
    <mergeCell ref="B1042:C1042"/>
    <mergeCell ref="D1042:E1042"/>
    <mergeCell ref="F1042:G1042"/>
    <mergeCell ref="H1042:I1042"/>
    <mergeCell ref="J1042:K1042"/>
    <mergeCell ref="B1043:C1043"/>
    <mergeCell ref="D1043:E1043"/>
    <mergeCell ref="F1043:G1043"/>
    <mergeCell ref="H1043:I1043"/>
    <mergeCell ref="B1039:C1039"/>
    <mergeCell ref="D1039:E1039"/>
    <mergeCell ref="F1039:G1039"/>
    <mergeCell ref="H1039:I1039"/>
    <mergeCell ref="J1039:K1039"/>
    <mergeCell ref="B1040:C1040"/>
    <mergeCell ref="D1040:E1040"/>
    <mergeCell ref="F1040:G1040"/>
    <mergeCell ref="H1040:I1040"/>
    <mergeCell ref="J1040:K1040"/>
    <mergeCell ref="A1035:A1040"/>
    <mergeCell ref="B1037:C1037"/>
    <mergeCell ref="D1037:E1037"/>
    <mergeCell ref="F1037:G1037"/>
    <mergeCell ref="H1037:I1037"/>
    <mergeCell ref="J1037:K1037"/>
    <mergeCell ref="J1048:K1048"/>
    <mergeCell ref="B1049:C1049"/>
    <mergeCell ref="D1049:E1049"/>
    <mergeCell ref="F1049:G1049"/>
    <mergeCell ref="H1049:I1049"/>
    <mergeCell ref="J1049:K1049"/>
    <mergeCell ref="B1047:C1047"/>
    <mergeCell ref="D1047:E1047"/>
    <mergeCell ref="F1047:G1047"/>
    <mergeCell ref="H1047:I1047"/>
    <mergeCell ref="J1047:K1047"/>
    <mergeCell ref="A1048:A1053"/>
    <mergeCell ref="B1048:C1048"/>
    <mergeCell ref="D1048:E1048"/>
    <mergeCell ref="F1048:G1048"/>
    <mergeCell ref="H1048:I1048"/>
    <mergeCell ref="B1045:C1045"/>
    <mergeCell ref="D1045:E1045"/>
    <mergeCell ref="F1045:G1045"/>
    <mergeCell ref="H1045:I1045"/>
    <mergeCell ref="J1045:K1045"/>
    <mergeCell ref="B1046:C1046"/>
    <mergeCell ref="D1046:E1046"/>
    <mergeCell ref="F1046:G1046"/>
    <mergeCell ref="H1046:I1046"/>
    <mergeCell ref="J1046:K1046"/>
    <mergeCell ref="B1052:C1052"/>
    <mergeCell ref="D1052:E1052"/>
    <mergeCell ref="F1052:G1052"/>
    <mergeCell ref="H1052:I1052"/>
    <mergeCell ref="J1052:K1052"/>
    <mergeCell ref="B1053:C1053"/>
    <mergeCell ref="D1053:E1053"/>
    <mergeCell ref="F1053:G1053"/>
    <mergeCell ref="H1053:I1053"/>
    <mergeCell ref="J1053:K1053"/>
    <mergeCell ref="B1050:C1050"/>
    <mergeCell ref="D1050:E1050"/>
    <mergeCell ref="F1050:G1050"/>
    <mergeCell ref="H1050:I1050"/>
    <mergeCell ref="J1050:K1050"/>
    <mergeCell ref="B1051:C1051"/>
    <mergeCell ref="D1051:E1051"/>
    <mergeCell ref="F1051:G1051"/>
    <mergeCell ref="H1051:I1051"/>
    <mergeCell ref="J1051:K1051"/>
    <mergeCell ref="J1059:K1059"/>
    <mergeCell ref="A1061:A1066"/>
    <mergeCell ref="B1061:C1061"/>
    <mergeCell ref="D1061:E1061"/>
    <mergeCell ref="F1061:G1061"/>
    <mergeCell ref="H1061:I1061"/>
    <mergeCell ref="J1061:K1061"/>
    <mergeCell ref="B1062:C1062"/>
    <mergeCell ref="D1062:E1062"/>
    <mergeCell ref="F1062:G1062"/>
    <mergeCell ref="A1058:A1060"/>
    <mergeCell ref="B1058:C1058"/>
    <mergeCell ref="D1058:E1058"/>
    <mergeCell ref="F1058:G1058"/>
    <mergeCell ref="H1058:I1058"/>
    <mergeCell ref="J1058:K1058"/>
    <mergeCell ref="B1059:C1059"/>
    <mergeCell ref="D1059:E1059"/>
    <mergeCell ref="F1059:G1059"/>
    <mergeCell ref="H1059:I1059"/>
    <mergeCell ref="B1065:C1065"/>
    <mergeCell ref="D1065:E1065"/>
    <mergeCell ref="F1065:G1065"/>
    <mergeCell ref="H1065:I1065"/>
    <mergeCell ref="J1065:K1065"/>
    <mergeCell ref="B1066:C1066"/>
    <mergeCell ref="D1066:E1066"/>
    <mergeCell ref="F1066:G1066"/>
    <mergeCell ref="H1066:I1066"/>
    <mergeCell ref="J1066:K1066"/>
    <mergeCell ref="B1064:C1064"/>
    <mergeCell ref="D1064:E1064"/>
    <mergeCell ref="F1064:G1064"/>
    <mergeCell ref="H1064:I1064"/>
    <mergeCell ref="J1064:K1064"/>
    <mergeCell ref="N1064:Q1064"/>
    <mergeCell ref="H1062:I1062"/>
    <mergeCell ref="J1062:K1062"/>
    <mergeCell ref="B1063:C1063"/>
    <mergeCell ref="D1063:E1063"/>
    <mergeCell ref="F1063:G1063"/>
    <mergeCell ref="H1063:I1063"/>
    <mergeCell ref="J1063:K1063"/>
    <mergeCell ref="B1070:C1070"/>
    <mergeCell ref="D1070:E1070"/>
    <mergeCell ref="F1070:G1070"/>
    <mergeCell ref="H1070:I1070"/>
    <mergeCell ref="J1070:K1070"/>
    <mergeCell ref="B1071:C1071"/>
    <mergeCell ref="D1071:E1071"/>
    <mergeCell ref="F1071:G1071"/>
    <mergeCell ref="H1071:I1071"/>
    <mergeCell ref="J1071:K1071"/>
    <mergeCell ref="J1068:K1068"/>
    <mergeCell ref="B1069:C1069"/>
    <mergeCell ref="D1069:E1069"/>
    <mergeCell ref="F1069:G1069"/>
    <mergeCell ref="H1069:I1069"/>
    <mergeCell ref="J1069:K1069"/>
    <mergeCell ref="A1067:A1072"/>
    <mergeCell ref="B1067:C1067"/>
    <mergeCell ref="D1067:E1067"/>
    <mergeCell ref="F1067:G1067"/>
    <mergeCell ref="H1067:I1067"/>
    <mergeCell ref="J1067:K1067"/>
    <mergeCell ref="B1068:C1068"/>
    <mergeCell ref="D1068:E1068"/>
    <mergeCell ref="F1068:G1068"/>
    <mergeCell ref="H1068:I1068"/>
    <mergeCell ref="B1076:C1076"/>
    <mergeCell ref="D1076:E1076"/>
    <mergeCell ref="F1076:G1076"/>
    <mergeCell ref="H1076:I1076"/>
    <mergeCell ref="J1076:K1076"/>
    <mergeCell ref="B1077:C1077"/>
    <mergeCell ref="D1077:E1077"/>
    <mergeCell ref="F1077:G1077"/>
    <mergeCell ref="H1077:I1077"/>
    <mergeCell ref="J1077:K1077"/>
    <mergeCell ref="J1074:K1074"/>
    <mergeCell ref="B1075:C1075"/>
    <mergeCell ref="D1075:E1075"/>
    <mergeCell ref="F1075:G1075"/>
    <mergeCell ref="H1075:I1075"/>
    <mergeCell ref="J1075:K1075"/>
    <mergeCell ref="B1072:C1072"/>
    <mergeCell ref="D1072:E1072"/>
    <mergeCell ref="F1072:G1072"/>
    <mergeCell ref="H1072:I1072"/>
    <mergeCell ref="J1072:K1072"/>
    <mergeCell ref="B1074:C1074"/>
    <mergeCell ref="D1074:E1074"/>
    <mergeCell ref="F1074:G1074"/>
    <mergeCell ref="H1074:I1074"/>
    <mergeCell ref="J1081:K1081"/>
    <mergeCell ref="B1082:C1082"/>
    <mergeCell ref="D1082:E1082"/>
    <mergeCell ref="F1082:G1082"/>
    <mergeCell ref="H1082:I1082"/>
    <mergeCell ref="J1082:K1082"/>
    <mergeCell ref="A1080:A1085"/>
    <mergeCell ref="B1080:C1080"/>
    <mergeCell ref="D1080:E1080"/>
    <mergeCell ref="F1080:G1080"/>
    <mergeCell ref="H1080:I1080"/>
    <mergeCell ref="J1080:K1080"/>
    <mergeCell ref="B1081:C1081"/>
    <mergeCell ref="D1081:E1081"/>
    <mergeCell ref="F1081:G1081"/>
    <mergeCell ref="H1081:I1081"/>
    <mergeCell ref="B1078:C1078"/>
    <mergeCell ref="D1078:E1078"/>
    <mergeCell ref="F1078:G1078"/>
    <mergeCell ref="H1078:I1078"/>
    <mergeCell ref="J1078:K1078"/>
    <mergeCell ref="B1079:C1079"/>
    <mergeCell ref="D1079:E1079"/>
    <mergeCell ref="F1079:G1079"/>
    <mergeCell ref="H1079:I1079"/>
    <mergeCell ref="J1079:K1079"/>
    <mergeCell ref="A1074:A1079"/>
    <mergeCell ref="J1090:K1090"/>
    <mergeCell ref="B1091:C1091"/>
    <mergeCell ref="D1091:E1091"/>
    <mergeCell ref="F1091:G1091"/>
    <mergeCell ref="H1091:I1091"/>
    <mergeCell ref="J1091:K1091"/>
    <mergeCell ref="B1085:C1085"/>
    <mergeCell ref="D1085:E1085"/>
    <mergeCell ref="F1085:G1085"/>
    <mergeCell ref="H1085:I1085"/>
    <mergeCell ref="J1085:K1085"/>
    <mergeCell ref="A1090:A1092"/>
    <mergeCell ref="B1090:C1090"/>
    <mergeCell ref="D1090:E1090"/>
    <mergeCell ref="F1090:G1090"/>
    <mergeCell ref="H1090:I1090"/>
    <mergeCell ref="B1083:C1083"/>
    <mergeCell ref="D1083:E1083"/>
    <mergeCell ref="F1083:G1083"/>
    <mergeCell ref="H1083:I1083"/>
    <mergeCell ref="J1083:K1083"/>
    <mergeCell ref="B1084:C1084"/>
    <mergeCell ref="D1084:E1084"/>
    <mergeCell ref="F1084:G1084"/>
    <mergeCell ref="H1084:I1084"/>
    <mergeCell ref="J1084:K1084"/>
    <mergeCell ref="B1096:C1096"/>
    <mergeCell ref="D1096:E1096"/>
    <mergeCell ref="F1096:G1096"/>
    <mergeCell ref="H1096:I1096"/>
    <mergeCell ref="J1096:K1096"/>
    <mergeCell ref="B1097:C1097"/>
    <mergeCell ref="D1097:E1097"/>
    <mergeCell ref="F1097:G1097"/>
    <mergeCell ref="H1097:I1097"/>
    <mergeCell ref="J1097:K1097"/>
    <mergeCell ref="J1094:K1094"/>
    <mergeCell ref="B1095:C1095"/>
    <mergeCell ref="D1095:E1095"/>
    <mergeCell ref="F1095:G1095"/>
    <mergeCell ref="H1095:I1095"/>
    <mergeCell ref="J1095:K1095"/>
    <mergeCell ref="A1093:A1098"/>
    <mergeCell ref="B1093:C1093"/>
    <mergeCell ref="D1093:E1093"/>
    <mergeCell ref="F1093:G1093"/>
    <mergeCell ref="H1093:I1093"/>
    <mergeCell ref="J1093:K1093"/>
    <mergeCell ref="B1094:C1094"/>
    <mergeCell ref="D1094:E1094"/>
    <mergeCell ref="F1094:G1094"/>
    <mergeCell ref="H1094:I1094"/>
    <mergeCell ref="B1102:C1102"/>
    <mergeCell ref="D1102:E1102"/>
    <mergeCell ref="F1102:G1102"/>
    <mergeCell ref="H1102:I1102"/>
    <mergeCell ref="J1102:K1102"/>
    <mergeCell ref="J1099:K1099"/>
    <mergeCell ref="B1100:C1100"/>
    <mergeCell ref="D1100:E1100"/>
    <mergeCell ref="F1100:G1100"/>
    <mergeCell ref="H1100:I1100"/>
    <mergeCell ref="J1100:K1100"/>
    <mergeCell ref="B1098:C1098"/>
    <mergeCell ref="D1098:E1098"/>
    <mergeCell ref="F1098:G1098"/>
    <mergeCell ref="H1098:I1098"/>
    <mergeCell ref="J1098:K1098"/>
    <mergeCell ref="B1099:C1099"/>
    <mergeCell ref="D1099:E1099"/>
    <mergeCell ref="F1099:G1099"/>
    <mergeCell ref="H1099:I1099"/>
    <mergeCell ref="J1107:K1107"/>
    <mergeCell ref="B1108:C1108"/>
    <mergeCell ref="D1108:E1108"/>
    <mergeCell ref="F1108:G1108"/>
    <mergeCell ref="H1108:I1108"/>
    <mergeCell ref="J1108:K1108"/>
    <mergeCell ref="A1106:A1111"/>
    <mergeCell ref="B1106:C1106"/>
    <mergeCell ref="D1106:E1106"/>
    <mergeCell ref="F1106:G1106"/>
    <mergeCell ref="H1106:I1106"/>
    <mergeCell ref="J1106:K1106"/>
    <mergeCell ref="B1107:C1107"/>
    <mergeCell ref="D1107:E1107"/>
    <mergeCell ref="F1107:G1107"/>
    <mergeCell ref="H1107:I1107"/>
    <mergeCell ref="B1103:C1103"/>
    <mergeCell ref="D1103:E1103"/>
    <mergeCell ref="F1103:G1103"/>
    <mergeCell ref="H1103:I1103"/>
    <mergeCell ref="J1103:K1103"/>
    <mergeCell ref="B1104:C1104"/>
    <mergeCell ref="D1104:E1104"/>
    <mergeCell ref="F1104:G1104"/>
    <mergeCell ref="H1104:I1104"/>
    <mergeCell ref="J1104:K1104"/>
    <mergeCell ref="A1099:A1104"/>
    <mergeCell ref="B1101:C1101"/>
    <mergeCell ref="D1101:E1101"/>
    <mergeCell ref="F1101:G1101"/>
    <mergeCell ref="H1101:I1101"/>
    <mergeCell ref="J1101:K1101"/>
    <mergeCell ref="J1112:K1112"/>
    <mergeCell ref="B1113:C1113"/>
    <mergeCell ref="D1113:E1113"/>
    <mergeCell ref="F1113:G1113"/>
    <mergeCell ref="H1113:I1113"/>
    <mergeCell ref="J1113:K1113"/>
    <mergeCell ref="B1111:C1111"/>
    <mergeCell ref="D1111:E1111"/>
    <mergeCell ref="F1111:G1111"/>
    <mergeCell ref="H1111:I1111"/>
    <mergeCell ref="J1111:K1111"/>
    <mergeCell ref="A1112:A1117"/>
    <mergeCell ref="B1112:C1112"/>
    <mergeCell ref="D1112:E1112"/>
    <mergeCell ref="F1112:G1112"/>
    <mergeCell ref="H1112:I1112"/>
    <mergeCell ref="B1109:C1109"/>
    <mergeCell ref="D1109:E1109"/>
    <mergeCell ref="F1109:G1109"/>
    <mergeCell ref="H1109:I1109"/>
    <mergeCell ref="J1109:K1109"/>
    <mergeCell ref="B1110:C1110"/>
    <mergeCell ref="D1110:E1110"/>
    <mergeCell ref="F1110:G1110"/>
    <mergeCell ref="H1110:I1110"/>
    <mergeCell ref="J1110:K1110"/>
    <mergeCell ref="B1116:C1116"/>
    <mergeCell ref="D1116:E1116"/>
    <mergeCell ref="F1116:G1116"/>
    <mergeCell ref="H1116:I1116"/>
    <mergeCell ref="J1116:K1116"/>
    <mergeCell ref="B1117:C1117"/>
    <mergeCell ref="D1117:E1117"/>
    <mergeCell ref="F1117:G1117"/>
    <mergeCell ref="H1117:I1117"/>
    <mergeCell ref="J1117:K1117"/>
    <mergeCell ref="B1114:C1114"/>
    <mergeCell ref="D1114:E1114"/>
    <mergeCell ref="F1114:G1114"/>
    <mergeCell ref="H1114:I1114"/>
    <mergeCell ref="J1114:K1114"/>
    <mergeCell ref="B1115:C1115"/>
    <mergeCell ref="D1115:E1115"/>
    <mergeCell ref="F1115:G1115"/>
    <mergeCell ref="H1115:I1115"/>
    <mergeCell ref="J1115:K1115"/>
    <mergeCell ref="J1123:K1123"/>
    <mergeCell ref="A1125:A1130"/>
    <mergeCell ref="B1125:C1125"/>
    <mergeCell ref="D1125:E1125"/>
    <mergeCell ref="F1125:G1125"/>
    <mergeCell ref="H1125:I1125"/>
    <mergeCell ref="J1125:K1125"/>
    <mergeCell ref="B1126:C1126"/>
    <mergeCell ref="D1126:E1126"/>
    <mergeCell ref="F1126:G1126"/>
    <mergeCell ref="A1122:A1124"/>
    <mergeCell ref="B1122:C1122"/>
    <mergeCell ref="D1122:E1122"/>
    <mergeCell ref="F1122:G1122"/>
    <mergeCell ref="H1122:I1122"/>
    <mergeCell ref="J1122:K1122"/>
    <mergeCell ref="B1123:C1123"/>
    <mergeCell ref="D1123:E1123"/>
    <mergeCell ref="F1123:G1123"/>
    <mergeCell ref="H1123:I1123"/>
    <mergeCell ref="B1128:C1128"/>
    <mergeCell ref="D1128:E1128"/>
    <mergeCell ref="F1128:G1128"/>
    <mergeCell ref="H1128:I1128"/>
    <mergeCell ref="J1128:K1128"/>
    <mergeCell ref="B1129:C1129"/>
    <mergeCell ref="D1129:E1129"/>
    <mergeCell ref="F1129:G1129"/>
    <mergeCell ref="H1129:I1129"/>
    <mergeCell ref="J1129:K1129"/>
    <mergeCell ref="H1126:I1126"/>
    <mergeCell ref="J1126:K1126"/>
    <mergeCell ref="B1127:C1127"/>
    <mergeCell ref="D1127:E1127"/>
    <mergeCell ref="F1127:G1127"/>
    <mergeCell ref="H1127:I1127"/>
    <mergeCell ref="J1127:K1127"/>
    <mergeCell ref="B1134:C1134"/>
    <mergeCell ref="D1134:E1134"/>
    <mergeCell ref="F1134:G1134"/>
    <mergeCell ref="H1134:I1134"/>
    <mergeCell ref="J1134:K1134"/>
    <mergeCell ref="J1131:K1131"/>
    <mergeCell ref="B1132:C1132"/>
    <mergeCell ref="D1132:E1132"/>
    <mergeCell ref="F1132:G1132"/>
    <mergeCell ref="H1132:I1132"/>
    <mergeCell ref="J1132:K1132"/>
    <mergeCell ref="B1130:C1130"/>
    <mergeCell ref="D1130:E1130"/>
    <mergeCell ref="F1130:G1130"/>
    <mergeCell ref="H1130:I1130"/>
    <mergeCell ref="J1130:K1130"/>
    <mergeCell ref="B1131:C1131"/>
    <mergeCell ref="D1131:E1131"/>
    <mergeCell ref="F1131:G1131"/>
    <mergeCell ref="H1131:I1131"/>
    <mergeCell ref="J1139:K1139"/>
    <mergeCell ref="B1140:C1140"/>
    <mergeCell ref="D1140:E1140"/>
    <mergeCell ref="F1140:G1140"/>
    <mergeCell ref="H1140:I1140"/>
    <mergeCell ref="J1140:K1140"/>
    <mergeCell ref="A1138:A1143"/>
    <mergeCell ref="B1138:C1138"/>
    <mergeCell ref="D1138:E1138"/>
    <mergeCell ref="F1138:G1138"/>
    <mergeCell ref="H1138:I1138"/>
    <mergeCell ref="J1138:K1138"/>
    <mergeCell ref="B1139:C1139"/>
    <mergeCell ref="D1139:E1139"/>
    <mergeCell ref="F1139:G1139"/>
    <mergeCell ref="H1139:I1139"/>
    <mergeCell ref="B1135:C1135"/>
    <mergeCell ref="D1135:E1135"/>
    <mergeCell ref="F1135:G1135"/>
    <mergeCell ref="H1135:I1135"/>
    <mergeCell ref="J1135:K1135"/>
    <mergeCell ref="B1136:C1136"/>
    <mergeCell ref="D1136:E1136"/>
    <mergeCell ref="F1136:G1136"/>
    <mergeCell ref="H1136:I1136"/>
    <mergeCell ref="J1136:K1136"/>
    <mergeCell ref="A1131:A1136"/>
    <mergeCell ref="B1133:C1133"/>
    <mergeCell ref="D1133:E1133"/>
    <mergeCell ref="F1133:G1133"/>
    <mergeCell ref="H1133:I1133"/>
    <mergeCell ref="J1133:K1133"/>
    <mergeCell ref="J1144:K1144"/>
    <mergeCell ref="B1145:C1145"/>
    <mergeCell ref="D1145:E1145"/>
    <mergeCell ref="F1145:G1145"/>
    <mergeCell ref="H1145:I1145"/>
    <mergeCell ref="J1145:K1145"/>
    <mergeCell ref="B1143:C1143"/>
    <mergeCell ref="D1143:E1143"/>
    <mergeCell ref="F1143:G1143"/>
    <mergeCell ref="H1143:I1143"/>
    <mergeCell ref="J1143:K1143"/>
    <mergeCell ref="A1144:A1149"/>
    <mergeCell ref="B1144:C1144"/>
    <mergeCell ref="D1144:E1144"/>
    <mergeCell ref="F1144:G1144"/>
    <mergeCell ref="H1144:I1144"/>
    <mergeCell ref="B1141:C1141"/>
    <mergeCell ref="D1141:E1141"/>
    <mergeCell ref="F1141:G1141"/>
    <mergeCell ref="H1141:I1141"/>
    <mergeCell ref="J1141:K1141"/>
    <mergeCell ref="B1142:C1142"/>
    <mergeCell ref="D1142:E1142"/>
    <mergeCell ref="F1142:G1142"/>
    <mergeCell ref="H1142:I1142"/>
    <mergeCell ref="J1142:K1142"/>
    <mergeCell ref="B1148:C1148"/>
    <mergeCell ref="D1148:E1148"/>
    <mergeCell ref="F1148:G1148"/>
    <mergeCell ref="H1148:I1148"/>
    <mergeCell ref="J1148:K1148"/>
    <mergeCell ref="B1149:C1149"/>
    <mergeCell ref="D1149:E1149"/>
    <mergeCell ref="F1149:G1149"/>
    <mergeCell ref="H1149:I1149"/>
    <mergeCell ref="J1149:K1149"/>
    <mergeCell ref="B1146:C1146"/>
    <mergeCell ref="D1146:E1146"/>
    <mergeCell ref="F1146:G1146"/>
    <mergeCell ref="H1146:I1146"/>
    <mergeCell ref="J1146:K1146"/>
    <mergeCell ref="B1147:C1147"/>
    <mergeCell ref="D1147:E1147"/>
    <mergeCell ref="F1147:G1147"/>
    <mergeCell ref="H1147:I1147"/>
    <mergeCell ref="J1147:K1147"/>
    <mergeCell ref="J1155:K1155"/>
    <mergeCell ref="A1157:A1162"/>
    <mergeCell ref="B1157:C1157"/>
    <mergeCell ref="D1157:E1157"/>
    <mergeCell ref="F1157:G1157"/>
    <mergeCell ref="H1157:I1157"/>
    <mergeCell ref="J1157:K1157"/>
    <mergeCell ref="B1158:C1158"/>
    <mergeCell ref="D1158:E1158"/>
    <mergeCell ref="F1158:G1158"/>
    <mergeCell ref="A1154:A1156"/>
    <mergeCell ref="B1154:C1154"/>
    <mergeCell ref="D1154:E1154"/>
    <mergeCell ref="F1154:G1154"/>
    <mergeCell ref="H1154:I1154"/>
    <mergeCell ref="J1154:K1154"/>
    <mergeCell ref="B1155:C1155"/>
    <mergeCell ref="D1155:E1155"/>
    <mergeCell ref="F1155:G1155"/>
    <mergeCell ref="H1155:I1155"/>
    <mergeCell ref="B1160:C1160"/>
    <mergeCell ref="D1160:E1160"/>
    <mergeCell ref="F1160:G1160"/>
    <mergeCell ref="H1160:I1160"/>
    <mergeCell ref="J1160:K1160"/>
    <mergeCell ref="B1161:C1161"/>
    <mergeCell ref="D1161:E1161"/>
    <mergeCell ref="F1161:G1161"/>
    <mergeCell ref="H1161:I1161"/>
    <mergeCell ref="J1161:K1161"/>
    <mergeCell ref="H1158:I1158"/>
    <mergeCell ref="J1158:K1158"/>
    <mergeCell ref="B1159:C1159"/>
    <mergeCell ref="D1159:E1159"/>
    <mergeCell ref="F1159:G1159"/>
    <mergeCell ref="H1159:I1159"/>
    <mergeCell ref="J1159:K1159"/>
    <mergeCell ref="B1166:C1166"/>
    <mergeCell ref="D1166:E1166"/>
    <mergeCell ref="F1166:G1166"/>
    <mergeCell ref="H1166:I1166"/>
    <mergeCell ref="J1166:K1166"/>
    <mergeCell ref="J1163:K1163"/>
    <mergeCell ref="B1164:C1164"/>
    <mergeCell ref="D1164:E1164"/>
    <mergeCell ref="F1164:G1164"/>
    <mergeCell ref="H1164:I1164"/>
    <mergeCell ref="J1164:K1164"/>
    <mergeCell ref="B1162:C1162"/>
    <mergeCell ref="D1162:E1162"/>
    <mergeCell ref="F1162:G1162"/>
    <mergeCell ref="H1162:I1162"/>
    <mergeCell ref="J1162:K1162"/>
    <mergeCell ref="B1163:C1163"/>
    <mergeCell ref="D1163:E1163"/>
    <mergeCell ref="F1163:G1163"/>
    <mergeCell ref="H1163:I1163"/>
    <mergeCell ref="J1171:K1171"/>
    <mergeCell ref="B1172:C1172"/>
    <mergeCell ref="D1172:E1172"/>
    <mergeCell ref="F1172:G1172"/>
    <mergeCell ref="H1172:I1172"/>
    <mergeCell ref="J1172:K1172"/>
    <mergeCell ref="A1170:A1175"/>
    <mergeCell ref="B1170:C1170"/>
    <mergeCell ref="D1170:E1170"/>
    <mergeCell ref="F1170:G1170"/>
    <mergeCell ref="H1170:I1170"/>
    <mergeCell ref="J1170:K1170"/>
    <mergeCell ref="B1171:C1171"/>
    <mergeCell ref="D1171:E1171"/>
    <mergeCell ref="F1171:G1171"/>
    <mergeCell ref="H1171:I1171"/>
    <mergeCell ref="B1167:C1167"/>
    <mergeCell ref="D1167:E1167"/>
    <mergeCell ref="F1167:G1167"/>
    <mergeCell ref="H1167:I1167"/>
    <mergeCell ref="J1167:K1167"/>
    <mergeCell ref="B1168:C1168"/>
    <mergeCell ref="D1168:E1168"/>
    <mergeCell ref="F1168:G1168"/>
    <mergeCell ref="H1168:I1168"/>
    <mergeCell ref="J1168:K1168"/>
    <mergeCell ref="A1163:A1168"/>
    <mergeCell ref="B1165:C1165"/>
    <mergeCell ref="D1165:E1165"/>
    <mergeCell ref="F1165:G1165"/>
    <mergeCell ref="H1165:I1165"/>
    <mergeCell ref="J1165:K1165"/>
    <mergeCell ref="J1176:K1176"/>
    <mergeCell ref="B1177:C1177"/>
    <mergeCell ref="D1177:E1177"/>
    <mergeCell ref="F1177:G1177"/>
    <mergeCell ref="H1177:I1177"/>
    <mergeCell ref="J1177:K1177"/>
    <mergeCell ref="B1175:C1175"/>
    <mergeCell ref="D1175:E1175"/>
    <mergeCell ref="F1175:G1175"/>
    <mergeCell ref="H1175:I1175"/>
    <mergeCell ref="J1175:K1175"/>
    <mergeCell ref="A1176:A1181"/>
    <mergeCell ref="B1176:C1176"/>
    <mergeCell ref="D1176:E1176"/>
    <mergeCell ref="F1176:G1176"/>
    <mergeCell ref="H1176:I1176"/>
    <mergeCell ref="B1173:C1173"/>
    <mergeCell ref="D1173:E1173"/>
    <mergeCell ref="F1173:G1173"/>
    <mergeCell ref="H1173:I1173"/>
    <mergeCell ref="J1173:K1173"/>
    <mergeCell ref="B1174:C1174"/>
    <mergeCell ref="D1174:E1174"/>
    <mergeCell ref="F1174:G1174"/>
    <mergeCell ref="H1174:I1174"/>
    <mergeCell ref="J1174:K1174"/>
    <mergeCell ref="B1180:C1180"/>
    <mergeCell ref="D1180:E1180"/>
    <mergeCell ref="F1180:G1180"/>
    <mergeCell ref="H1180:I1180"/>
    <mergeCell ref="J1180:K1180"/>
    <mergeCell ref="B1181:C1181"/>
    <mergeCell ref="D1181:E1181"/>
    <mergeCell ref="F1181:G1181"/>
    <mergeCell ref="H1181:I1181"/>
    <mergeCell ref="J1181:K1181"/>
    <mergeCell ref="B1178:C1178"/>
    <mergeCell ref="D1178:E1178"/>
    <mergeCell ref="F1178:G1178"/>
    <mergeCell ref="H1178:I1178"/>
    <mergeCell ref="J1178:K1178"/>
    <mergeCell ref="B1179:C1179"/>
    <mergeCell ref="D1179:E1179"/>
    <mergeCell ref="F1179:G1179"/>
    <mergeCell ref="H1179:I1179"/>
    <mergeCell ref="J1179:K1179"/>
    <mergeCell ref="J1187:K1187"/>
    <mergeCell ref="A1189:A1194"/>
    <mergeCell ref="B1189:C1189"/>
    <mergeCell ref="D1189:E1189"/>
    <mergeCell ref="F1189:G1189"/>
    <mergeCell ref="H1189:I1189"/>
    <mergeCell ref="J1189:K1189"/>
    <mergeCell ref="B1190:C1190"/>
    <mergeCell ref="D1190:E1190"/>
    <mergeCell ref="F1190:G1190"/>
    <mergeCell ref="A1186:A1188"/>
    <mergeCell ref="B1186:C1186"/>
    <mergeCell ref="D1186:E1186"/>
    <mergeCell ref="F1186:G1186"/>
    <mergeCell ref="H1186:I1186"/>
    <mergeCell ref="J1186:K1186"/>
    <mergeCell ref="B1187:C1187"/>
    <mergeCell ref="D1187:E1187"/>
    <mergeCell ref="F1187:G1187"/>
    <mergeCell ref="H1187:I1187"/>
    <mergeCell ref="B1192:C1192"/>
    <mergeCell ref="D1192:E1192"/>
    <mergeCell ref="F1192:G1192"/>
    <mergeCell ref="H1192:I1192"/>
    <mergeCell ref="J1192:K1192"/>
    <mergeCell ref="B1193:C1193"/>
    <mergeCell ref="D1193:E1193"/>
    <mergeCell ref="F1193:G1193"/>
    <mergeCell ref="H1193:I1193"/>
    <mergeCell ref="J1193:K1193"/>
    <mergeCell ref="H1190:I1190"/>
    <mergeCell ref="J1190:K1190"/>
    <mergeCell ref="B1191:C1191"/>
    <mergeCell ref="D1191:E1191"/>
    <mergeCell ref="F1191:G1191"/>
    <mergeCell ref="H1191:I1191"/>
    <mergeCell ref="J1191:K1191"/>
    <mergeCell ref="B1198:C1198"/>
    <mergeCell ref="D1198:E1198"/>
    <mergeCell ref="F1198:G1198"/>
    <mergeCell ref="H1198:I1198"/>
    <mergeCell ref="J1198:K1198"/>
    <mergeCell ref="J1195:K1195"/>
    <mergeCell ref="B1196:C1196"/>
    <mergeCell ref="D1196:E1196"/>
    <mergeCell ref="F1196:G1196"/>
    <mergeCell ref="H1196:I1196"/>
    <mergeCell ref="J1196:K1196"/>
    <mergeCell ref="B1194:C1194"/>
    <mergeCell ref="D1194:E1194"/>
    <mergeCell ref="F1194:G1194"/>
    <mergeCell ref="H1194:I1194"/>
    <mergeCell ref="J1194:K1194"/>
    <mergeCell ref="B1195:C1195"/>
    <mergeCell ref="D1195:E1195"/>
    <mergeCell ref="F1195:G1195"/>
    <mergeCell ref="H1195:I1195"/>
    <mergeCell ref="J1203:K1203"/>
    <mergeCell ref="B1204:C1204"/>
    <mergeCell ref="D1204:E1204"/>
    <mergeCell ref="F1204:G1204"/>
    <mergeCell ref="H1204:I1204"/>
    <mergeCell ref="J1204:K1204"/>
    <mergeCell ref="A1202:A1207"/>
    <mergeCell ref="B1202:C1202"/>
    <mergeCell ref="D1202:E1202"/>
    <mergeCell ref="F1202:G1202"/>
    <mergeCell ref="H1202:I1202"/>
    <mergeCell ref="J1202:K1202"/>
    <mergeCell ref="B1203:C1203"/>
    <mergeCell ref="D1203:E1203"/>
    <mergeCell ref="F1203:G1203"/>
    <mergeCell ref="H1203:I1203"/>
    <mergeCell ref="B1199:C1199"/>
    <mergeCell ref="D1199:E1199"/>
    <mergeCell ref="F1199:G1199"/>
    <mergeCell ref="H1199:I1199"/>
    <mergeCell ref="J1199:K1199"/>
    <mergeCell ref="B1200:C1200"/>
    <mergeCell ref="D1200:E1200"/>
    <mergeCell ref="F1200:G1200"/>
    <mergeCell ref="H1200:I1200"/>
    <mergeCell ref="J1200:K1200"/>
    <mergeCell ref="A1195:A1200"/>
    <mergeCell ref="B1197:C1197"/>
    <mergeCell ref="D1197:E1197"/>
    <mergeCell ref="F1197:G1197"/>
    <mergeCell ref="H1197:I1197"/>
    <mergeCell ref="J1197:K1197"/>
    <mergeCell ref="J1208:K1208"/>
    <mergeCell ref="B1209:C1209"/>
    <mergeCell ref="D1209:E1209"/>
    <mergeCell ref="F1209:G1209"/>
    <mergeCell ref="H1209:I1209"/>
    <mergeCell ref="J1209:K1209"/>
    <mergeCell ref="B1207:C1207"/>
    <mergeCell ref="D1207:E1207"/>
    <mergeCell ref="F1207:G1207"/>
    <mergeCell ref="H1207:I1207"/>
    <mergeCell ref="J1207:K1207"/>
    <mergeCell ref="A1208:A1213"/>
    <mergeCell ref="B1208:C1208"/>
    <mergeCell ref="D1208:E1208"/>
    <mergeCell ref="F1208:G1208"/>
    <mergeCell ref="H1208:I1208"/>
    <mergeCell ref="B1205:C1205"/>
    <mergeCell ref="D1205:E1205"/>
    <mergeCell ref="F1205:G1205"/>
    <mergeCell ref="H1205:I1205"/>
    <mergeCell ref="J1205:K1205"/>
    <mergeCell ref="B1206:C1206"/>
    <mergeCell ref="D1206:E1206"/>
    <mergeCell ref="F1206:G1206"/>
    <mergeCell ref="H1206:I1206"/>
    <mergeCell ref="J1206:K1206"/>
    <mergeCell ref="B1212:C1212"/>
    <mergeCell ref="D1212:E1212"/>
    <mergeCell ref="F1212:G1212"/>
    <mergeCell ref="H1212:I1212"/>
    <mergeCell ref="J1212:K1212"/>
    <mergeCell ref="B1213:C1213"/>
    <mergeCell ref="D1213:E1213"/>
    <mergeCell ref="F1213:G1213"/>
    <mergeCell ref="H1213:I1213"/>
    <mergeCell ref="J1213:K1213"/>
    <mergeCell ref="B1210:C1210"/>
    <mergeCell ref="D1210:E1210"/>
    <mergeCell ref="F1210:G1210"/>
    <mergeCell ref="H1210:I1210"/>
    <mergeCell ref="J1210:K1210"/>
    <mergeCell ref="B1211:C1211"/>
    <mergeCell ref="D1211:E1211"/>
    <mergeCell ref="F1211:G1211"/>
    <mergeCell ref="H1211:I1211"/>
    <mergeCell ref="J1211:K1211"/>
    <mergeCell ref="J1219:K1219"/>
    <mergeCell ref="A1221:A1226"/>
    <mergeCell ref="B1221:C1221"/>
    <mergeCell ref="D1221:E1221"/>
    <mergeCell ref="F1221:G1221"/>
    <mergeCell ref="H1221:I1221"/>
    <mergeCell ref="J1221:K1221"/>
    <mergeCell ref="B1222:C1222"/>
    <mergeCell ref="D1222:E1222"/>
    <mergeCell ref="F1222:G1222"/>
    <mergeCell ref="A1218:A1220"/>
    <mergeCell ref="B1218:C1218"/>
    <mergeCell ref="D1218:E1218"/>
    <mergeCell ref="F1218:G1218"/>
    <mergeCell ref="H1218:I1218"/>
    <mergeCell ref="J1218:K1218"/>
    <mergeCell ref="B1219:C1219"/>
    <mergeCell ref="D1219:E1219"/>
    <mergeCell ref="F1219:G1219"/>
    <mergeCell ref="H1219:I1219"/>
    <mergeCell ref="B1224:C1224"/>
    <mergeCell ref="D1224:E1224"/>
    <mergeCell ref="F1224:G1224"/>
    <mergeCell ref="H1224:I1224"/>
    <mergeCell ref="J1224:K1224"/>
    <mergeCell ref="B1225:C1225"/>
    <mergeCell ref="D1225:E1225"/>
    <mergeCell ref="F1225:G1225"/>
    <mergeCell ref="H1225:I1225"/>
    <mergeCell ref="J1225:K1225"/>
    <mergeCell ref="H1222:I1222"/>
    <mergeCell ref="J1222:K1222"/>
    <mergeCell ref="B1223:C1223"/>
    <mergeCell ref="D1223:E1223"/>
    <mergeCell ref="F1223:G1223"/>
    <mergeCell ref="H1223:I1223"/>
    <mergeCell ref="J1223:K1223"/>
    <mergeCell ref="B1230:C1230"/>
    <mergeCell ref="D1230:E1230"/>
    <mergeCell ref="F1230:G1230"/>
    <mergeCell ref="H1230:I1230"/>
    <mergeCell ref="J1230:K1230"/>
    <mergeCell ref="J1227:K1227"/>
    <mergeCell ref="B1228:C1228"/>
    <mergeCell ref="D1228:E1228"/>
    <mergeCell ref="F1228:G1228"/>
    <mergeCell ref="H1228:I1228"/>
    <mergeCell ref="J1228:K1228"/>
    <mergeCell ref="B1226:C1226"/>
    <mergeCell ref="D1226:E1226"/>
    <mergeCell ref="F1226:G1226"/>
    <mergeCell ref="H1226:I1226"/>
    <mergeCell ref="J1226:K1226"/>
    <mergeCell ref="B1227:C1227"/>
    <mergeCell ref="D1227:E1227"/>
    <mergeCell ref="F1227:G1227"/>
    <mergeCell ref="H1227:I1227"/>
    <mergeCell ref="J1235:K1235"/>
    <mergeCell ref="B1236:C1236"/>
    <mergeCell ref="D1236:E1236"/>
    <mergeCell ref="F1236:G1236"/>
    <mergeCell ref="H1236:I1236"/>
    <mergeCell ref="J1236:K1236"/>
    <mergeCell ref="A1234:A1239"/>
    <mergeCell ref="B1234:C1234"/>
    <mergeCell ref="D1234:E1234"/>
    <mergeCell ref="F1234:G1234"/>
    <mergeCell ref="H1234:I1234"/>
    <mergeCell ref="J1234:K1234"/>
    <mergeCell ref="B1235:C1235"/>
    <mergeCell ref="D1235:E1235"/>
    <mergeCell ref="F1235:G1235"/>
    <mergeCell ref="H1235:I1235"/>
    <mergeCell ref="B1231:C1231"/>
    <mergeCell ref="D1231:E1231"/>
    <mergeCell ref="F1231:G1231"/>
    <mergeCell ref="H1231:I1231"/>
    <mergeCell ref="J1231:K1231"/>
    <mergeCell ref="B1232:C1232"/>
    <mergeCell ref="D1232:E1232"/>
    <mergeCell ref="F1232:G1232"/>
    <mergeCell ref="H1232:I1232"/>
    <mergeCell ref="J1232:K1232"/>
    <mergeCell ref="A1227:A1232"/>
    <mergeCell ref="B1229:C1229"/>
    <mergeCell ref="D1229:E1229"/>
    <mergeCell ref="F1229:G1229"/>
    <mergeCell ref="H1229:I1229"/>
    <mergeCell ref="J1229:K1229"/>
    <mergeCell ref="J1240:K1240"/>
    <mergeCell ref="B1241:C1241"/>
    <mergeCell ref="D1241:E1241"/>
    <mergeCell ref="F1241:G1241"/>
    <mergeCell ref="H1241:I1241"/>
    <mergeCell ref="J1241:K1241"/>
    <mergeCell ref="B1239:C1239"/>
    <mergeCell ref="D1239:E1239"/>
    <mergeCell ref="F1239:G1239"/>
    <mergeCell ref="H1239:I1239"/>
    <mergeCell ref="J1239:K1239"/>
    <mergeCell ref="A1240:A1245"/>
    <mergeCell ref="B1240:C1240"/>
    <mergeCell ref="D1240:E1240"/>
    <mergeCell ref="F1240:G1240"/>
    <mergeCell ref="H1240:I1240"/>
    <mergeCell ref="B1237:C1237"/>
    <mergeCell ref="D1237:E1237"/>
    <mergeCell ref="F1237:G1237"/>
    <mergeCell ref="H1237:I1237"/>
    <mergeCell ref="J1237:K1237"/>
    <mergeCell ref="B1238:C1238"/>
    <mergeCell ref="D1238:E1238"/>
    <mergeCell ref="F1238:G1238"/>
    <mergeCell ref="H1238:I1238"/>
    <mergeCell ref="J1238:K1238"/>
    <mergeCell ref="B1244:C1244"/>
    <mergeCell ref="D1244:E1244"/>
    <mergeCell ref="F1244:G1244"/>
    <mergeCell ref="H1244:I1244"/>
    <mergeCell ref="J1244:K1244"/>
    <mergeCell ref="B1245:C1245"/>
    <mergeCell ref="D1245:E1245"/>
    <mergeCell ref="F1245:G1245"/>
    <mergeCell ref="H1245:I1245"/>
    <mergeCell ref="J1245:K1245"/>
    <mergeCell ref="B1242:C1242"/>
    <mergeCell ref="D1242:E1242"/>
    <mergeCell ref="F1242:G1242"/>
    <mergeCell ref="H1242:I1242"/>
    <mergeCell ref="J1242:K1242"/>
    <mergeCell ref="B1243:C1243"/>
    <mergeCell ref="D1243:E1243"/>
    <mergeCell ref="F1243:G1243"/>
    <mergeCell ref="H1243:I1243"/>
    <mergeCell ref="J1243:K1243"/>
    <mergeCell ref="J1251:K1251"/>
    <mergeCell ref="A1253:A1258"/>
    <mergeCell ref="B1253:C1253"/>
    <mergeCell ref="D1253:E1253"/>
    <mergeCell ref="F1253:G1253"/>
    <mergeCell ref="H1253:I1253"/>
    <mergeCell ref="J1253:K1253"/>
    <mergeCell ref="B1254:C1254"/>
    <mergeCell ref="D1254:E1254"/>
    <mergeCell ref="F1254:G1254"/>
    <mergeCell ref="A1250:A1252"/>
    <mergeCell ref="B1250:C1250"/>
    <mergeCell ref="D1250:E1250"/>
    <mergeCell ref="F1250:G1250"/>
    <mergeCell ref="H1250:I1250"/>
    <mergeCell ref="J1250:K1250"/>
    <mergeCell ref="B1251:C1251"/>
    <mergeCell ref="D1251:E1251"/>
    <mergeCell ref="F1251:G1251"/>
    <mergeCell ref="H1251:I1251"/>
    <mergeCell ref="B1256:C1256"/>
    <mergeCell ref="D1256:E1256"/>
    <mergeCell ref="F1256:G1256"/>
    <mergeCell ref="H1256:I1256"/>
    <mergeCell ref="J1256:K1256"/>
    <mergeCell ref="B1257:C1257"/>
    <mergeCell ref="D1257:E1257"/>
    <mergeCell ref="F1257:G1257"/>
    <mergeCell ref="H1257:I1257"/>
    <mergeCell ref="J1257:K1257"/>
    <mergeCell ref="H1254:I1254"/>
    <mergeCell ref="J1254:K1254"/>
    <mergeCell ref="B1255:C1255"/>
    <mergeCell ref="D1255:E1255"/>
    <mergeCell ref="F1255:G1255"/>
    <mergeCell ref="H1255:I1255"/>
    <mergeCell ref="J1255:K1255"/>
    <mergeCell ref="B1262:C1262"/>
    <mergeCell ref="D1262:E1262"/>
    <mergeCell ref="F1262:G1262"/>
    <mergeCell ref="H1262:I1262"/>
    <mergeCell ref="J1262:K1262"/>
    <mergeCell ref="J1259:K1259"/>
    <mergeCell ref="B1260:C1260"/>
    <mergeCell ref="D1260:E1260"/>
    <mergeCell ref="F1260:G1260"/>
    <mergeCell ref="H1260:I1260"/>
    <mergeCell ref="J1260:K1260"/>
    <mergeCell ref="B1258:C1258"/>
    <mergeCell ref="D1258:E1258"/>
    <mergeCell ref="F1258:G1258"/>
    <mergeCell ref="H1258:I1258"/>
    <mergeCell ref="J1258:K1258"/>
    <mergeCell ref="B1259:C1259"/>
    <mergeCell ref="D1259:E1259"/>
    <mergeCell ref="F1259:G1259"/>
    <mergeCell ref="H1259:I1259"/>
    <mergeCell ref="J1267:K1267"/>
    <mergeCell ref="B1268:C1268"/>
    <mergeCell ref="D1268:E1268"/>
    <mergeCell ref="F1268:G1268"/>
    <mergeCell ref="H1268:I1268"/>
    <mergeCell ref="J1268:K1268"/>
    <mergeCell ref="A1266:A1271"/>
    <mergeCell ref="B1266:C1266"/>
    <mergeCell ref="D1266:E1266"/>
    <mergeCell ref="F1266:G1266"/>
    <mergeCell ref="H1266:I1266"/>
    <mergeCell ref="J1266:K1266"/>
    <mergeCell ref="B1267:C1267"/>
    <mergeCell ref="D1267:E1267"/>
    <mergeCell ref="F1267:G1267"/>
    <mergeCell ref="H1267:I1267"/>
    <mergeCell ref="B1263:C1263"/>
    <mergeCell ref="D1263:E1263"/>
    <mergeCell ref="F1263:G1263"/>
    <mergeCell ref="H1263:I1263"/>
    <mergeCell ref="J1263:K1263"/>
    <mergeCell ref="B1264:C1264"/>
    <mergeCell ref="D1264:E1264"/>
    <mergeCell ref="F1264:G1264"/>
    <mergeCell ref="H1264:I1264"/>
    <mergeCell ref="J1264:K1264"/>
    <mergeCell ref="A1259:A1264"/>
    <mergeCell ref="B1261:C1261"/>
    <mergeCell ref="D1261:E1261"/>
    <mergeCell ref="F1261:G1261"/>
    <mergeCell ref="H1261:I1261"/>
    <mergeCell ref="J1261:K1261"/>
    <mergeCell ref="J1272:K1272"/>
    <mergeCell ref="B1273:C1273"/>
    <mergeCell ref="D1273:E1273"/>
    <mergeCell ref="F1273:G1273"/>
    <mergeCell ref="H1273:I1273"/>
    <mergeCell ref="J1273:K1273"/>
    <mergeCell ref="B1271:C1271"/>
    <mergeCell ref="D1271:E1271"/>
    <mergeCell ref="F1271:G1271"/>
    <mergeCell ref="H1271:I1271"/>
    <mergeCell ref="J1271:K1271"/>
    <mergeCell ref="A1272:A1277"/>
    <mergeCell ref="B1272:C1272"/>
    <mergeCell ref="D1272:E1272"/>
    <mergeCell ref="F1272:G1272"/>
    <mergeCell ref="H1272:I1272"/>
    <mergeCell ref="B1269:C1269"/>
    <mergeCell ref="D1269:E1269"/>
    <mergeCell ref="F1269:G1269"/>
    <mergeCell ref="H1269:I1269"/>
    <mergeCell ref="J1269:K1269"/>
    <mergeCell ref="B1270:C1270"/>
    <mergeCell ref="D1270:E1270"/>
    <mergeCell ref="F1270:G1270"/>
    <mergeCell ref="H1270:I1270"/>
    <mergeCell ref="J1270:K1270"/>
    <mergeCell ref="B1276:C1276"/>
    <mergeCell ref="D1276:E1276"/>
    <mergeCell ref="F1276:G1276"/>
    <mergeCell ref="H1276:I1276"/>
    <mergeCell ref="J1276:K1276"/>
    <mergeCell ref="B1277:C1277"/>
    <mergeCell ref="D1277:E1277"/>
    <mergeCell ref="F1277:G1277"/>
    <mergeCell ref="H1277:I1277"/>
    <mergeCell ref="J1277:K1277"/>
    <mergeCell ref="B1274:C1274"/>
    <mergeCell ref="D1274:E1274"/>
    <mergeCell ref="F1274:G1274"/>
    <mergeCell ref="H1274:I1274"/>
    <mergeCell ref="J1274:K1274"/>
    <mergeCell ref="B1275:C1275"/>
    <mergeCell ref="D1275:E1275"/>
    <mergeCell ref="F1275:G1275"/>
    <mergeCell ref="H1275:I1275"/>
    <mergeCell ref="J1275:K1275"/>
    <mergeCell ref="J1283:K1283"/>
    <mergeCell ref="A1285:A1290"/>
    <mergeCell ref="B1285:C1285"/>
    <mergeCell ref="D1285:E1285"/>
    <mergeCell ref="F1285:G1285"/>
    <mergeCell ref="H1285:I1285"/>
    <mergeCell ref="J1285:K1285"/>
    <mergeCell ref="B1286:C1286"/>
    <mergeCell ref="D1286:E1286"/>
    <mergeCell ref="F1286:G1286"/>
    <mergeCell ref="A1282:A1284"/>
    <mergeCell ref="B1282:C1282"/>
    <mergeCell ref="D1282:E1282"/>
    <mergeCell ref="F1282:G1282"/>
    <mergeCell ref="H1282:I1282"/>
    <mergeCell ref="J1282:K1282"/>
    <mergeCell ref="B1283:C1283"/>
    <mergeCell ref="D1283:E1283"/>
    <mergeCell ref="F1283:G1283"/>
    <mergeCell ref="H1283:I1283"/>
    <mergeCell ref="B1288:C1288"/>
    <mergeCell ref="D1288:E1288"/>
    <mergeCell ref="F1288:G1288"/>
    <mergeCell ref="H1288:I1288"/>
    <mergeCell ref="J1288:K1288"/>
    <mergeCell ref="B1289:C1289"/>
    <mergeCell ref="D1289:E1289"/>
    <mergeCell ref="F1289:G1289"/>
    <mergeCell ref="H1289:I1289"/>
    <mergeCell ref="J1289:K1289"/>
    <mergeCell ref="H1286:I1286"/>
    <mergeCell ref="J1286:K1286"/>
    <mergeCell ref="B1287:C1287"/>
    <mergeCell ref="D1287:E1287"/>
    <mergeCell ref="F1287:G1287"/>
    <mergeCell ref="H1287:I1287"/>
    <mergeCell ref="J1287:K1287"/>
    <mergeCell ref="B1294:C1294"/>
    <mergeCell ref="D1294:E1294"/>
    <mergeCell ref="F1294:G1294"/>
    <mergeCell ref="H1294:I1294"/>
    <mergeCell ref="J1294:K1294"/>
    <mergeCell ref="J1291:K1291"/>
    <mergeCell ref="B1292:C1292"/>
    <mergeCell ref="D1292:E1292"/>
    <mergeCell ref="F1292:G1292"/>
    <mergeCell ref="H1292:I1292"/>
    <mergeCell ref="J1292:K1292"/>
    <mergeCell ref="B1290:C1290"/>
    <mergeCell ref="D1290:E1290"/>
    <mergeCell ref="F1290:G1290"/>
    <mergeCell ref="H1290:I1290"/>
    <mergeCell ref="J1290:K1290"/>
    <mergeCell ref="B1291:C1291"/>
    <mergeCell ref="D1291:E1291"/>
    <mergeCell ref="F1291:G1291"/>
    <mergeCell ref="H1291:I1291"/>
    <mergeCell ref="J1299:K1299"/>
    <mergeCell ref="B1300:C1300"/>
    <mergeCell ref="D1300:E1300"/>
    <mergeCell ref="F1300:G1300"/>
    <mergeCell ref="H1300:I1300"/>
    <mergeCell ref="J1300:K1300"/>
    <mergeCell ref="A1298:A1303"/>
    <mergeCell ref="B1298:C1298"/>
    <mergeCell ref="D1298:E1298"/>
    <mergeCell ref="F1298:G1298"/>
    <mergeCell ref="H1298:I1298"/>
    <mergeCell ref="J1298:K1298"/>
    <mergeCell ref="B1299:C1299"/>
    <mergeCell ref="D1299:E1299"/>
    <mergeCell ref="F1299:G1299"/>
    <mergeCell ref="H1299:I1299"/>
    <mergeCell ref="B1295:C1295"/>
    <mergeCell ref="D1295:E1295"/>
    <mergeCell ref="F1295:G1295"/>
    <mergeCell ref="H1295:I1295"/>
    <mergeCell ref="J1295:K1295"/>
    <mergeCell ref="B1296:C1296"/>
    <mergeCell ref="D1296:E1296"/>
    <mergeCell ref="F1296:G1296"/>
    <mergeCell ref="H1296:I1296"/>
    <mergeCell ref="J1296:K1296"/>
    <mergeCell ref="A1291:A1296"/>
    <mergeCell ref="B1293:C1293"/>
    <mergeCell ref="D1293:E1293"/>
    <mergeCell ref="F1293:G1293"/>
    <mergeCell ref="H1293:I1293"/>
    <mergeCell ref="J1293:K1293"/>
    <mergeCell ref="J1304:K1304"/>
    <mergeCell ref="B1305:C1305"/>
    <mergeCell ref="D1305:E1305"/>
    <mergeCell ref="F1305:G1305"/>
    <mergeCell ref="H1305:I1305"/>
    <mergeCell ref="J1305:K1305"/>
    <mergeCell ref="B1303:C1303"/>
    <mergeCell ref="D1303:E1303"/>
    <mergeCell ref="F1303:G1303"/>
    <mergeCell ref="H1303:I1303"/>
    <mergeCell ref="J1303:K1303"/>
    <mergeCell ref="A1304:A1309"/>
    <mergeCell ref="B1304:C1304"/>
    <mergeCell ref="D1304:E1304"/>
    <mergeCell ref="F1304:G1304"/>
    <mergeCell ref="H1304:I1304"/>
    <mergeCell ref="B1301:C1301"/>
    <mergeCell ref="D1301:E1301"/>
    <mergeCell ref="F1301:G1301"/>
    <mergeCell ref="H1301:I1301"/>
    <mergeCell ref="J1301:K1301"/>
    <mergeCell ref="B1302:C1302"/>
    <mergeCell ref="D1302:E1302"/>
    <mergeCell ref="F1302:G1302"/>
    <mergeCell ref="H1302:I1302"/>
    <mergeCell ref="J1302:K1302"/>
    <mergeCell ref="B1308:C1308"/>
    <mergeCell ref="D1308:E1308"/>
    <mergeCell ref="F1308:G1308"/>
    <mergeCell ref="H1308:I1308"/>
    <mergeCell ref="J1308:K1308"/>
    <mergeCell ref="B1309:C1309"/>
    <mergeCell ref="D1309:E1309"/>
    <mergeCell ref="F1309:G1309"/>
    <mergeCell ref="H1309:I1309"/>
    <mergeCell ref="J1309:K1309"/>
    <mergeCell ref="B1306:C1306"/>
    <mergeCell ref="D1306:E1306"/>
    <mergeCell ref="F1306:G1306"/>
    <mergeCell ref="H1306:I1306"/>
    <mergeCell ref="J1306:K1306"/>
    <mergeCell ref="B1307:C1307"/>
    <mergeCell ref="D1307:E1307"/>
    <mergeCell ref="F1307:G1307"/>
    <mergeCell ref="H1307:I1307"/>
    <mergeCell ref="J1307:K1307"/>
    <mergeCell ref="J1315:K1315"/>
    <mergeCell ref="A1317:A1322"/>
    <mergeCell ref="B1317:C1317"/>
    <mergeCell ref="D1317:E1317"/>
    <mergeCell ref="F1317:G1317"/>
    <mergeCell ref="H1317:I1317"/>
    <mergeCell ref="J1317:K1317"/>
    <mergeCell ref="B1318:C1318"/>
    <mergeCell ref="D1318:E1318"/>
    <mergeCell ref="F1318:G1318"/>
    <mergeCell ref="A1314:A1316"/>
    <mergeCell ref="B1314:C1314"/>
    <mergeCell ref="D1314:E1314"/>
    <mergeCell ref="F1314:G1314"/>
    <mergeCell ref="H1314:I1314"/>
    <mergeCell ref="J1314:K1314"/>
    <mergeCell ref="B1315:C1315"/>
    <mergeCell ref="D1315:E1315"/>
    <mergeCell ref="F1315:G1315"/>
    <mergeCell ref="H1315:I1315"/>
    <mergeCell ref="B1320:C1320"/>
    <mergeCell ref="D1320:E1320"/>
    <mergeCell ref="F1320:G1320"/>
    <mergeCell ref="H1320:I1320"/>
    <mergeCell ref="J1320:K1320"/>
    <mergeCell ref="B1321:C1321"/>
    <mergeCell ref="D1321:E1321"/>
    <mergeCell ref="F1321:G1321"/>
    <mergeCell ref="H1321:I1321"/>
    <mergeCell ref="J1321:K1321"/>
    <mergeCell ref="H1318:I1318"/>
    <mergeCell ref="J1318:K1318"/>
    <mergeCell ref="B1319:C1319"/>
    <mergeCell ref="D1319:E1319"/>
    <mergeCell ref="F1319:G1319"/>
    <mergeCell ref="H1319:I1319"/>
    <mergeCell ref="J1319:K1319"/>
    <mergeCell ref="B1326:C1326"/>
    <mergeCell ref="D1326:E1326"/>
    <mergeCell ref="F1326:G1326"/>
    <mergeCell ref="H1326:I1326"/>
    <mergeCell ref="J1326:K1326"/>
    <mergeCell ref="J1323:K1323"/>
    <mergeCell ref="B1324:C1324"/>
    <mergeCell ref="D1324:E1324"/>
    <mergeCell ref="F1324:G1324"/>
    <mergeCell ref="H1324:I1324"/>
    <mergeCell ref="J1324:K1324"/>
    <mergeCell ref="B1322:C1322"/>
    <mergeCell ref="D1322:E1322"/>
    <mergeCell ref="F1322:G1322"/>
    <mergeCell ref="H1322:I1322"/>
    <mergeCell ref="J1322:K1322"/>
    <mergeCell ref="B1323:C1323"/>
    <mergeCell ref="D1323:E1323"/>
    <mergeCell ref="F1323:G1323"/>
    <mergeCell ref="H1323:I1323"/>
    <mergeCell ref="J1331:K1331"/>
    <mergeCell ref="B1332:C1332"/>
    <mergeCell ref="D1332:E1332"/>
    <mergeCell ref="F1332:G1332"/>
    <mergeCell ref="H1332:I1332"/>
    <mergeCell ref="J1332:K1332"/>
    <mergeCell ref="A1330:A1335"/>
    <mergeCell ref="B1330:C1330"/>
    <mergeCell ref="D1330:E1330"/>
    <mergeCell ref="F1330:G1330"/>
    <mergeCell ref="H1330:I1330"/>
    <mergeCell ref="J1330:K1330"/>
    <mergeCell ref="B1331:C1331"/>
    <mergeCell ref="D1331:E1331"/>
    <mergeCell ref="F1331:G1331"/>
    <mergeCell ref="H1331:I1331"/>
    <mergeCell ref="B1327:C1327"/>
    <mergeCell ref="D1327:E1327"/>
    <mergeCell ref="F1327:G1327"/>
    <mergeCell ref="H1327:I1327"/>
    <mergeCell ref="J1327:K1327"/>
    <mergeCell ref="B1328:C1328"/>
    <mergeCell ref="D1328:E1328"/>
    <mergeCell ref="F1328:G1328"/>
    <mergeCell ref="H1328:I1328"/>
    <mergeCell ref="J1328:K1328"/>
    <mergeCell ref="A1323:A1328"/>
    <mergeCell ref="B1325:C1325"/>
    <mergeCell ref="D1325:E1325"/>
    <mergeCell ref="F1325:G1325"/>
    <mergeCell ref="H1325:I1325"/>
    <mergeCell ref="J1325:K1325"/>
    <mergeCell ref="J1336:K1336"/>
    <mergeCell ref="B1337:C1337"/>
    <mergeCell ref="D1337:E1337"/>
    <mergeCell ref="F1337:G1337"/>
    <mergeCell ref="H1337:I1337"/>
    <mergeCell ref="J1337:K1337"/>
    <mergeCell ref="B1335:C1335"/>
    <mergeCell ref="D1335:E1335"/>
    <mergeCell ref="F1335:G1335"/>
    <mergeCell ref="H1335:I1335"/>
    <mergeCell ref="J1335:K1335"/>
    <mergeCell ref="A1336:A1341"/>
    <mergeCell ref="B1336:C1336"/>
    <mergeCell ref="D1336:E1336"/>
    <mergeCell ref="F1336:G1336"/>
    <mergeCell ref="H1336:I1336"/>
    <mergeCell ref="B1333:C1333"/>
    <mergeCell ref="D1333:E1333"/>
    <mergeCell ref="F1333:G1333"/>
    <mergeCell ref="H1333:I1333"/>
    <mergeCell ref="J1333:K1333"/>
    <mergeCell ref="B1334:C1334"/>
    <mergeCell ref="D1334:E1334"/>
    <mergeCell ref="F1334:G1334"/>
    <mergeCell ref="H1334:I1334"/>
    <mergeCell ref="J1334:K1334"/>
    <mergeCell ref="B1340:C1340"/>
    <mergeCell ref="D1340:E1340"/>
    <mergeCell ref="F1340:G1340"/>
    <mergeCell ref="H1340:I1340"/>
    <mergeCell ref="J1340:K1340"/>
    <mergeCell ref="B1341:C1341"/>
    <mergeCell ref="D1341:E1341"/>
    <mergeCell ref="F1341:G1341"/>
    <mergeCell ref="H1341:I1341"/>
    <mergeCell ref="J1341:K1341"/>
    <mergeCell ref="B1338:C1338"/>
    <mergeCell ref="D1338:E1338"/>
    <mergeCell ref="F1338:G1338"/>
    <mergeCell ref="H1338:I1338"/>
    <mergeCell ref="J1338:K1338"/>
    <mergeCell ref="B1339:C1339"/>
    <mergeCell ref="D1339:E1339"/>
    <mergeCell ref="F1339:G1339"/>
    <mergeCell ref="H1339:I1339"/>
    <mergeCell ref="J1339:K1339"/>
    <mergeCell ref="J1347:K1347"/>
    <mergeCell ref="A1349:A1354"/>
    <mergeCell ref="B1349:C1349"/>
    <mergeCell ref="D1349:E1349"/>
    <mergeCell ref="F1349:G1349"/>
    <mergeCell ref="H1349:I1349"/>
    <mergeCell ref="J1349:K1349"/>
    <mergeCell ref="B1350:C1350"/>
    <mergeCell ref="D1350:E1350"/>
    <mergeCell ref="F1350:G1350"/>
    <mergeCell ref="A1346:A1348"/>
    <mergeCell ref="B1346:C1346"/>
    <mergeCell ref="D1346:E1346"/>
    <mergeCell ref="F1346:G1346"/>
    <mergeCell ref="H1346:I1346"/>
    <mergeCell ref="J1346:K1346"/>
    <mergeCell ref="B1347:C1347"/>
    <mergeCell ref="D1347:E1347"/>
    <mergeCell ref="F1347:G1347"/>
    <mergeCell ref="H1347:I1347"/>
    <mergeCell ref="B1352:C1352"/>
    <mergeCell ref="D1352:E1352"/>
    <mergeCell ref="F1352:G1352"/>
    <mergeCell ref="H1352:I1352"/>
    <mergeCell ref="J1352:K1352"/>
    <mergeCell ref="B1353:C1353"/>
    <mergeCell ref="D1353:E1353"/>
    <mergeCell ref="F1353:G1353"/>
    <mergeCell ref="H1353:I1353"/>
    <mergeCell ref="J1353:K1353"/>
    <mergeCell ref="H1350:I1350"/>
    <mergeCell ref="J1350:K1350"/>
    <mergeCell ref="B1351:C1351"/>
    <mergeCell ref="D1351:E1351"/>
    <mergeCell ref="F1351:G1351"/>
    <mergeCell ref="H1351:I1351"/>
    <mergeCell ref="J1351:K1351"/>
    <mergeCell ref="B1358:C1358"/>
    <mergeCell ref="D1358:E1358"/>
    <mergeCell ref="F1358:G1358"/>
    <mergeCell ref="H1358:I1358"/>
    <mergeCell ref="J1358:K1358"/>
    <mergeCell ref="J1355:K1355"/>
    <mergeCell ref="B1356:C1356"/>
    <mergeCell ref="D1356:E1356"/>
    <mergeCell ref="F1356:G1356"/>
    <mergeCell ref="H1356:I1356"/>
    <mergeCell ref="J1356:K1356"/>
    <mergeCell ref="B1354:C1354"/>
    <mergeCell ref="D1354:E1354"/>
    <mergeCell ref="F1354:G1354"/>
    <mergeCell ref="H1354:I1354"/>
    <mergeCell ref="J1354:K1354"/>
    <mergeCell ref="B1355:C1355"/>
    <mergeCell ref="D1355:E1355"/>
    <mergeCell ref="F1355:G1355"/>
    <mergeCell ref="H1355:I1355"/>
    <mergeCell ref="J1363:K1363"/>
    <mergeCell ref="B1364:C1364"/>
    <mergeCell ref="D1364:E1364"/>
    <mergeCell ref="F1364:G1364"/>
    <mergeCell ref="H1364:I1364"/>
    <mergeCell ref="J1364:K1364"/>
    <mergeCell ref="A1362:A1367"/>
    <mergeCell ref="B1362:C1362"/>
    <mergeCell ref="D1362:E1362"/>
    <mergeCell ref="F1362:G1362"/>
    <mergeCell ref="H1362:I1362"/>
    <mergeCell ref="J1362:K1362"/>
    <mergeCell ref="B1363:C1363"/>
    <mergeCell ref="D1363:E1363"/>
    <mergeCell ref="F1363:G1363"/>
    <mergeCell ref="H1363:I1363"/>
    <mergeCell ref="B1359:C1359"/>
    <mergeCell ref="D1359:E1359"/>
    <mergeCell ref="F1359:G1359"/>
    <mergeCell ref="H1359:I1359"/>
    <mergeCell ref="J1359:K1359"/>
    <mergeCell ref="B1360:C1360"/>
    <mergeCell ref="D1360:E1360"/>
    <mergeCell ref="F1360:G1360"/>
    <mergeCell ref="H1360:I1360"/>
    <mergeCell ref="J1360:K1360"/>
    <mergeCell ref="A1355:A1360"/>
    <mergeCell ref="B1357:C1357"/>
    <mergeCell ref="D1357:E1357"/>
    <mergeCell ref="F1357:G1357"/>
    <mergeCell ref="H1357:I1357"/>
    <mergeCell ref="J1357:K1357"/>
    <mergeCell ref="J1368:K1368"/>
    <mergeCell ref="B1369:C1369"/>
    <mergeCell ref="D1369:E1369"/>
    <mergeCell ref="F1369:G1369"/>
    <mergeCell ref="H1369:I1369"/>
    <mergeCell ref="J1369:K1369"/>
    <mergeCell ref="B1367:C1367"/>
    <mergeCell ref="D1367:E1367"/>
    <mergeCell ref="F1367:G1367"/>
    <mergeCell ref="H1367:I1367"/>
    <mergeCell ref="J1367:K1367"/>
    <mergeCell ref="A1368:A1373"/>
    <mergeCell ref="B1368:C1368"/>
    <mergeCell ref="D1368:E1368"/>
    <mergeCell ref="F1368:G1368"/>
    <mergeCell ref="H1368:I1368"/>
    <mergeCell ref="B1365:C1365"/>
    <mergeCell ref="D1365:E1365"/>
    <mergeCell ref="F1365:G1365"/>
    <mergeCell ref="H1365:I1365"/>
    <mergeCell ref="J1365:K1365"/>
    <mergeCell ref="B1366:C1366"/>
    <mergeCell ref="D1366:E1366"/>
    <mergeCell ref="F1366:G1366"/>
    <mergeCell ref="H1366:I1366"/>
    <mergeCell ref="J1366:K1366"/>
    <mergeCell ref="B1372:C1372"/>
    <mergeCell ref="D1372:E1372"/>
    <mergeCell ref="F1372:G1372"/>
    <mergeCell ref="H1372:I1372"/>
    <mergeCell ref="J1372:K1372"/>
    <mergeCell ref="B1373:C1373"/>
    <mergeCell ref="D1373:E1373"/>
    <mergeCell ref="F1373:G1373"/>
    <mergeCell ref="H1373:I1373"/>
    <mergeCell ref="J1373:K1373"/>
    <mergeCell ref="B1370:C1370"/>
    <mergeCell ref="D1370:E1370"/>
    <mergeCell ref="F1370:G1370"/>
    <mergeCell ref="H1370:I1370"/>
    <mergeCell ref="J1370:K1370"/>
    <mergeCell ref="B1371:C1371"/>
    <mergeCell ref="D1371:E1371"/>
    <mergeCell ref="F1371:G1371"/>
    <mergeCell ref="H1371:I1371"/>
    <mergeCell ref="J1371:K1371"/>
    <mergeCell ref="J1379:K1379"/>
    <mergeCell ref="A1381:A1386"/>
    <mergeCell ref="B1381:C1381"/>
    <mergeCell ref="D1381:E1381"/>
    <mergeCell ref="F1381:G1381"/>
    <mergeCell ref="H1381:I1381"/>
    <mergeCell ref="J1381:K1381"/>
    <mergeCell ref="B1382:C1382"/>
    <mergeCell ref="D1382:E1382"/>
    <mergeCell ref="F1382:G1382"/>
    <mergeCell ref="A1378:A1380"/>
    <mergeCell ref="B1378:C1378"/>
    <mergeCell ref="D1378:E1378"/>
    <mergeCell ref="F1378:G1378"/>
    <mergeCell ref="H1378:I1378"/>
    <mergeCell ref="J1378:K1378"/>
    <mergeCell ref="B1379:C1379"/>
    <mergeCell ref="D1379:E1379"/>
    <mergeCell ref="F1379:G1379"/>
    <mergeCell ref="H1379:I1379"/>
    <mergeCell ref="B1384:C1384"/>
    <mergeCell ref="D1384:E1384"/>
    <mergeCell ref="F1384:G1384"/>
    <mergeCell ref="H1384:I1384"/>
    <mergeCell ref="J1384:K1384"/>
    <mergeCell ref="B1385:C1385"/>
    <mergeCell ref="D1385:E1385"/>
    <mergeCell ref="F1385:G1385"/>
    <mergeCell ref="H1385:I1385"/>
    <mergeCell ref="J1385:K1385"/>
    <mergeCell ref="H1382:I1382"/>
    <mergeCell ref="J1382:K1382"/>
    <mergeCell ref="B1383:C1383"/>
    <mergeCell ref="D1383:E1383"/>
    <mergeCell ref="F1383:G1383"/>
    <mergeCell ref="H1383:I1383"/>
    <mergeCell ref="J1383:K1383"/>
    <mergeCell ref="B1390:C1390"/>
    <mergeCell ref="D1390:E1390"/>
    <mergeCell ref="F1390:G1390"/>
    <mergeCell ref="H1390:I1390"/>
    <mergeCell ref="J1390:K1390"/>
    <mergeCell ref="J1387:K1387"/>
    <mergeCell ref="B1388:C1388"/>
    <mergeCell ref="D1388:E1388"/>
    <mergeCell ref="F1388:G1388"/>
    <mergeCell ref="H1388:I1388"/>
    <mergeCell ref="J1388:K1388"/>
    <mergeCell ref="B1386:C1386"/>
    <mergeCell ref="D1386:E1386"/>
    <mergeCell ref="F1386:G1386"/>
    <mergeCell ref="H1386:I1386"/>
    <mergeCell ref="J1386:K1386"/>
    <mergeCell ref="B1387:C1387"/>
    <mergeCell ref="D1387:E1387"/>
    <mergeCell ref="F1387:G1387"/>
    <mergeCell ref="H1387:I1387"/>
    <mergeCell ref="J1395:K1395"/>
    <mergeCell ref="B1396:C1396"/>
    <mergeCell ref="D1396:E1396"/>
    <mergeCell ref="F1396:G1396"/>
    <mergeCell ref="H1396:I1396"/>
    <mergeCell ref="J1396:K1396"/>
    <mergeCell ref="A1394:A1399"/>
    <mergeCell ref="B1394:C1394"/>
    <mergeCell ref="D1394:E1394"/>
    <mergeCell ref="F1394:G1394"/>
    <mergeCell ref="H1394:I1394"/>
    <mergeCell ref="J1394:K1394"/>
    <mergeCell ref="B1395:C1395"/>
    <mergeCell ref="D1395:E1395"/>
    <mergeCell ref="F1395:G1395"/>
    <mergeCell ref="H1395:I1395"/>
    <mergeCell ref="B1391:C1391"/>
    <mergeCell ref="D1391:E1391"/>
    <mergeCell ref="F1391:G1391"/>
    <mergeCell ref="H1391:I1391"/>
    <mergeCell ref="J1391:K1391"/>
    <mergeCell ref="B1392:C1392"/>
    <mergeCell ref="D1392:E1392"/>
    <mergeCell ref="F1392:G1392"/>
    <mergeCell ref="H1392:I1392"/>
    <mergeCell ref="J1392:K1392"/>
    <mergeCell ref="A1387:A1392"/>
    <mergeCell ref="B1389:C1389"/>
    <mergeCell ref="D1389:E1389"/>
    <mergeCell ref="F1389:G1389"/>
    <mergeCell ref="H1389:I1389"/>
    <mergeCell ref="J1389:K1389"/>
    <mergeCell ref="J1400:K1400"/>
    <mergeCell ref="B1401:C1401"/>
    <mergeCell ref="D1401:E1401"/>
    <mergeCell ref="F1401:G1401"/>
    <mergeCell ref="H1401:I1401"/>
    <mergeCell ref="J1401:K1401"/>
    <mergeCell ref="B1399:C1399"/>
    <mergeCell ref="D1399:E1399"/>
    <mergeCell ref="F1399:G1399"/>
    <mergeCell ref="H1399:I1399"/>
    <mergeCell ref="J1399:K1399"/>
    <mergeCell ref="A1400:A1405"/>
    <mergeCell ref="B1400:C1400"/>
    <mergeCell ref="D1400:E1400"/>
    <mergeCell ref="F1400:G1400"/>
    <mergeCell ref="H1400:I1400"/>
    <mergeCell ref="B1397:C1397"/>
    <mergeCell ref="D1397:E1397"/>
    <mergeCell ref="F1397:G1397"/>
    <mergeCell ref="H1397:I1397"/>
    <mergeCell ref="J1397:K1397"/>
    <mergeCell ref="B1398:C1398"/>
    <mergeCell ref="D1398:E1398"/>
    <mergeCell ref="F1398:G1398"/>
    <mergeCell ref="H1398:I1398"/>
    <mergeCell ref="J1398:K1398"/>
    <mergeCell ref="B1404:C1404"/>
    <mergeCell ref="D1404:E1404"/>
    <mergeCell ref="F1404:G1404"/>
    <mergeCell ref="H1404:I1404"/>
    <mergeCell ref="J1404:K1404"/>
    <mergeCell ref="B1405:C1405"/>
    <mergeCell ref="D1405:E1405"/>
    <mergeCell ref="F1405:G1405"/>
    <mergeCell ref="H1405:I1405"/>
    <mergeCell ref="J1405:K1405"/>
    <mergeCell ref="B1402:C1402"/>
    <mergeCell ref="D1402:E1402"/>
    <mergeCell ref="F1402:G1402"/>
    <mergeCell ref="H1402:I1402"/>
    <mergeCell ref="J1402:K1402"/>
    <mergeCell ref="B1403:C1403"/>
    <mergeCell ref="D1403:E1403"/>
    <mergeCell ref="F1403:G1403"/>
    <mergeCell ref="H1403:I1403"/>
    <mergeCell ref="J1403:K1403"/>
    <mergeCell ref="J1411:K1411"/>
    <mergeCell ref="A1413:A1418"/>
    <mergeCell ref="B1413:C1413"/>
    <mergeCell ref="D1413:E1413"/>
    <mergeCell ref="F1413:G1413"/>
    <mergeCell ref="H1413:I1413"/>
    <mergeCell ref="J1413:K1413"/>
    <mergeCell ref="B1414:C1414"/>
    <mergeCell ref="D1414:E1414"/>
    <mergeCell ref="F1414:G1414"/>
    <mergeCell ref="A1410:A1412"/>
    <mergeCell ref="B1410:C1410"/>
    <mergeCell ref="D1410:E1410"/>
    <mergeCell ref="F1410:G1410"/>
    <mergeCell ref="H1410:I1410"/>
    <mergeCell ref="J1410:K1410"/>
    <mergeCell ref="B1411:C1411"/>
    <mergeCell ref="D1411:E1411"/>
    <mergeCell ref="F1411:G1411"/>
    <mergeCell ref="H1411:I1411"/>
    <mergeCell ref="B1416:C1416"/>
    <mergeCell ref="D1416:E1416"/>
    <mergeCell ref="F1416:G1416"/>
    <mergeCell ref="H1416:I1416"/>
    <mergeCell ref="J1416:K1416"/>
    <mergeCell ref="B1417:C1417"/>
    <mergeCell ref="D1417:E1417"/>
    <mergeCell ref="F1417:G1417"/>
    <mergeCell ref="H1417:I1417"/>
    <mergeCell ref="J1417:K1417"/>
    <mergeCell ref="H1414:I1414"/>
    <mergeCell ref="J1414:K1414"/>
    <mergeCell ref="B1415:C1415"/>
    <mergeCell ref="D1415:E1415"/>
    <mergeCell ref="F1415:G1415"/>
    <mergeCell ref="H1415:I1415"/>
    <mergeCell ref="J1415:K1415"/>
    <mergeCell ref="B1422:C1422"/>
    <mergeCell ref="D1422:E1422"/>
    <mergeCell ref="F1422:G1422"/>
    <mergeCell ref="H1422:I1422"/>
    <mergeCell ref="J1422:K1422"/>
    <mergeCell ref="J1419:K1419"/>
    <mergeCell ref="B1420:C1420"/>
    <mergeCell ref="D1420:E1420"/>
    <mergeCell ref="F1420:G1420"/>
    <mergeCell ref="H1420:I1420"/>
    <mergeCell ref="J1420:K1420"/>
    <mergeCell ref="B1418:C1418"/>
    <mergeCell ref="D1418:E1418"/>
    <mergeCell ref="F1418:G1418"/>
    <mergeCell ref="H1418:I1418"/>
    <mergeCell ref="J1418:K1418"/>
    <mergeCell ref="B1419:C1419"/>
    <mergeCell ref="D1419:E1419"/>
    <mergeCell ref="F1419:G1419"/>
    <mergeCell ref="H1419:I1419"/>
    <mergeCell ref="J1427:K1427"/>
    <mergeCell ref="B1428:C1428"/>
    <mergeCell ref="D1428:E1428"/>
    <mergeCell ref="F1428:G1428"/>
    <mergeCell ref="H1428:I1428"/>
    <mergeCell ref="J1428:K1428"/>
    <mergeCell ref="A1426:A1431"/>
    <mergeCell ref="B1426:C1426"/>
    <mergeCell ref="D1426:E1426"/>
    <mergeCell ref="F1426:G1426"/>
    <mergeCell ref="H1426:I1426"/>
    <mergeCell ref="J1426:K1426"/>
    <mergeCell ref="B1427:C1427"/>
    <mergeCell ref="D1427:E1427"/>
    <mergeCell ref="F1427:G1427"/>
    <mergeCell ref="H1427:I1427"/>
    <mergeCell ref="B1423:C1423"/>
    <mergeCell ref="D1423:E1423"/>
    <mergeCell ref="F1423:G1423"/>
    <mergeCell ref="H1423:I1423"/>
    <mergeCell ref="J1423:K1423"/>
    <mergeCell ref="B1424:C1424"/>
    <mergeCell ref="D1424:E1424"/>
    <mergeCell ref="F1424:G1424"/>
    <mergeCell ref="H1424:I1424"/>
    <mergeCell ref="J1424:K1424"/>
    <mergeCell ref="A1419:A1424"/>
    <mergeCell ref="B1421:C1421"/>
    <mergeCell ref="D1421:E1421"/>
    <mergeCell ref="F1421:G1421"/>
    <mergeCell ref="H1421:I1421"/>
    <mergeCell ref="J1421:K1421"/>
    <mergeCell ref="J1432:K1432"/>
    <mergeCell ref="B1433:C1433"/>
    <mergeCell ref="D1433:E1433"/>
    <mergeCell ref="F1433:G1433"/>
    <mergeCell ref="H1433:I1433"/>
    <mergeCell ref="J1433:K1433"/>
    <mergeCell ref="B1431:C1431"/>
    <mergeCell ref="D1431:E1431"/>
    <mergeCell ref="F1431:G1431"/>
    <mergeCell ref="H1431:I1431"/>
    <mergeCell ref="J1431:K1431"/>
    <mergeCell ref="A1432:A1437"/>
    <mergeCell ref="B1432:C1432"/>
    <mergeCell ref="D1432:E1432"/>
    <mergeCell ref="F1432:G1432"/>
    <mergeCell ref="H1432:I1432"/>
    <mergeCell ref="B1429:C1429"/>
    <mergeCell ref="D1429:E1429"/>
    <mergeCell ref="F1429:G1429"/>
    <mergeCell ref="H1429:I1429"/>
    <mergeCell ref="J1429:K1429"/>
    <mergeCell ref="B1430:C1430"/>
    <mergeCell ref="D1430:E1430"/>
    <mergeCell ref="F1430:G1430"/>
    <mergeCell ref="H1430:I1430"/>
    <mergeCell ref="J1430:K1430"/>
    <mergeCell ref="B1436:C1436"/>
    <mergeCell ref="D1436:E1436"/>
    <mergeCell ref="F1436:G1436"/>
    <mergeCell ref="H1436:I1436"/>
    <mergeCell ref="J1436:K1436"/>
    <mergeCell ref="B1437:C1437"/>
    <mergeCell ref="D1437:E1437"/>
    <mergeCell ref="F1437:G1437"/>
    <mergeCell ref="H1437:I1437"/>
    <mergeCell ref="J1437:K1437"/>
    <mergeCell ref="B1434:C1434"/>
    <mergeCell ref="D1434:E1434"/>
    <mergeCell ref="F1434:G1434"/>
    <mergeCell ref="H1434:I1434"/>
    <mergeCell ref="J1434:K1434"/>
    <mergeCell ref="B1435:C1435"/>
    <mergeCell ref="D1435:E1435"/>
    <mergeCell ref="F1435:G1435"/>
    <mergeCell ref="H1435:I1435"/>
    <mergeCell ref="J1435:K1435"/>
    <mergeCell ref="J1443:K1443"/>
    <mergeCell ref="A1445:A1450"/>
    <mergeCell ref="B1445:C1445"/>
    <mergeCell ref="D1445:E1445"/>
    <mergeCell ref="F1445:G1445"/>
    <mergeCell ref="H1445:I1445"/>
    <mergeCell ref="J1445:K1445"/>
    <mergeCell ref="B1446:C1446"/>
    <mergeCell ref="D1446:E1446"/>
    <mergeCell ref="F1446:G1446"/>
    <mergeCell ref="A1442:A1444"/>
    <mergeCell ref="B1442:C1442"/>
    <mergeCell ref="D1442:E1442"/>
    <mergeCell ref="F1442:G1442"/>
    <mergeCell ref="H1442:I1442"/>
    <mergeCell ref="J1442:K1442"/>
    <mergeCell ref="B1443:C1443"/>
    <mergeCell ref="D1443:E1443"/>
    <mergeCell ref="F1443:G1443"/>
    <mergeCell ref="H1443:I1443"/>
    <mergeCell ref="B1448:C1448"/>
    <mergeCell ref="D1448:E1448"/>
    <mergeCell ref="F1448:G1448"/>
    <mergeCell ref="H1448:I1448"/>
    <mergeCell ref="J1448:K1448"/>
    <mergeCell ref="B1449:C1449"/>
    <mergeCell ref="D1449:E1449"/>
    <mergeCell ref="F1449:G1449"/>
    <mergeCell ref="H1449:I1449"/>
    <mergeCell ref="J1449:K1449"/>
    <mergeCell ref="H1446:I1446"/>
    <mergeCell ref="J1446:K1446"/>
    <mergeCell ref="B1447:C1447"/>
    <mergeCell ref="D1447:E1447"/>
    <mergeCell ref="F1447:G1447"/>
    <mergeCell ref="H1447:I1447"/>
    <mergeCell ref="J1447:K1447"/>
    <mergeCell ref="B1454:C1454"/>
    <mergeCell ref="D1454:E1454"/>
    <mergeCell ref="F1454:G1454"/>
    <mergeCell ref="H1454:I1454"/>
    <mergeCell ref="J1454:K1454"/>
    <mergeCell ref="J1451:K1451"/>
    <mergeCell ref="B1452:C1452"/>
    <mergeCell ref="D1452:E1452"/>
    <mergeCell ref="F1452:G1452"/>
    <mergeCell ref="H1452:I1452"/>
    <mergeCell ref="J1452:K1452"/>
    <mergeCell ref="B1450:C1450"/>
    <mergeCell ref="D1450:E1450"/>
    <mergeCell ref="F1450:G1450"/>
    <mergeCell ref="H1450:I1450"/>
    <mergeCell ref="J1450:K1450"/>
    <mergeCell ref="B1451:C1451"/>
    <mergeCell ref="D1451:E1451"/>
    <mergeCell ref="F1451:G1451"/>
    <mergeCell ref="H1451:I1451"/>
    <mergeCell ref="J1459:K1459"/>
    <mergeCell ref="B1460:C1460"/>
    <mergeCell ref="D1460:E1460"/>
    <mergeCell ref="F1460:G1460"/>
    <mergeCell ref="H1460:I1460"/>
    <mergeCell ref="J1460:K1460"/>
    <mergeCell ref="A1458:A1463"/>
    <mergeCell ref="B1458:C1458"/>
    <mergeCell ref="D1458:E1458"/>
    <mergeCell ref="F1458:G1458"/>
    <mergeCell ref="H1458:I1458"/>
    <mergeCell ref="J1458:K1458"/>
    <mergeCell ref="B1459:C1459"/>
    <mergeCell ref="D1459:E1459"/>
    <mergeCell ref="F1459:G1459"/>
    <mergeCell ref="H1459:I1459"/>
    <mergeCell ref="B1455:C1455"/>
    <mergeCell ref="D1455:E1455"/>
    <mergeCell ref="F1455:G1455"/>
    <mergeCell ref="H1455:I1455"/>
    <mergeCell ref="J1455:K1455"/>
    <mergeCell ref="B1456:C1456"/>
    <mergeCell ref="D1456:E1456"/>
    <mergeCell ref="F1456:G1456"/>
    <mergeCell ref="H1456:I1456"/>
    <mergeCell ref="J1456:K1456"/>
    <mergeCell ref="A1451:A1456"/>
    <mergeCell ref="B1453:C1453"/>
    <mergeCell ref="D1453:E1453"/>
    <mergeCell ref="F1453:G1453"/>
    <mergeCell ref="H1453:I1453"/>
    <mergeCell ref="J1453:K1453"/>
    <mergeCell ref="J1464:K1464"/>
    <mergeCell ref="B1465:C1465"/>
    <mergeCell ref="D1465:E1465"/>
    <mergeCell ref="F1465:G1465"/>
    <mergeCell ref="H1465:I1465"/>
    <mergeCell ref="J1465:K1465"/>
    <mergeCell ref="B1463:C1463"/>
    <mergeCell ref="D1463:E1463"/>
    <mergeCell ref="F1463:G1463"/>
    <mergeCell ref="H1463:I1463"/>
    <mergeCell ref="J1463:K1463"/>
    <mergeCell ref="A1464:A1469"/>
    <mergeCell ref="B1464:C1464"/>
    <mergeCell ref="D1464:E1464"/>
    <mergeCell ref="F1464:G1464"/>
    <mergeCell ref="H1464:I1464"/>
    <mergeCell ref="B1461:C1461"/>
    <mergeCell ref="D1461:E1461"/>
    <mergeCell ref="F1461:G1461"/>
    <mergeCell ref="H1461:I1461"/>
    <mergeCell ref="J1461:K1461"/>
    <mergeCell ref="B1462:C1462"/>
    <mergeCell ref="D1462:E1462"/>
    <mergeCell ref="F1462:G1462"/>
    <mergeCell ref="H1462:I1462"/>
    <mergeCell ref="J1462:K1462"/>
    <mergeCell ref="B1468:C1468"/>
    <mergeCell ref="D1468:E1468"/>
    <mergeCell ref="F1468:G1468"/>
    <mergeCell ref="H1468:I1468"/>
    <mergeCell ref="J1468:K1468"/>
    <mergeCell ref="B1469:C1469"/>
    <mergeCell ref="D1469:E1469"/>
    <mergeCell ref="F1469:G1469"/>
    <mergeCell ref="H1469:I1469"/>
    <mergeCell ref="J1469:K1469"/>
    <mergeCell ref="B1466:C1466"/>
    <mergeCell ref="D1466:E1466"/>
    <mergeCell ref="F1466:G1466"/>
    <mergeCell ref="H1466:I1466"/>
    <mergeCell ref="J1466:K1466"/>
    <mergeCell ref="B1467:C1467"/>
    <mergeCell ref="D1467:E1467"/>
    <mergeCell ref="F1467:G1467"/>
    <mergeCell ref="H1467:I1467"/>
    <mergeCell ref="J1467:K1467"/>
    <mergeCell ref="J1475:K1475"/>
    <mergeCell ref="A1477:A1482"/>
    <mergeCell ref="B1477:C1477"/>
    <mergeCell ref="D1477:E1477"/>
    <mergeCell ref="F1477:G1477"/>
    <mergeCell ref="H1477:I1477"/>
    <mergeCell ref="J1477:K1477"/>
    <mergeCell ref="B1478:C1478"/>
    <mergeCell ref="D1478:E1478"/>
    <mergeCell ref="F1478:G1478"/>
    <mergeCell ref="A1474:A1476"/>
    <mergeCell ref="B1474:C1474"/>
    <mergeCell ref="D1474:E1474"/>
    <mergeCell ref="F1474:G1474"/>
    <mergeCell ref="H1474:I1474"/>
    <mergeCell ref="J1474:K1474"/>
    <mergeCell ref="B1475:C1475"/>
    <mergeCell ref="D1475:E1475"/>
    <mergeCell ref="F1475:G1475"/>
    <mergeCell ref="H1475:I1475"/>
    <mergeCell ref="B1480:C1480"/>
    <mergeCell ref="D1480:E1480"/>
    <mergeCell ref="F1480:G1480"/>
    <mergeCell ref="H1480:I1480"/>
    <mergeCell ref="J1480:K1480"/>
    <mergeCell ref="B1481:C1481"/>
    <mergeCell ref="D1481:E1481"/>
    <mergeCell ref="F1481:G1481"/>
    <mergeCell ref="H1481:I1481"/>
    <mergeCell ref="J1481:K1481"/>
    <mergeCell ref="H1478:I1478"/>
    <mergeCell ref="J1478:K1478"/>
    <mergeCell ref="B1479:C1479"/>
    <mergeCell ref="D1479:E1479"/>
    <mergeCell ref="F1479:G1479"/>
    <mergeCell ref="H1479:I1479"/>
    <mergeCell ref="J1479:K1479"/>
    <mergeCell ref="B1486:C1486"/>
    <mergeCell ref="D1486:E1486"/>
    <mergeCell ref="F1486:G1486"/>
    <mergeCell ref="H1486:I1486"/>
    <mergeCell ref="J1486:K1486"/>
    <mergeCell ref="J1483:K1483"/>
    <mergeCell ref="B1484:C1484"/>
    <mergeCell ref="D1484:E1484"/>
    <mergeCell ref="F1484:G1484"/>
    <mergeCell ref="H1484:I1484"/>
    <mergeCell ref="J1484:K1484"/>
    <mergeCell ref="B1482:C1482"/>
    <mergeCell ref="D1482:E1482"/>
    <mergeCell ref="F1482:G1482"/>
    <mergeCell ref="H1482:I1482"/>
    <mergeCell ref="J1482:K1482"/>
    <mergeCell ref="B1483:C1483"/>
    <mergeCell ref="D1483:E1483"/>
    <mergeCell ref="F1483:G1483"/>
    <mergeCell ref="H1483:I1483"/>
    <mergeCell ref="J1491:K1491"/>
    <mergeCell ref="B1492:C1492"/>
    <mergeCell ref="D1492:E1492"/>
    <mergeCell ref="F1492:G1492"/>
    <mergeCell ref="H1492:I1492"/>
    <mergeCell ref="J1492:K1492"/>
    <mergeCell ref="A1490:A1495"/>
    <mergeCell ref="B1490:C1490"/>
    <mergeCell ref="D1490:E1490"/>
    <mergeCell ref="F1490:G1490"/>
    <mergeCell ref="H1490:I1490"/>
    <mergeCell ref="J1490:K1490"/>
    <mergeCell ref="B1491:C1491"/>
    <mergeCell ref="D1491:E1491"/>
    <mergeCell ref="F1491:G1491"/>
    <mergeCell ref="H1491:I1491"/>
    <mergeCell ref="B1487:C1487"/>
    <mergeCell ref="D1487:E1487"/>
    <mergeCell ref="F1487:G1487"/>
    <mergeCell ref="H1487:I1487"/>
    <mergeCell ref="J1487:K1487"/>
    <mergeCell ref="B1488:C1488"/>
    <mergeCell ref="D1488:E1488"/>
    <mergeCell ref="F1488:G1488"/>
    <mergeCell ref="H1488:I1488"/>
    <mergeCell ref="J1488:K1488"/>
    <mergeCell ref="A1483:A1488"/>
    <mergeCell ref="B1485:C1485"/>
    <mergeCell ref="D1485:E1485"/>
    <mergeCell ref="F1485:G1485"/>
    <mergeCell ref="H1485:I1485"/>
    <mergeCell ref="J1485:K1485"/>
    <mergeCell ref="J1496:K1496"/>
    <mergeCell ref="B1497:C1497"/>
    <mergeCell ref="D1497:E1497"/>
    <mergeCell ref="F1497:G1497"/>
    <mergeCell ref="H1497:I1497"/>
    <mergeCell ref="J1497:K1497"/>
    <mergeCell ref="B1495:C1495"/>
    <mergeCell ref="D1495:E1495"/>
    <mergeCell ref="F1495:G1495"/>
    <mergeCell ref="H1495:I1495"/>
    <mergeCell ref="J1495:K1495"/>
    <mergeCell ref="A1496:A1501"/>
    <mergeCell ref="B1496:C1496"/>
    <mergeCell ref="D1496:E1496"/>
    <mergeCell ref="F1496:G1496"/>
    <mergeCell ref="H1496:I1496"/>
    <mergeCell ref="B1493:C1493"/>
    <mergeCell ref="D1493:E1493"/>
    <mergeCell ref="F1493:G1493"/>
    <mergeCell ref="H1493:I1493"/>
    <mergeCell ref="J1493:K1493"/>
    <mergeCell ref="B1494:C1494"/>
    <mergeCell ref="D1494:E1494"/>
    <mergeCell ref="F1494:G1494"/>
    <mergeCell ref="H1494:I1494"/>
    <mergeCell ref="J1494:K1494"/>
    <mergeCell ref="B1500:C1500"/>
    <mergeCell ref="D1500:E1500"/>
    <mergeCell ref="F1500:G1500"/>
    <mergeCell ref="H1500:I1500"/>
    <mergeCell ref="J1500:K1500"/>
    <mergeCell ref="B1501:C1501"/>
    <mergeCell ref="D1501:E1501"/>
    <mergeCell ref="F1501:G1501"/>
    <mergeCell ref="H1501:I1501"/>
    <mergeCell ref="J1501:K1501"/>
    <mergeCell ref="B1498:C1498"/>
    <mergeCell ref="D1498:E1498"/>
    <mergeCell ref="F1498:G1498"/>
    <mergeCell ref="H1498:I1498"/>
    <mergeCell ref="J1498:K1498"/>
    <mergeCell ref="B1499:C1499"/>
    <mergeCell ref="D1499:E1499"/>
    <mergeCell ref="F1499:G1499"/>
    <mergeCell ref="H1499:I1499"/>
    <mergeCell ref="J1499:K1499"/>
    <mergeCell ref="J1507:K1507"/>
    <mergeCell ref="A1509:A1514"/>
    <mergeCell ref="B1509:C1509"/>
    <mergeCell ref="D1509:E1509"/>
    <mergeCell ref="F1509:G1509"/>
    <mergeCell ref="H1509:I1509"/>
    <mergeCell ref="J1509:K1509"/>
    <mergeCell ref="B1510:C1510"/>
    <mergeCell ref="D1510:E1510"/>
    <mergeCell ref="F1510:G1510"/>
    <mergeCell ref="A1506:A1508"/>
    <mergeCell ref="B1506:C1506"/>
    <mergeCell ref="D1506:E1506"/>
    <mergeCell ref="F1506:G1506"/>
    <mergeCell ref="H1506:I1506"/>
    <mergeCell ref="J1506:K1506"/>
    <mergeCell ref="B1507:C1507"/>
    <mergeCell ref="D1507:E1507"/>
    <mergeCell ref="F1507:G1507"/>
    <mergeCell ref="H1507:I1507"/>
    <mergeCell ref="B1512:C1512"/>
    <mergeCell ref="D1512:E1512"/>
    <mergeCell ref="F1512:G1512"/>
    <mergeCell ref="H1512:I1512"/>
    <mergeCell ref="J1512:K1512"/>
    <mergeCell ref="B1513:C1513"/>
    <mergeCell ref="D1513:E1513"/>
    <mergeCell ref="F1513:G1513"/>
    <mergeCell ref="H1513:I1513"/>
    <mergeCell ref="J1513:K1513"/>
    <mergeCell ref="H1510:I1510"/>
    <mergeCell ref="J1510:K1510"/>
    <mergeCell ref="B1511:C1511"/>
    <mergeCell ref="D1511:E1511"/>
    <mergeCell ref="F1511:G1511"/>
    <mergeCell ref="H1511:I1511"/>
    <mergeCell ref="J1511:K1511"/>
    <mergeCell ref="B1518:C1518"/>
    <mergeCell ref="D1518:E1518"/>
    <mergeCell ref="F1518:G1518"/>
    <mergeCell ref="H1518:I1518"/>
    <mergeCell ref="J1518:K1518"/>
    <mergeCell ref="J1515:K1515"/>
    <mergeCell ref="B1516:C1516"/>
    <mergeCell ref="D1516:E1516"/>
    <mergeCell ref="F1516:G1516"/>
    <mergeCell ref="H1516:I1516"/>
    <mergeCell ref="J1516:K1516"/>
    <mergeCell ref="B1514:C1514"/>
    <mergeCell ref="D1514:E1514"/>
    <mergeCell ref="F1514:G1514"/>
    <mergeCell ref="H1514:I1514"/>
    <mergeCell ref="J1514:K1514"/>
    <mergeCell ref="B1515:C1515"/>
    <mergeCell ref="D1515:E1515"/>
    <mergeCell ref="F1515:G1515"/>
    <mergeCell ref="H1515:I1515"/>
    <mergeCell ref="J1523:K1523"/>
    <mergeCell ref="B1524:C1524"/>
    <mergeCell ref="D1524:E1524"/>
    <mergeCell ref="F1524:G1524"/>
    <mergeCell ref="H1524:I1524"/>
    <mergeCell ref="J1524:K1524"/>
    <mergeCell ref="A1522:A1527"/>
    <mergeCell ref="B1522:C1522"/>
    <mergeCell ref="D1522:E1522"/>
    <mergeCell ref="F1522:G1522"/>
    <mergeCell ref="H1522:I1522"/>
    <mergeCell ref="J1522:K1522"/>
    <mergeCell ref="B1523:C1523"/>
    <mergeCell ref="D1523:E1523"/>
    <mergeCell ref="F1523:G1523"/>
    <mergeCell ref="H1523:I1523"/>
    <mergeCell ref="B1519:C1519"/>
    <mergeCell ref="D1519:E1519"/>
    <mergeCell ref="F1519:G1519"/>
    <mergeCell ref="H1519:I1519"/>
    <mergeCell ref="J1519:K1519"/>
    <mergeCell ref="B1520:C1520"/>
    <mergeCell ref="D1520:E1520"/>
    <mergeCell ref="F1520:G1520"/>
    <mergeCell ref="H1520:I1520"/>
    <mergeCell ref="J1520:K1520"/>
    <mergeCell ref="A1515:A1520"/>
    <mergeCell ref="B1517:C1517"/>
    <mergeCell ref="D1517:E1517"/>
    <mergeCell ref="F1517:G1517"/>
    <mergeCell ref="H1517:I1517"/>
    <mergeCell ref="J1517:K1517"/>
    <mergeCell ref="J1528:K1528"/>
    <mergeCell ref="B1529:C1529"/>
    <mergeCell ref="D1529:E1529"/>
    <mergeCell ref="F1529:G1529"/>
    <mergeCell ref="H1529:I1529"/>
    <mergeCell ref="J1529:K1529"/>
    <mergeCell ref="B1527:C1527"/>
    <mergeCell ref="D1527:E1527"/>
    <mergeCell ref="F1527:G1527"/>
    <mergeCell ref="H1527:I1527"/>
    <mergeCell ref="J1527:K1527"/>
    <mergeCell ref="A1528:A1533"/>
    <mergeCell ref="B1528:C1528"/>
    <mergeCell ref="D1528:E1528"/>
    <mergeCell ref="F1528:G1528"/>
    <mergeCell ref="H1528:I1528"/>
    <mergeCell ref="B1525:C1525"/>
    <mergeCell ref="D1525:E1525"/>
    <mergeCell ref="F1525:G1525"/>
    <mergeCell ref="H1525:I1525"/>
    <mergeCell ref="J1525:K1525"/>
    <mergeCell ref="B1526:C1526"/>
    <mergeCell ref="D1526:E1526"/>
    <mergeCell ref="F1526:G1526"/>
    <mergeCell ref="H1526:I1526"/>
    <mergeCell ref="J1526:K1526"/>
    <mergeCell ref="B1532:C1532"/>
    <mergeCell ref="D1532:E1532"/>
    <mergeCell ref="F1532:G1532"/>
    <mergeCell ref="H1532:I1532"/>
    <mergeCell ref="J1532:K1532"/>
    <mergeCell ref="B1533:C1533"/>
    <mergeCell ref="D1533:E1533"/>
    <mergeCell ref="F1533:G1533"/>
    <mergeCell ref="H1533:I1533"/>
    <mergeCell ref="J1533:K1533"/>
    <mergeCell ref="B1530:C1530"/>
    <mergeCell ref="D1530:E1530"/>
    <mergeCell ref="F1530:G1530"/>
    <mergeCell ref="H1530:I1530"/>
    <mergeCell ref="J1530:K1530"/>
    <mergeCell ref="B1531:C1531"/>
    <mergeCell ref="D1531:E1531"/>
    <mergeCell ref="F1531:G1531"/>
    <mergeCell ref="H1531:I1531"/>
    <mergeCell ref="J1531:K1531"/>
    <mergeCell ref="J1539:K1539"/>
    <mergeCell ref="A1541:A1546"/>
    <mergeCell ref="B1541:C1541"/>
    <mergeCell ref="D1541:E1541"/>
    <mergeCell ref="F1541:G1541"/>
    <mergeCell ref="H1541:I1541"/>
    <mergeCell ref="J1541:K1541"/>
    <mergeCell ref="B1542:C1542"/>
    <mergeCell ref="D1542:E1542"/>
    <mergeCell ref="F1542:G1542"/>
    <mergeCell ref="A1538:A1540"/>
    <mergeCell ref="B1538:C1538"/>
    <mergeCell ref="D1538:E1538"/>
    <mergeCell ref="F1538:G1538"/>
    <mergeCell ref="H1538:I1538"/>
    <mergeCell ref="J1538:K1538"/>
    <mergeCell ref="B1539:C1539"/>
    <mergeCell ref="D1539:E1539"/>
    <mergeCell ref="F1539:G1539"/>
    <mergeCell ref="H1539:I1539"/>
    <mergeCell ref="B1544:C1544"/>
    <mergeCell ref="D1544:E1544"/>
    <mergeCell ref="F1544:G1544"/>
    <mergeCell ref="H1544:I1544"/>
    <mergeCell ref="J1544:K1544"/>
    <mergeCell ref="B1545:C1545"/>
    <mergeCell ref="D1545:E1545"/>
    <mergeCell ref="F1545:G1545"/>
    <mergeCell ref="H1545:I1545"/>
    <mergeCell ref="J1545:K1545"/>
    <mergeCell ref="H1542:I1542"/>
    <mergeCell ref="J1542:K1542"/>
    <mergeCell ref="B1543:C1543"/>
    <mergeCell ref="D1543:E1543"/>
    <mergeCell ref="F1543:G1543"/>
    <mergeCell ref="H1543:I1543"/>
    <mergeCell ref="J1543:K1543"/>
    <mergeCell ref="B1550:C1550"/>
    <mergeCell ref="D1550:E1550"/>
    <mergeCell ref="F1550:G1550"/>
    <mergeCell ref="H1550:I1550"/>
    <mergeCell ref="J1550:K1550"/>
    <mergeCell ref="J1547:K1547"/>
    <mergeCell ref="B1548:C1548"/>
    <mergeCell ref="D1548:E1548"/>
    <mergeCell ref="F1548:G1548"/>
    <mergeCell ref="H1548:I1548"/>
    <mergeCell ref="J1548:K1548"/>
    <mergeCell ref="B1546:C1546"/>
    <mergeCell ref="D1546:E1546"/>
    <mergeCell ref="F1546:G1546"/>
    <mergeCell ref="H1546:I1546"/>
    <mergeCell ref="J1546:K1546"/>
    <mergeCell ref="B1547:C1547"/>
    <mergeCell ref="D1547:E1547"/>
    <mergeCell ref="F1547:G1547"/>
    <mergeCell ref="H1547:I1547"/>
    <mergeCell ref="J1555:K1555"/>
    <mergeCell ref="B1556:C1556"/>
    <mergeCell ref="D1556:E1556"/>
    <mergeCell ref="F1556:G1556"/>
    <mergeCell ref="H1556:I1556"/>
    <mergeCell ref="J1556:K1556"/>
    <mergeCell ref="A1554:A1559"/>
    <mergeCell ref="B1554:C1554"/>
    <mergeCell ref="D1554:E1554"/>
    <mergeCell ref="F1554:G1554"/>
    <mergeCell ref="H1554:I1554"/>
    <mergeCell ref="J1554:K1554"/>
    <mergeCell ref="B1555:C1555"/>
    <mergeCell ref="D1555:E1555"/>
    <mergeCell ref="F1555:G1555"/>
    <mergeCell ref="H1555:I1555"/>
    <mergeCell ref="B1551:C1551"/>
    <mergeCell ref="D1551:E1551"/>
    <mergeCell ref="F1551:G1551"/>
    <mergeCell ref="H1551:I1551"/>
    <mergeCell ref="J1551:K1551"/>
    <mergeCell ref="B1552:C1552"/>
    <mergeCell ref="D1552:E1552"/>
    <mergeCell ref="F1552:G1552"/>
    <mergeCell ref="H1552:I1552"/>
    <mergeCell ref="J1552:K1552"/>
    <mergeCell ref="A1547:A1552"/>
    <mergeCell ref="B1549:C1549"/>
    <mergeCell ref="D1549:E1549"/>
    <mergeCell ref="F1549:G1549"/>
    <mergeCell ref="H1549:I1549"/>
    <mergeCell ref="J1549:K1549"/>
    <mergeCell ref="J1560:K1560"/>
    <mergeCell ref="B1561:C1561"/>
    <mergeCell ref="D1561:E1561"/>
    <mergeCell ref="F1561:G1561"/>
    <mergeCell ref="H1561:I1561"/>
    <mergeCell ref="J1561:K1561"/>
    <mergeCell ref="B1559:C1559"/>
    <mergeCell ref="D1559:E1559"/>
    <mergeCell ref="F1559:G1559"/>
    <mergeCell ref="H1559:I1559"/>
    <mergeCell ref="J1559:K1559"/>
    <mergeCell ref="A1560:A1565"/>
    <mergeCell ref="B1560:C1560"/>
    <mergeCell ref="D1560:E1560"/>
    <mergeCell ref="F1560:G1560"/>
    <mergeCell ref="H1560:I1560"/>
    <mergeCell ref="B1557:C1557"/>
    <mergeCell ref="D1557:E1557"/>
    <mergeCell ref="F1557:G1557"/>
    <mergeCell ref="H1557:I1557"/>
    <mergeCell ref="J1557:K1557"/>
    <mergeCell ref="B1558:C1558"/>
    <mergeCell ref="D1558:E1558"/>
    <mergeCell ref="F1558:G1558"/>
    <mergeCell ref="H1558:I1558"/>
    <mergeCell ref="J1558:K1558"/>
    <mergeCell ref="B1564:C1564"/>
    <mergeCell ref="D1564:E1564"/>
    <mergeCell ref="F1564:G1564"/>
    <mergeCell ref="H1564:I1564"/>
    <mergeCell ref="J1564:K1564"/>
    <mergeCell ref="B1565:C1565"/>
    <mergeCell ref="D1565:E1565"/>
    <mergeCell ref="F1565:G1565"/>
    <mergeCell ref="H1565:I1565"/>
    <mergeCell ref="J1565:K1565"/>
    <mergeCell ref="B1562:C1562"/>
    <mergeCell ref="D1562:E1562"/>
    <mergeCell ref="F1562:G1562"/>
    <mergeCell ref="H1562:I1562"/>
    <mergeCell ref="J1562:K1562"/>
    <mergeCell ref="B1563:C1563"/>
    <mergeCell ref="D1563:E1563"/>
    <mergeCell ref="F1563:G1563"/>
    <mergeCell ref="H1563:I1563"/>
    <mergeCell ref="J1563:K1563"/>
    <mergeCell ref="J1571:K1571"/>
    <mergeCell ref="A1573:A1578"/>
    <mergeCell ref="B1573:C1573"/>
    <mergeCell ref="D1573:E1573"/>
    <mergeCell ref="F1573:G1573"/>
    <mergeCell ref="H1573:I1573"/>
    <mergeCell ref="J1573:K1573"/>
    <mergeCell ref="B1574:C1574"/>
    <mergeCell ref="D1574:E1574"/>
    <mergeCell ref="F1574:G1574"/>
    <mergeCell ref="A1570:A1572"/>
    <mergeCell ref="B1570:C1570"/>
    <mergeCell ref="D1570:E1570"/>
    <mergeCell ref="F1570:G1570"/>
    <mergeCell ref="H1570:I1570"/>
    <mergeCell ref="J1570:K1570"/>
    <mergeCell ref="B1571:C1571"/>
    <mergeCell ref="D1571:E1571"/>
    <mergeCell ref="F1571:G1571"/>
    <mergeCell ref="H1571:I1571"/>
    <mergeCell ref="B1576:C1576"/>
    <mergeCell ref="D1576:E1576"/>
    <mergeCell ref="F1576:G1576"/>
    <mergeCell ref="H1576:I1576"/>
    <mergeCell ref="J1576:K1576"/>
    <mergeCell ref="B1577:C1577"/>
    <mergeCell ref="D1577:E1577"/>
    <mergeCell ref="F1577:G1577"/>
    <mergeCell ref="H1577:I1577"/>
    <mergeCell ref="J1577:K1577"/>
    <mergeCell ref="H1574:I1574"/>
    <mergeCell ref="J1574:K1574"/>
    <mergeCell ref="B1575:C1575"/>
    <mergeCell ref="D1575:E1575"/>
    <mergeCell ref="F1575:G1575"/>
    <mergeCell ref="H1575:I1575"/>
    <mergeCell ref="J1575:K1575"/>
    <mergeCell ref="B1582:C1582"/>
    <mergeCell ref="D1582:E1582"/>
    <mergeCell ref="F1582:G1582"/>
    <mergeCell ref="H1582:I1582"/>
    <mergeCell ref="J1582:K1582"/>
    <mergeCell ref="J1579:K1579"/>
    <mergeCell ref="B1580:C1580"/>
    <mergeCell ref="D1580:E1580"/>
    <mergeCell ref="F1580:G1580"/>
    <mergeCell ref="H1580:I1580"/>
    <mergeCell ref="J1580:K1580"/>
    <mergeCell ref="B1578:C1578"/>
    <mergeCell ref="D1578:E1578"/>
    <mergeCell ref="F1578:G1578"/>
    <mergeCell ref="H1578:I1578"/>
    <mergeCell ref="J1578:K1578"/>
    <mergeCell ref="B1579:C1579"/>
    <mergeCell ref="D1579:E1579"/>
    <mergeCell ref="F1579:G1579"/>
    <mergeCell ref="H1579:I1579"/>
    <mergeCell ref="J1587:K1587"/>
    <mergeCell ref="B1588:C1588"/>
    <mergeCell ref="D1588:E1588"/>
    <mergeCell ref="F1588:G1588"/>
    <mergeCell ref="H1588:I1588"/>
    <mergeCell ref="J1588:K1588"/>
    <mergeCell ref="A1586:A1591"/>
    <mergeCell ref="B1586:C1586"/>
    <mergeCell ref="D1586:E1586"/>
    <mergeCell ref="F1586:G1586"/>
    <mergeCell ref="H1586:I1586"/>
    <mergeCell ref="J1586:K1586"/>
    <mergeCell ref="B1587:C1587"/>
    <mergeCell ref="D1587:E1587"/>
    <mergeCell ref="F1587:G1587"/>
    <mergeCell ref="H1587:I1587"/>
    <mergeCell ref="B1583:C1583"/>
    <mergeCell ref="D1583:E1583"/>
    <mergeCell ref="F1583:G1583"/>
    <mergeCell ref="H1583:I1583"/>
    <mergeCell ref="J1583:K1583"/>
    <mergeCell ref="B1584:C1584"/>
    <mergeCell ref="D1584:E1584"/>
    <mergeCell ref="F1584:G1584"/>
    <mergeCell ref="H1584:I1584"/>
    <mergeCell ref="J1584:K1584"/>
    <mergeCell ref="A1579:A1584"/>
    <mergeCell ref="B1581:C1581"/>
    <mergeCell ref="D1581:E1581"/>
    <mergeCell ref="F1581:G1581"/>
    <mergeCell ref="H1581:I1581"/>
    <mergeCell ref="J1581:K1581"/>
    <mergeCell ref="J1592:K1592"/>
    <mergeCell ref="B1593:C1593"/>
    <mergeCell ref="D1593:E1593"/>
    <mergeCell ref="F1593:G1593"/>
    <mergeCell ref="H1593:I1593"/>
    <mergeCell ref="J1593:K1593"/>
    <mergeCell ref="B1591:C1591"/>
    <mergeCell ref="D1591:E1591"/>
    <mergeCell ref="F1591:G1591"/>
    <mergeCell ref="H1591:I1591"/>
    <mergeCell ref="J1591:K1591"/>
    <mergeCell ref="A1592:A1597"/>
    <mergeCell ref="B1592:C1592"/>
    <mergeCell ref="D1592:E1592"/>
    <mergeCell ref="F1592:G1592"/>
    <mergeCell ref="H1592:I1592"/>
    <mergeCell ref="B1589:C1589"/>
    <mergeCell ref="D1589:E1589"/>
    <mergeCell ref="F1589:G1589"/>
    <mergeCell ref="H1589:I1589"/>
    <mergeCell ref="J1589:K1589"/>
    <mergeCell ref="B1590:C1590"/>
    <mergeCell ref="D1590:E1590"/>
    <mergeCell ref="F1590:G1590"/>
    <mergeCell ref="H1590:I1590"/>
    <mergeCell ref="J1590:K1590"/>
    <mergeCell ref="B1596:C1596"/>
    <mergeCell ref="D1596:E1596"/>
    <mergeCell ref="F1596:G1596"/>
    <mergeCell ref="H1596:I1596"/>
    <mergeCell ref="J1596:K1596"/>
    <mergeCell ref="B1597:C1597"/>
    <mergeCell ref="D1597:E1597"/>
    <mergeCell ref="F1597:G1597"/>
    <mergeCell ref="H1597:I1597"/>
    <mergeCell ref="J1597:K1597"/>
    <mergeCell ref="B1594:C1594"/>
    <mergeCell ref="D1594:E1594"/>
    <mergeCell ref="F1594:G1594"/>
    <mergeCell ref="H1594:I1594"/>
    <mergeCell ref="J1594:K1594"/>
    <mergeCell ref="B1595:C1595"/>
    <mergeCell ref="D1595:E1595"/>
    <mergeCell ref="F1595:G1595"/>
    <mergeCell ref="H1595:I1595"/>
    <mergeCell ref="J1595:K1595"/>
    <mergeCell ref="J1603:K1603"/>
    <mergeCell ref="A1605:A1610"/>
    <mergeCell ref="B1605:C1605"/>
    <mergeCell ref="D1605:E1605"/>
    <mergeCell ref="F1605:G1605"/>
    <mergeCell ref="H1605:I1605"/>
    <mergeCell ref="J1605:K1605"/>
    <mergeCell ref="B1606:C1606"/>
    <mergeCell ref="D1606:E1606"/>
    <mergeCell ref="F1606:G1606"/>
    <mergeCell ref="A1602:A1604"/>
    <mergeCell ref="B1602:C1602"/>
    <mergeCell ref="D1602:E1602"/>
    <mergeCell ref="F1602:G1602"/>
    <mergeCell ref="H1602:I1602"/>
    <mergeCell ref="J1602:K1602"/>
    <mergeCell ref="B1603:C1603"/>
    <mergeCell ref="D1603:E1603"/>
    <mergeCell ref="F1603:G1603"/>
    <mergeCell ref="H1603:I1603"/>
    <mergeCell ref="B1608:C1608"/>
    <mergeCell ref="D1608:E1608"/>
    <mergeCell ref="F1608:G1608"/>
    <mergeCell ref="H1608:I1608"/>
    <mergeCell ref="J1608:K1608"/>
    <mergeCell ref="B1609:C1609"/>
    <mergeCell ref="D1609:E1609"/>
    <mergeCell ref="F1609:G1609"/>
    <mergeCell ref="H1609:I1609"/>
    <mergeCell ref="J1609:K1609"/>
    <mergeCell ref="H1606:I1606"/>
    <mergeCell ref="J1606:K1606"/>
    <mergeCell ref="B1607:C1607"/>
    <mergeCell ref="D1607:E1607"/>
    <mergeCell ref="F1607:G1607"/>
    <mergeCell ref="H1607:I1607"/>
    <mergeCell ref="J1607:K1607"/>
    <mergeCell ref="H1613:I1613"/>
    <mergeCell ref="J1613:K1613"/>
    <mergeCell ref="B1614:C1614"/>
    <mergeCell ref="D1614:E1614"/>
    <mergeCell ref="F1614:G1614"/>
    <mergeCell ref="H1614:I1614"/>
    <mergeCell ref="J1614:K1614"/>
    <mergeCell ref="J1611:K1611"/>
    <mergeCell ref="B1612:C1612"/>
    <mergeCell ref="D1612:E1612"/>
    <mergeCell ref="F1612:G1612"/>
    <mergeCell ref="H1612:I1612"/>
    <mergeCell ref="J1612:K1612"/>
    <mergeCell ref="B1610:C1610"/>
    <mergeCell ref="D1610:E1610"/>
    <mergeCell ref="F1610:G1610"/>
    <mergeCell ref="H1610:I1610"/>
    <mergeCell ref="J1610:K1610"/>
    <mergeCell ref="B1611:C1611"/>
    <mergeCell ref="D1611:E1611"/>
    <mergeCell ref="F1611:G1611"/>
    <mergeCell ref="H1611:I1611"/>
    <mergeCell ref="J1619:K1619"/>
    <mergeCell ref="B1620:C1620"/>
    <mergeCell ref="D1620:E1620"/>
    <mergeCell ref="F1620:G1620"/>
    <mergeCell ref="H1620:I1620"/>
    <mergeCell ref="J1620:K1620"/>
    <mergeCell ref="A1618:A1623"/>
    <mergeCell ref="B1618:C1618"/>
    <mergeCell ref="D1618:E1618"/>
    <mergeCell ref="F1618:G1618"/>
    <mergeCell ref="H1618:I1618"/>
    <mergeCell ref="J1618:K1618"/>
    <mergeCell ref="B1619:C1619"/>
    <mergeCell ref="D1619:E1619"/>
    <mergeCell ref="F1619:G1619"/>
    <mergeCell ref="H1619:I1619"/>
    <mergeCell ref="B1615:C1615"/>
    <mergeCell ref="D1615:E1615"/>
    <mergeCell ref="F1615:G1615"/>
    <mergeCell ref="H1615:I1615"/>
    <mergeCell ref="J1615:K1615"/>
    <mergeCell ref="B1616:C1616"/>
    <mergeCell ref="D1616:E1616"/>
    <mergeCell ref="F1616:G1616"/>
    <mergeCell ref="H1616:I1616"/>
    <mergeCell ref="J1616:K1616"/>
    <mergeCell ref="A1611:A1616"/>
    <mergeCell ref="H1623:I1623"/>
    <mergeCell ref="J1623:K1623"/>
    <mergeCell ref="B1613:C1613"/>
    <mergeCell ref="D1613:E1613"/>
    <mergeCell ref="F1613:G1613"/>
    <mergeCell ref="A1624:A1629"/>
    <mergeCell ref="B1624:C1624"/>
    <mergeCell ref="D1624:E1624"/>
    <mergeCell ref="F1624:G1624"/>
    <mergeCell ref="H1624:I1624"/>
    <mergeCell ref="B1621:C1621"/>
    <mergeCell ref="D1621:E1621"/>
    <mergeCell ref="F1621:G1621"/>
    <mergeCell ref="H1621:I1621"/>
    <mergeCell ref="J1621:K1621"/>
    <mergeCell ref="B1622:C1622"/>
    <mergeCell ref="D1622:E1622"/>
    <mergeCell ref="F1622:G1622"/>
    <mergeCell ref="H1622:I1622"/>
    <mergeCell ref="J1622:K1622"/>
    <mergeCell ref="H8:I8"/>
    <mergeCell ref="H9:I9"/>
    <mergeCell ref="H10:I10"/>
    <mergeCell ref="B1628:C1628"/>
    <mergeCell ref="D1628:E1628"/>
    <mergeCell ref="F1628:G1628"/>
    <mergeCell ref="H1628:I1628"/>
    <mergeCell ref="J1628:K1628"/>
    <mergeCell ref="B1629:C1629"/>
    <mergeCell ref="D1629:E1629"/>
    <mergeCell ref="F1629:G1629"/>
    <mergeCell ref="H1629:I1629"/>
    <mergeCell ref="J1629:K1629"/>
    <mergeCell ref="B1626:C1626"/>
    <mergeCell ref="D1626:E1626"/>
    <mergeCell ref="F1626:G1626"/>
    <mergeCell ref="H1626:I1626"/>
    <mergeCell ref="J1626:K1626"/>
    <mergeCell ref="B1627:C1627"/>
    <mergeCell ref="D1627:E1627"/>
    <mergeCell ref="F1627:G1627"/>
    <mergeCell ref="H1627:I1627"/>
    <mergeCell ref="J1627:K1627"/>
    <mergeCell ref="J1624:K1624"/>
    <mergeCell ref="B1625:C1625"/>
    <mergeCell ref="D1625:E1625"/>
    <mergeCell ref="F1625:G1625"/>
    <mergeCell ref="H1625:I1625"/>
    <mergeCell ref="J1625:K1625"/>
    <mergeCell ref="B1623:C1623"/>
    <mergeCell ref="D1623:E1623"/>
    <mergeCell ref="F1623:G1623"/>
    <mergeCell ref="J11:K11"/>
    <mergeCell ref="J12:K12"/>
    <mergeCell ref="J13:K13"/>
    <mergeCell ref="J14:K14"/>
    <mergeCell ref="J15:K15"/>
    <mergeCell ref="J16:K16"/>
    <mergeCell ref="B27:C27"/>
    <mergeCell ref="F27:G27"/>
    <mergeCell ref="B46:C46"/>
    <mergeCell ref="H46:I46"/>
    <mergeCell ref="B47:C47"/>
    <mergeCell ref="H47:I47"/>
    <mergeCell ref="B48:C48"/>
    <mergeCell ref="H48:I48"/>
    <mergeCell ref="B43:C43"/>
    <mergeCell ref="H43:I43"/>
    <mergeCell ref="J10:K10"/>
    <mergeCell ref="H24:I24"/>
    <mergeCell ref="H25:I25"/>
    <mergeCell ref="H26:I26"/>
    <mergeCell ref="H27:I27"/>
    <mergeCell ref="H28:I28"/>
    <mergeCell ref="H18:I18"/>
    <mergeCell ref="H19:I19"/>
    <mergeCell ref="H20:I20"/>
    <mergeCell ref="H21:I21"/>
    <mergeCell ref="H22:I22"/>
    <mergeCell ref="H23:I23"/>
    <mergeCell ref="H11:I11"/>
    <mergeCell ref="H12:I12"/>
    <mergeCell ref="H13:I13"/>
    <mergeCell ref="H14:I14"/>
    <mergeCell ref="H15:I15"/>
    <mergeCell ref="H16:I16"/>
    <mergeCell ref="H5:I5"/>
    <mergeCell ref="H6:I6"/>
    <mergeCell ref="H7:I7"/>
    <mergeCell ref="B37:C37"/>
    <mergeCell ref="H37:I37"/>
    <mergeCell ref="B38:C38"/>
    <mergeCell ref="H38:I38"/>
    <mergeCell ref="B39:C39"/>
    <mergeCell ref="H39:I39"/>
    <mergeCell ref="H29:I29"/>
    <mergeCell ref="J39:K39"/>
    <mergeCell ref="B28:C28"/>
    <mergeCell ref="F28:G28"/>
    <mergeCell ref="B29:C29"/>
    <mergeCell ref="F29:G29"/>
    <mergeCell ref="B26:C26"/>
    <mergeCell ref="F26:G26"/>
    <mergeCell ref="H56:I56"/>
    <mergeCell ref="H57:I57"/>
    <mergeCell ref="H58:I58"/>
    <mergeCell ref="H53:I53"/>
    <mergeCell ref="H54:I54"/>
    <mergeCell ref="H55:I55"/>
    <mergeCell ref="H50:I50"/>
    <mergeCell ref="H51:I51"/>
    <mergeCell ref="H52:I52"/>
    <mergeCell ref="H59:I59"/>
    <mergeCell ref="H60:I60"/>
    <mergeCell ref="H61:I61"/>
    <mergeCell ref="J75:K75"/>
    <mergeCell ref="H70:I70"/>
    <mergeCell ref="J70:K70"/>
    <mergeCell ref="F93:G93"/>
    <mergeCell ref="B101:C101"/>
    <mergeCell ref="J101:K101"/>
    <mergeCell ref="F89:G89"/>
    <mergeCell ref="F90:G90"/>
    <mergeCell ref="F91:G91"/>
    <mergeCell ref="F86:G86"/>
    <mergeCell ref="H86:I86"/>
    <mergeCell ref="F87:G87"/>
    <mergeCell ref="H87:I87"/>
    <mergeCell ref="H91:I91"/>
    <mergeCell ref="B92:C92"/>
    <mergeCell ref="H92:I92"/>
    <mergeCell ref="J106:K106"/>
    <mergeCell ref="B107:C107"/>
    <mergeCell ref="J107:K107"/>
    <mergeCell ref="B104:C104"/>
    <mergeCell ref="J104:K104"/>
    <mergeCell ref="B105:C105"/>
    <mergeCell ref="J105:K105"/>
    <mergeCell ref="B102:C102"/>
    <mergeCell ref="J102:K102"/>
    <mergeCell ref="B103:C103"/>
    <mergeCell ref="J103:K103"/>
    <mergeCell ref="F105:G105"/>
    <mergeCell ref="H105:I105"/>
    <mergeCell ref="F106:G106"/>
    <mergeCell ref="H106:I106"/>
    <mergeCell ref="H107:I107"/>
    <mergeCell ref="H102:I102"/>
    <mergeCell ref="F103:G103"/>
    <mergeCell ref="H103:I103"/>
    <mergeCell ref="F104:G104"/>
    <mergeCell ref="H104:I104"/>
    <mergeCell ref="J112:K112"/>
    <mergeCell ref="B114:C114"/>
    <mergeCell ref="H114:I114"/>
    <mergeCell ref="B115:C115"/>
    <mergeCell ref="H115:I115"/>
    <mergeCell ref="B110:C110"/>
    <mergeCell ref="J110:K110"/>
    <mergeCell ref="B111:C111"/>
    <mergeCell ref="J111:K111"/>
    <mergeCell ref="B108:C108"/>
    <mergeCell ref="J108:K108"/>
    <mergeCell ref="B109:C109"/>
    <mergeCell ref="J109:K109"/>
    <mergeCell ref="H109:I109"/>
    <mergeCell ref="F110:G110"/>
    <mergeCell ref="H110:I110"/>
    <mergeCell ref="F111:G111"/>
    <mergeCell ref="H111:I111"/>
    <mergeCell ref="F112:G112"/>
    <mergeCell ref="H112:I112"/>
    <mergeCell ref="F108:G108"/>
    <mergeCell ref="H108:I108"/>
    <mergeCell ref="F109:G109"/>
    <mergeCell ref="B118:C118"/>
    <mergeCell ref="H118:I118"/>
    <mergeCell ref="H134:I134"/>
    <mergeCell ref="F125:G125"/>
    <mergeCell ref="H125:I125"/>
    <mergeCell ref="F119:G119"/>
    <mergeCell ref="F139:G139"/>
    <mergeCell ref="F140:G140"/>
    <mergeCell ref="F141:G141"/>
    <mergeCell ref="F142:G142"/>
    <mergeCell ref="F143:G143"/>
    <mergeCell ref="F144:G144"/>
    <mergeCell ref="F133:G133"/>
    <mergeCell ref="F134:G134"/>
    <mergeCell ref="F135:G135"/>
    <mergeCell ref="F136:G136"/>
    <mergeCell ref="F137:G137"/>
    <mergeCell ref="F138:G138"/>
    <mergeCell ref="B142:C142"/>
    <mergeCell ref="H142:I142"/>
    <mergeCell ref="F123:G123"/>
    <mergeCell ref="H123:I123"/>
    <mergeCell ref="B135:C135"/>
    <mergeCell ref="F154:G154"/>
    <mergeCell ref="F155:G155"/>
    <mergeCell ref="F156:G156"/>
    <mergeCell ref="F157:G157"/>
    <mergeCell ref="F146:G146"/>
    <mergeCell ref="F147:G147"/>
    <mergeCell ref="F148:G148"/>
    <mergeCell ref="F149:G149"/>
    <mergeCell ref="F150:G150"/>
    <mergeCell ref="F151:G151"/>
    <mergeCell ref="F264:G264"/>
    <mergeCell ref="F265:G265"/>
    <mergeCell ref="F266:G266"/>
    <mergeCell ref="B280:C280"/>
    <mergeCell ref="B281:C281"/>
    <mergeCell ref="B282:C282"/>
    <mergeCell ref="B283:C283"/>
    <mergeCell ref="B274:C274"/>
    <mergeCell ref="B275:C275"/>
    <mergeCell ref="B276:C276"/>
    <mergeCell ref="B277:C277"/>
    <mergeCell ref="B278:C278"/>
    <mergeCell ref="B279:C279"/>
    <mergeCell ref="F283:G283"/>
    <mergeCell ref="F274:G274"/>
    <mergeCell ref="F275:G275"/>
    <mergeCell ref="F276:G276"/>
    <mergeCell ref="F277:G277"/>
    <mergeCell ref="F278:G278"/>
    <mergeCell ref="F279:G279"/>
    <mergeCell ref="F267:G267"/>
    <mergeCell ref="F268:G268"/>
    <mergeCell ref="H284:I284"/>
    <mergeCell ref="H285:I285"/>
    <mergeCell ref="H282:I282"/>
    <mergeCell ref="H283:I283"/>
    <mergeCell ref="J261:K261"/>
    <mergeCell ref="J262:K262"/>
    <mergeCell ref="J263:K263"/>
    <mergeCell ref="J264:K264"/>
    <mergeCell ref="J265:K265"/>
    <mergeCell ref="J266:K266"/>
    <mergeCell ref="H274:I274"/>
    <mergeCell ref="H275:I275"/>
    <mergeCell ref="H276:I276"/>
    <mergeCell ref="H277:I277"/>
    <mergeCell ref="H278:I278"/>
    <mergeCell ref="H279:I279"/>
    <mergeCell ref="F280:G280"/>
    <mergeCell ref="F281:G281"/>
    <mergeCell ref="F282:G282"/>
    <mergeCell ref="J267:K267"/>
    <mergeCell ref="J268:K268"/>
    <mergeCell ref="J269:K269"/>
    <mergeCell ref="J270:K270"/>
    <mergeCell ref="J271:K271"/>
    <mergeCell ref="J272:K272"/>
    <mergeCell ref="F285:G285"/>
    <mergeCell ref="F310:G310"/>
    <mergeCell ref="H310:I310"/>
    <mergeCell ref="F311:G311"/>
    <mergeCell ref="H311:I311"/>
    <mergeCell ref="F308:G308"/>
    <mergeCell ref="H308:I308"/>
    <mergeCell ref="F309:G309"/>
    <mergeCell ref="H309:I309"/>
    <mergeCell ref="F306:G306"/>
    <mergeCell ref="H306:I306"/>
    <mergeCell ref="F307:G307"/>
    <mergeCell ref="H307:I307"/>
    <mergeCell ref="F296:G296"/>
    <mergeCell ref="H296:I296"/>
    <mergeCell ref="F327:G327"/>
    <mergeCell ref="J327:K327"/>
    <mergeCell ref="B328:C328"/>
    <mergeCell ref="F328:G328"/>
    <mergeCell ref="J328:K328"/>
    <mergeCell ref="B325:C325"/>
    <mergeCell ref="F325:G325"/>
    <mergeCell ref="J325:K325"/>
    <mergeCell ref="B326:C326"/>
    <mergeCell ref="F326:G326"/>
    <mergeCell ref="J326:K326"/>
    <mergeCell ref="J323:K323"/>
    <mergeCell ref="B317:C317"/>
    <mergeCell ref="F317:G317"/>
    <mergeCell ref="H317:I317"/>
    <mergeCell ref="J322:K322"/>
    <mergeCell ref="B315:C315"/>
    <mergeCell ref="F315:G315"/>
    <mergeCell ref="H315:I315"/>
    <mergeCell ref="B316:C316"/>
    <mergeCell ref="F316:G316"/>
    <mergeCell ref="H316:I316"/>
    <mergeCell ref="B333:C333"/>
    <mergeCell ref="F333:G333"/>
    <mergeCell ref="J333:K333"/>
    <mergeCell ref="B334:C334"/>
    <mergeCell ref="F334:G334"/>
    <mergeCell ref="J334:K334"/>
    <mergeCell ref="B331:C331"/>
    <mergeCell ref="F331:G331"/>
    <mergeCell ref="J331:K331"/>
    <mergeCell ref="B332:C332"/>
    <mergeCell ref="F332:G332"/>
    <mergeCell ref="J332:K332"/>
    <mergeCell ref="B329:C329"/>
    <mergeCell ref="F329:G329"/>
    <mergeCell ref="J329:K329"/>
    <mergeCell ref="B330:C330"/>
    <mergeCell ref="F330:G330"/>
    <mergeCell ref="J330:K330"/>
    <mergeCell ref="H334:I334"/>
    <mergeCell ref="H330:I330"/>
    <mergeCell ref="F339:G339"/>
    <mergeCell ref="H339:I339"/>
    <mergeCell ref="B340:C340"/>
    <mergeCell ref="F340:G340"/>
    <mergeCell ref="H340:I340"/>
    <mergeCell ref="J335:K335"/>
    <mergeCell ref="B336:C336"/>
    <mergeCell ref="F336:G336"/>
    <mergeCell ref="J336:K336"/>
    <mergeCell ref="B338:C338"/>
    <mergeCell ref="F338:G338"/>
    <mergeCell ref="H338:I338"/>
    <mergeCell ref="H335:I335"/>
    <mergeCell ref="H336:I336"/>
    <mergeCell ref="B335:C335"/>
    <mergeCell ref="F335:G335"/>
    <mergeCell ref="B349:C349"/>
    <mergeCell ref="F349:G349"/>
    <mergeCell ref="H562:I562"/>
    <mergeCell ref="H563:I563"/>
    <mergeCell ref="H564:I564"/>
    <mergeCell ref="H565:I565"/>
    <mergeCell ref="B346:C346"/>
    <mergeCell ref="F346:G346"/>
    <mergeCell ref="B347:C347"/>
    <mergeCell ref="F347:G347"/>
    <mergeCell ref="B348:C348"/>
    <mergeCell ref="F348:G348"/>
    <mergeCell ref="B343:C343"/>
    <mergeCell ref="F343:G343"/>
    <mergeCell ref="H343:I343"/>
    <mergeCell ref="B344:C344"/>
    <mergeCell ref="F344:G344"/>
    <mergeCell ref="B345:C345"/>
    <mergeCell ref="F345:G345"/>
    <mergeCell ref="B565:C565"/>
    <mergeCell ref="F565:G565"/>
    <mergeCell ref="F557:G557"/>
    <mergeCell ref="J557:K557"/>
    <mergeCell ref="J558:K558"/>
    <mergeCell ref="J559:K559"/>
    <mergeCell ref="J560:K560"/>
    <mergeCell ref="H572:I572"/>
    <mergeCell ref="H573:I573"/>
    <mergeCell ref="J549:K549"/>
    <mergeCell ref="J550:K550"/>
    <mergeCell ref="J551:K551"/>
    <mergeCell ref="J552:K552"/>
    <mergeCell ref="J553:K553"/>
    <mergeCell ref="J554:K554"/>
    <mergeCell ref="J555:K555"/>
    <mergeCell ref="J556:K556"/>
    <mergeCell ref="H566:I566"/>
    <mergeCell ref="H567:I567"/>
    <mergeCell ref="H568:I568"/>
    <mergeCell ref="H569:I569"/>
    <mergeCell ref="H570:I570"/>
    <mergeCell ref="H571:I571"/>
    <mergeCell ref="H553:I553"/>
    <mergeCell ref="F585:G585"/>
    <mergeCell ref="J585:K585"/>
    <mergeCell ref="F586:G586"/>
    <mergeCell ref="J586:K586"/>
    <mergeCell ref="J579:K579"/>
    <mergeCell ref="B572:C572"/>
    <mergeCell ref="F572:G572"/>
    <mergeCell ref="B573:C573"/>
    <mergeCell ref="F573:G573"/>
    <mergeCell ref="B570:C570"/>
    <mergeCell ref="F570:G570"/>
    <mergeCell ref="B571:C571"/>
    <mergeCell ref="F571:G571"/>
    <mergeCell ref="B598:C598"/>
    <mergeCell ref="B599:C599"/>
    <mergeCell ref="B600:C600"/>
    <mergeCell ref="B601:C601"/>
    <mergeCell ref="B602:C602"/>
    <mergeCell ref="H588:I588"/>
    <mergeCell ref="H589:I589"/>
    <mergeCell ref="H590:I590"/>
    <mergeCell ref="H591:I591"/>
    <mergeCell ref="H592:I592"/>
    <mergeCell ref="H594:I594"/>
    <mergeCell ref="H582:I582"/>
    <mergeCell ref="H583:I583"/>
    <mergeCell ref="H584:I584"/>
    <mergeCell ref="H585:I585"/>
    <mergeCell ref="H586:I586"/>
    <mergeCell ref="H587:I587"/>
    <mergeCell ref="H595:I595"/>
    <mergeCell ref="H596:I596"/>
    <mergeCell ref="H597:I597"/>
    <mergeCell ref="H598:I598"/>
    <mergeCell ref="H599:I599"/>
    <mergeCell ref="H818:I818"/>
    <mergeCell ref="H819:I819"/>
    <mergeCell ref="H820:I820"/>
    <mergeCell ref="H821:I821"/>
    <mergeCell ref="H822:I822"/>
    <mergeCell ref="H823:I823"/>
    <mergeCell ref="H663:I663"/>
    <mergeCell ref="H664:I664"/>
    <mergeCell ref="H665:I665"/>
    <mergeCell ref="H658:I658"/>
    <mergeCell ref="H659:I659"/>
    <mergeCell ref="H660:I660"/>
    <mergeCell ref="F822:G822"/>
    <mergeCell ref="H807:I807"/>
    <mergeCell ref="J811:K811"/>
    <mergeCell ref="J812:K812"/>
    <mergeCell ref="J813:K813"/>
    <mergeCell ref="J814:K814"/>
    <mergeCell ref="J815:K815"/>
    <mergeCell ref="J816:K816"/>
    <mergeCell ref="J805:K805"/>
    <mergeCell ref="J806:K806"/>
    <mergeCell ref="J807:K807"/>
    <mergeCell ref="J808:K808"/>
    <mergeCell ref="J809:K809"/>
    <mergeCell ref="J810:K810"/>
    <mergeCell ref="J843:K843"/>
    <mergeCell ref="J844:K844"/>
    <mergeCell ref="J845:K845"/>
    <mergeCell ref="J846:K846"/>
    <mergeCell ref="J847:K847"/>
    <mergeCell ref="J848:K848"/>
    <mergeCell ref="J869:K869"/>
    <mergeCell ref="J870:K870"/>
    <mergeCell ref="J871:K871"/>
    <mergeCell ref="J872:K872"/>
    <mergeCell ref="J873:K873"/>
    <mergeCell ref="J874:K874"/>
    <mergeCell ref="H882:I882"/>
    <mergeCell ref="H883:I883"/>
    <mergeCell ref="H884:I884"/>
    <mergeCell ref="H885:I885"/>
    <mergeCell ref="H886:I886"/>
    <mergeCell ref="H887:I887"/>
    <mergeCell ref="F890:G890"/>
    <mergeCell ref="F891:G891"/>
    <mergeCell ref="F892:G892"/>
    <mergeCell ref="F882:G882"/>
    <mergeCell ref="F883:G883"/>
    <mergeCell ref="F884:G884"/>
    <mergeCell ref="F885:G885"/>
    <mergeCell ref="F886:G886"/>
    <mergeCell ref="F887:G887"/>
    <mergeCell ref="F875:G875"/>
    <mergeCell ref="F876:G876"/>
    <mergeCell ref="F877:G877"/>
    <mergeCell ref="F878:G878"/>
    <mergeCell ref="F879:G879"/>
    <mergeCell ref="F880:G880"/>
    <mergeCell ref="F869:G869"/>
    <mergeCell ref="F870:G870"/>
    <mergeCell ref="F871:G871"/>
    <mergeCell ref="J875:K875"/>
    <mergeCell ref="J876:K876"/>
    <mergeCell ref="J877:K877"/>
    <mergeCell ref="J878:K878"/>
    <mergeCell ref="J879:K879"/>
    <mergeCell ref="J880:K880"/>
    <mergeCell ref="H850:I850"/>
    <mergeCell ref="H851:I851"/>
    <mergeCell ref="H852:I852"/>
    <mergeCell ref="H853:I853"/>
    <mergeCell ref="H854:I854"/>
    <mergeCell ref="H855:I855"/>
    <mergeCell ref="B920:C920"/>
    <mergeCell ref="B921:C921"/>
    <mergeCell ref="B922:C922"/>
    <mergeCell ref="B923:C923"/>
    <mergeCell ref="B924:C924"/>
    <mergeCell ref="B925:C925"/>
    <mergeCell ref="B914:C914"/>
    <mergeCell ref="B915:C915"/>
    <mergeCell ref="B916:C916"/>
    <mergeCell ref="B917:C917"/>
    <mergeCell ref="B918:C918"/>
    <mergeCell ref="B919:C919"/>
    <mergeCell ref="B907:C907"/>
    <mergeCell ref="B908:C908"/>
    <mergeCell ref="B909:C909"/>
    <mergeCell ref="B910:C910"/>
    <mergeCell ref="B911:C911"/>
    <mergeCell ref="B912:C912"/>
    <mergeCell ref="B901:C901"/>
    <mergeCell ref="B902:C902"/>
    <mergeCell ref="B903:C903"/>
    <mergeCell ref="B904:C904"/>
    <mergeCell ref="B905:C905"/>
    <mergeCell ref="B906:C906"/>
    <mergeCell ref="F893:G893"/>
    <mergeCell ref="F872:G872"/>
  </mergeCells>
  <dataValidations count="1">
    <dataValidation type="time" allowBlank="1" showInputMessage="1" showErrorMessage="1" sqref="B22:B23 D310:F311 B28:B29 D559:F560 B15:B16 B9:B10 J1577:J1578 J1590:J1591 D15:F16 D22:F23 D28:F29 J1596:J1597 H15:H16 J15:J16 D9:F10 J28:K29 D1590:D1591 D1583:D1584 F1577:F1578 F1590:F1591 F1583:F1584 H1596:H1597 H1577:H1578 H1590:H1591 H1583:H1584 H9:H10 H22:H23 H28:H29 D111:F112 F1596:F1597 B54:B55 B60:B61 B47:B48 B73:B74 B41:B42 D54:F55 D60:F61 D41:F42 H47:H48 J47:J48 J1532:J1533 J60:K61 H41:H42 H54:H55 H60:H61 J54:K55 D79:F80 D86:F87 D92:F93 H79:H80 J79:J80 D73:F74 J92:K93 H73:H74 J41:J42 H86:H87 H92:H93 J86:K87 J73:J74 D118:F119 J22:K23 D124:F125 H111:H112 J111:J112 D105:F106 J124:K125 J9:J10 H105:H106 H118:H119 H124:H125 J118:K119 J105:J106 B188:B189 B182:B183 B169:B170 F188:F189 B175:B176 F182:F183 H169:H170 H175:H176 F169:F170 D175:D176 D188:D189 D182:D183 D169:D170 F175:F176 H188:H189 H182:H183 J188:J189 J182:J183 J169:J170 J175:J176 B220:B221 B214:B215 B201:B202 F220:F221 B207:B208 F214:F215 H201:H202 H207:H208 F201:F202 D207:D208 D220:D221 D214:D215 D201:D202 F207:F208 H220:H221 H214:H215 J220:J221 J214:J215 J201:J202 J207:J208 B252:B253 B246:B247 B233:B234 F252:F253 B239:B240 F246:F247 H233:H234 H239:H240 F233:F234 D239:D240 D252:D253 D246:D247 D233:D234 F239:F240 H252:H253 H246:H247 J252:J253 J246:J247 J233:J234 J239:J240 B137:B138 D143:F144 D150:F151 D156:F157 H143:H144 J143:J144 D137:F138 J156:K157 H137:H138 H150:H151 H156:H157 J150:K151 J137:J138 D1558:D1559 D316:F317 D1551:D1552 F1545:F1546 F1558:F1559 F1551:F1552 H1564:H1565 H1545:H1546 H1558:H1559 H1551:H1552 J1564:J1565 J1545:J1546 J1558:J1559 J1551:J1552 B1596:B1597 D1596:D1597 D1577:D1578 B1577:B1578 B1590:B1591 B1583:B1584 B86:B87 B92:B93 B79:B80 B118:B119 B124:B125 B111:B112 B105:B106 B150:B151 B156:B157 B143:B144 B265:B266 D271:F272 D278:F279 D284:F285 H271:H272 J271:J272 D265:F266 J284:K285 H265:H266 H278:H279 H284:H285 J278:K279 J265:J266 B278:B279 B284:B285 B412:B413 B406:B407 B393:B394 F412:F413 B399:B400 F406:F407 H393:H394 H399:H400 F393:F394 D399:D400 D412:D413 D406:D407 D393:D394 F399:F400 H412:H413 H406:H407 J412:J413 J406:J407 J393:J394 J399:J400 B444:B445 B438:B439 B425:B426 F444:F445 B431:B432 F438:F439 H425:H426 H431:H432 F425:F426 D431:D432 D444:D445 D438:D439 D425:D426 F431:F432 H444:H445 H438:H439 J444:J445 J438:J439 J425:J426 J431:J432 B476:B477 B470:B471 B457:B458 F476:F477 B463:B464 F470:F471 H457:H458 H463:H464 F457:F458 D463:D464 D476:D477 D470:D471 D457:D458 F463:F464 H476:H477 H470:H471 J476:J477 J470:J471 J457:J458 J463:J464 B508:B509 B502:B503 B489:B490 F508:F509 B495:B496 F502:F503 H489:H490 H495:H496 F489:F490 D495:D496 D508:D509 D502:D503 D489:D490 F495:F496 H508:H509 H502:H503 J508:J509 J502:J503 J489:J490 J495:J496 J521:J522 J527:J528 H303:H304 J303:J304 D297:F298 J534:J535 J316:K317 H297:H298 H310:H311 H316:H317 J310:K311 J297:J298 D342:F343 B540:B541 B534:B535 B521:B522 F540:F541 B527:B528 F534:F535 H521:H522 H527:H528 F521:F522 D527:D528 D540:D541 D534:D535 D521:D522 F527:F528 H540:H541 H534:H535 J540:J541 D348:F349 H335:H336 J335:J336 D329:F330 J348:K349 H329:H330 H342:H343 H348:H349 J342:K343 J329:J330 B361:B362 D367:F368 D374:F375 J1583:J1584 D380:F381 H367:H368 J367:J368 D361:F362 J380:K381 H361:H362 H374:H375 H380:H381 J374:K375 J361:J362 B310:B311 J1513:J1514 J1526:J1527 J1519:J1520 B1564:B1565 D1564:D1565 D1545:D1546 B1545:B1546 B1558:B1559 B1551:B1552 F1564:F1565 D335:F336 B316:B317 B297:B298 D303:F304 B764:B765 B751:B752 D694:F695 D700:F701 H687:H688 J687:J688 D681:F682 J700:K701 H681:H682 H694:H695 H700:H701 J694:K695 J681:J682 D726:F727 D732:F733 H719:H720 J719:J720 D713:F714 J732:K733 H713:H714 H726:H727 H732:H733 D886:F887 D892:F893 H879:H880 J879:J880 D873:F874 J892:K893 H873:H874 H886:H887 H892:H893 J886:K887 J873:J874 B905:B906 D911:F912 D918:F919 D924:F925 H911:H912 J911:J912 D905:F906 J924:K925 H905:H906 H918:H919 H924:H925 J918:K919 J905:J906 J726:K727 D879:F880 J713:J714 B745:B746 D751:F752 D758:F759 D764:F765 B886:B887 B892:B893 B879:B880 B873:B874 B918:B919 B924:B925 B911:B912 H751:H752 J751:J752 D745:F746 J764:K765 H745:H746 H758:H759 H764:H765 J758:K759 J745:J746 B694:B695 D719:F720 B700:B701 B681:B682 D687:F688 B687:B688 B726:B727 B732:B733 B719:B720 B713:B714 B758:B759 D566:F567 D572:F573 H559:H560 J559:J560 D553:F554 J572:K573 H553:H554 H566:H567 H572:H573 J566:K567 J553:J554 B566:B567 B572:B573 H591:H592 J591:J592 D585:F586 J604:K605 H585:H586 H598:H599 H604:H605 J598:K599 J585:J586 D630:F631 D636:F637 H623:H624 J623:J624 D617:F618 J636:K637 H617:H618 H630:H631 H636:H637 J630:K631 J617:J618 B649:B650 D655:F656 D662:F663 B271:B272 D668:F669 H655:H656 J655:J656 D649:F650 J668:K669 H649:H650 H662:H663 H668:H669 J1615:J1616 J662:K663 J649:J650 J1609:J1610 J1622:J1623 B598:B599 J1628:J1629 D623:F624 B604:B605 B585:B586 D591:F592 B559:B560 B591:B592 B630:B631 B636:B637 B623:B624 D943:D944 F943:F944 F937:F938 D937:D938 D950:D951 D956:D957 B303:B304 D47:F48 B342:B343 H943:H944 F950:F951 F956:F957 H937:H938 H950:H951 H956:H957 B348:B349 B617:B618 B662:B663 B668:B669 B655:B656 B335:B336 B329:B330 B374:B375 B380:B381 B367:B368 J943:J944 J956:J957 J950:J951 J937:J938 B1615:B1616 B1609:B1610 B1622:B1623 B1628:B1629 D1615:D1616 F1615:F1616 F1609:F1610 D1609:D1610 D1622:D1623 D1628:D1629 H1615:H1616 F1622:F1623 F1628:F1629 H1609:H1610 H1622:H1623 H1628:H1629 B943:B944 B937:B938 B950:B951 B956:B957 B988:B989 D988:D989 D969:D970 B969:B970 B982:B983 B975:B976 F988:F989 D982:D983 D975:D976 F969:F970 F982:F983 F975:F976 H988:H989 H969:H970 H982:H983 H975:H976 J988:J989 J969:J970 J982:J983 J975:J976 H841:H842 H854:H855 H860:H861 J854:K855 J841:J842 B790:B791 D815:F816 B796:B797 B777:B778 D783:F784 B783:B784 B822:B823 B828:B829 B815:B816 B809:B810 B854:B855 B860:B861 B847:B848 D790:F791 D796:F797 B1020:B1021 D1020:D1021 D1001:D1002 B1001:B1002 B1014:B1015 B1007:B1008 F1020:F1021 D1014:D1015 D1007:D1008 F1001:F1002 F1014:F1015 F1007:F1008 H1020:H1021 H1001:H1002 H1014:H1015 H1007:H1008 J1020:J1021 J1001:J1002 J1014:J1015 J1007:J1008 B1084:B1085 D1084:D1085 D1065:D1066 B1065:B1066 B1078:B1079 B1071:B1072 F1084:F1085 D1078:D1079 D1071:D1072 F1065:F1066 F1078:F1079 F1071:F1072 H1084:H1085 H1065:H1066 H1078:H1079 H1071:H1072 J1084:J1085 J1065:J1066 J1078:J1079 J1071:J1072 D1494:D1495 D1487:D1488 F1481:F1482 F1494:F1495 F1487:F1488 H1500:H1501 H1481:H1482 H1494:H1495 H1487:H1488 J1500:J1501 J1481:J1482 J1494:J1495 J1487:J1488 B1532:B1533 D1532:D1533 D1513:D1514 B1513:B1514 B1526:B1527 B1519:B1520 F1532:F1533 D1526:D1527 D1519:D1520 F1513:F1514 F1526:F1527 F1519:F1520 H1532:H1533 H1513:H1514 H1526:H1527 H1519:H1520 D598:F599 D604:F605 B553:B554 H783:H784 J783:J784 D777:F778 J796:K797 H777:H778 H790:H791 H796:H797 J790:K791 J777:J778 D822:F823 D828:F829 H815:H816 J815:J816 D809:F810 J828:K829 H809:H810 H822:H823 H828:H829 J822:K823 J809:J810 B841:B842 D847:F848 D854:F855 D860:F861 H847:H848 J847:J848 D841:F842 J860:K861 B1052:B1053 D1052:D1053 D1033:D1034 B1033:B1034 B1046:B1047 B1039:B1040 F1052:F1053 D1046:D1047 D1039:D1040 F1033:F1034 F1046:F1047 F1039:F1040 H1052:H1053 H1033:H1034 H1046:H1047 H1039:H1040 J1052:J1053 J1033:J1034 J1046:J1047 J1039:J1040 B1244:B1245 D1244:D1245 D1225:D1226 B1225:B1226 B1238:B1239 B1231:B1232 F1244:F1245 D1238:D1239 D1231:D1232 F1225:F1226 F1238:F1239 F1231:F1232 H1244:H1245 H1225:H1226 H1238:H1239 H1231:H1232 J1244:J1245 J1225:J1226 J1238:J1239 J1231:J1232 B1276:B1277 D1276:D1277 D1257:D1258 B1257:B1258 B1270:B1271 B1263:B1264 F1276:F1277 D1270:D1271 D1263:D1264 F1257:F1258 F1270:F1271 F1263:F1264 H1276:H1277 H1257:H1258 H1270:H1271 H1263:H1264 J1276:J1277 J1257:J1258 J1270:J1271 J1263:J1264 B1308:B1309 D1308:D1309 D1289:D1290 B1289:B1290 B1302:B1303 B1295:B1296 F1308:F1309 D1302:D1303 D1295:D1296 F1289:F1290 F1302:F1303 F1295:F1296 H1308:H1309 H1289:H1290 H1302:H1303 H1295:H1296 J1308:J1309 J1289:J1290 J1302:J1303 J1295:J1296 B1340:B1341 D1340:D1341 D1321:D1322 B1321:B1322 B1334:B1335 B1327:B1328 F1340:F1341 D1334:D1335 D1327:D1328 F1321:F1322 F1334:F1335 F1327:F1328 H1340:H1341 H1321:H1322 H1334:H1335 H1327:H1328 J1340:J1341 J1321:J1322 J1334:J1335 J1327:J1328 B1372:B1373 D1372:D1373 D1353:D1354 B1353:B1354 B1366:B1367 B1359:B1360 F1372:F1373 D1366:D1367 D1359:D1360 F1353:F1354 F1366:F1367 F1359:F1360 H1372:H1373 H1353:H1354 H1366:H1367 H1359:H1360 J1372:J1373 J1353:J1354 J1366:J1367 J1359:J1360 B1404:B1405 D1404:D1405 D1385:D1386 B1385:B1386 B1398:B1399 B1391:B1392 F1404:F1405 D1398:D1399 D1391:D1392 F1385:F1386 F1398:F1399 F1391:F1392 H1404:H1405 H1385:H1386 H1398:H1399 H1391:H1392 J1404:J1405 J1385:J1386 J1398:J1399 J1391:J1392 B1436:B1437 D1436:D1437 D1417:D1418 B1417:B1418 B1430:B1431 B1423:B1424 F1436:F1437 D1430:D1431 D1423:D1424 F1417:F1418 F1430:F1431 F1423:F1424 H1436:H1437 H1417:H1418 H1430:H1431 H1423:H1424 J1436:J1437 J1417:J1418 J1430:J1431 J1423:J1424 B1468:B1469 D1468:D1469 D1449:D1450 B1449:B1450 B1462:B1463 B1455:B1456 F1468:F1469 D1462:D1463 D1455:D1456 F1449:F1450 F1462:F1463 F1455:F1456 H1468:H1469 H1449:H1450 H1462:H1463 H1455:H1456 J1468:J1469 J1449:J1450 J1462:J1463 J1455:J1456 B1500:B1501 D1500:D1501 D1481:D1482 B1481:B1482 B1494:B1495 B1487:B1488 F1500:F1501 B1116:B1117 D1116:D1117 D1097:D1098 B1097:B1098 B1110:B1111 B1103:B1104 F1116:F1117 D1110:D1111 D1103:D1104 F1097:F1098 F1110:F1111 F1103:F1104 H1116:H1117 H1097:H1098 H1110:H1111 H1103:H1104 J1116:J1117 J1097:J1098 J1110:J1111 J1103:J1104 B1148:B1149 D1148:D1149 D1129:D1130 B1129:B1130 B1142:B1143 B1135:B1136 F1148:F1149 D1142:D1143 D1135:D1136 F1129:F1130 F1142:F1143 F1135:F1136 H1148:H1149 H1129:H1130 H1142:H1143 H1135:H1136 J1148:J1149 J1129:J1130 J1142:J1143 J1135:J1136 B1212:B1213 D1212:D1213 D1193:D1194 B1193:B1194 B1206:B1207 B1199:B1200 F1212:F1213 D1206:D1207 D1199:D1200 F1193:F1194 F1206:F1207 F1199:F1200 H1212:H1213 H1193:H1194 H1206:H1207 H1199:H1200 J1212:J1213 J1193:J1194 J1206:J1207 J1199:J1200 B1180:B1181 D1180:D1181 D1161:D1162 B1161:B1162 B1174:B1175 B1167:B1168 F1180:F1181 D1174:D1175 D1167:D1168 F1161:F1162 F1174:F1175 F1167:F1168 H1180:H1181 H1161:H1162 H1174:H1175 H1167:H1168 J1180:J1181 J1161:J1162 J1174:J1175 J1167:J1168" xr:uid="{A281555A-56CE-492D-B6D8-CAEC63D76723}">
      <formula1>0.333333333333333</formula1>
      <formula2>0.729166666666667</formula2>
    </dataValidation>
  </dataValidations>
  <pageMargins left="0.7" right="0.7" top="0.75" bottom="0.75" header="0.3" footer="0.3"/>
  <pageSetup paperSize="9" orientation="portrait" horizontalDpi="0" verticalDpi="0"/>
  <extLst>
    <ext xmlns:x14="http://schemas.microsoft.com/office/spreadsheetml/2009/9/main" uri="{CCE6A557-97BC-4b89-ADB6-D9C93CAAB3DF}">
      <x14:dataValidations xmlns:xm="http://schemas.microsoft.com/office/excel/2006/main" count="3">
        <x14:dataValidation type="list" allowBlank="1" showInputMessage="1" showErrorMessage="1" xr:uid="{C63AA848-8F73-40D6-B0ED-A7DFFD75A59D}">
          <x14:formula1>
            <xm:f>Maquette!$C:$C</xm:f>
          </x14:formula1>
          <xm:sqref>B11 B933 D984 B939 B946 D965 B984 F984 D971 D978 F965 F971 F978 H984 H965 H971 H978 B965 B952 B971 B978 B632 F165 B613 F178 B626 B651 B184 B664 F184 B645 B658 D651:F651 D658:F658 D664:F664 H645 J651 D645:F645 J664:K664 H658 H651 H664 J658:K658 J645 D619:F619 B594 D587:F587 D594:F594 D600:F600 H581 J587 D581:F581 J600:K600 H594 F1586 H587 H600 J594:K594 J581 D626:F626 B562 D555:F555 D562:F562 B875 B683 B696 B888 B728 B709 B722 B747 B760 B741 B754 D747:F747 D754:F754 D760:F760 H741 J747 D741:F741 J760:K760 H754 H747 B869 B882 B907 B920 B901 B914 D907:F907 D914:F914 D920:F920 H901 J907 D901:F901 J920:K920 H914 H907 H920 J914:K914 J901 D875:F875 H760 J754:K754 J741 D715:F715 B690 D683:F683 D690:F690 D696:F696 H677 J683 D677:F677 J696:K696 H690 D882:F882 H683 H696 J690:K690 J677 D722:F722 D728:F728 B677 H709 J715 D709:F709 J728:K728 H722 D888:F888 H715 H728 J722:K722 J709 B715 H869 J875 D869:F869 J888:K888 H882 H875 H888 J882:K882 J869 J1509 J1515 J1522 B331 D1560 D1541 B1560 F1560 D1547 D1554 F1541 F1547 B299 B312 B344 B325 B338 B363 B376 B357 B370 D363:F363 D370:F370 D376:F376 J1586 H357 J363 D357:F357 J376:K376 H370 H363 H376 J370:K370 J357 D331:F331 B306 D299:F299 D306:F306 D312:F312 J536 H530 H536 F523 D517 D530 D536 B523 D523 B517 B530 H523 H517 F517 F530 B536 F536 H293 J299 J523 D293:F293 J312:K312 J530 H306 H299 J517 H312 J306:K306 J293 D338:F338 J491 J485 J498 J504 H498 H504 F491 D485 D498 D504 B491 D491 B485 B498 H491 H485 F485 F498 B504 F504 J459 J453 J466 J472 H466 H472 F459 D453 D466 D472 B459 D459 B453 B466 H459 H453 F453 F466 B472 F472 J427 J421 J434 J440 H434 H440 F427 D421 D434 D440 B427 D427 B421 B434 H427 H421 F421 F434 B440 F440 J395 J389 J402 J408 H402 H408 F395 D389 D402 D408 B395 D395 B389 B402 H395 H389 F389 F402 B408 F408 F1554 H1560 H1541 H1547 H1554 B1541 B1547 B1554 J1560 J1541 J1547 J1554 D1592 D1573 B1592 F1592 D1579 D1586 F1573 B75 B88 B69 B107 B120 B101 B114 B139 B152 B133 B274 D267:F267 D274:F274 D280:F280 H261 J267 D261:F261 J280:K280 H274 H267 H280 J274:K274 D344:F344 J261 B267 B280 B146 D139:F139 D146:F146 D152:F152 H133 J139 D133:F133 J152:K152 H146 H139 H152 J146:K146 J133 J235 J229 J242 J248 H242 H248 F235 D229 D242 D248 B235 D235 B229 B242 H235 H229 F229 F242 B248 F248 J203 J197 J210 J216 H210 H216 F203 D197 D210 D216 B203 D203 B197 B210 H203 H197 F197 F210 B216 F216 J171 J165 J178 J184 H178 H184 F171 D165 D178 D184 B24 B5 J1579 B18 D11:F11 D18:F18 D24:F24 J1573 H5 J11 D5:F5 J24:K24 H1592 H1573 H1579 H1586 B1573 B1579 B1586 J1592 H18 H11 H24 J18:K18 D107:F107 F1579 B43 B56 B37 B50 D50:F50 D56:F56 D37:F37 H37 J43 B293 J56:K56 H50 H43 H56 J50:K50 J37 B82 D75:F75 D82:F82 D88:F88 H69 J75 D69:F69 J88:K88 H82 H75 H88 J82:K82 J69 D114:F114 D120:F120 H101 J107 B261 D101:F101 J5 J120:K120 H114 H107 H120 J114:K114 J101 B171 D171 B165 B178 H171 H325 D568:F568 H165 H549 J555 D549:F549 J568:K568 H562 H555 J1605 H568 J562:K562 J1611 J1618 D632:F632 J1624 J549 B555 B568 B581 B549 H613 J619 D613:F613 J632:K632 H626 D933 F933 D939 D946 F939 D952 J331 D43:F43 D325:F325 H933 F946 F952 H939 H946 H952 J344:K344 H619 H632 J626:K626 J613 H338 H331 H344 J338:K338 J325 J933 J946 J952 J939 B1605 B1611 B1618 B1624 D1605 F1605 D1611 D1618 F1611 D1624 H1605 F1618 F1624 H1611 H1618 H1624 J984 J965 J971 J978 H786 H779 H792 J786:K786 J773 D818:F818 D824:F824 B773 H805 J811 D805:F805 J824:K824 H818 H811 H824 J818:K818 J805 B811 B779 B792 D1016 D997 B1016 F1016 D1003 D1010 F997 F1003 F1010 H1016 H997 H1003 H1010 B997 B1003 B1010 J1016 J997 J1003 J1010 D1080 D1061 B1080 F1080 D1067 D1074 F1061 F1067 F1074 H1080 H1061 H1067 H1074 B1061 B1067 B1074 J1080 J1061 J1067 J1074 F1490 H1496 H1477 H1483 H1490 B1477 B1483 B1490 J1496 J1477 J1483 J1490 D1528 D1509 B1528 F1528 D1515 D1522 F1509 F1515 F1522 H1528 H1509 H1515 H1522 B1509 B1515 B1522 J1528 B619 B587 B600 B824 B805 B818 B843 B856 B837 B850 D843:F843 D850:F850 D856:F856 H837 J843 D837:F837 J856:K856 H850 H843 H856 J850:K850 J837 D811:F811 B786 D779:F779 D786:F786 D792:F792 H773 J779 D773:F773 J792:K792 D1048 D1029 B1048 F1048 D1035 D1042 F1029 F1035 F1042 H1048 H1029 H1035 H1042 B1029 B1035 B1042 J1048 J1029 J1035 J1042 D1240 D1221 B1240 F1240 D1227 D1234 F1221 F1227 F1234 H1240 H1221 H1227 H1234 B1221 B1227 B1234 J1240 J1221 J1227 J1234 D1272 D1253 B1272 F1272 D1259 D1266 F1253 F1259 F1266 H1272 H1253 H1259 H1266 B1253 B1259 B1266 J1272 J1253 J1259 J1266 D1304 D1285 B1304 F1304 D1291 D1298 F1285 F1291 F1298 H1304 H1285 H1291 H1298 B1285 B1291 B1298 J1304 J1285 J1291 J1298 D1336 D1317 B1336 F1336 D1323 D1330 F1317 F1323 F1330 H1336 H1317 H1323 H1330 B1317 B1323 B1330 J1336 J1317 J1323 J1330 D1368 D1349 B1368 F1368 D1355 D1362 F1349 F1355 F1362 H1368 H1349 H1355 H1362 B1349 B1355 B1362 J1368 J1349 J1355 J1362 D1400 D1381 B1400 F1400 D1387 D1394 F1381 F1387 F1394 H1400 H1381 H1387 H1394 B1381 B1387 B1394 J1400 J1381 J1387 J1394 D1432 D1413 B1432 F1432 D1419 D1426 F1413 F1419 F1426 H1432 H1413 H1419 H1426 B1413 B1419 B1426 J1432 J1413 J1419 J1426 D1464 D1445 B1464 F1464 D1451 D1458 F1445 F1451 F1458 H1464 H1445 H1451 H1458 B1445 B1451 B1458 J1464 J1445 J1451 J1458 D1496 D1477 B1496 F1496 D1483 D1490 F1477 F1483 D1112 D1093 B1112 F1112 D1099 D1106 F1093 F1099 F1106 H1112 H1093 H1099 H1106 B1093 B1099 B1106 J1112 J1093 J1099 J1106 D1144 D1125 B1144 F1144 D1131 D1138 F1125 F1131 F1138 H1144 H1125 H1131 H1138 B1125 B1131 B1138 J1144 J1125 J1131 J1138 D1208 D1189 B1208 F1208 D1195 D1202 F1189 F1195 F1202 H1208 H1189 H1195 H1202 B1189 B1195 B1202 J1208 J1189 J1195 J1202 D1176 D1157 B1176 F1176 D1163 D1170 F1157 F1163 F1170 H1176 H1157 H1163 H1170 B1157 B1163 B1170 J1176 J1157 J1163 J1170</xm:sqref>
        </x14:dataValidation>
        <x14:dataValidation type="list" allowBlank="1" showInputMessage="1" showErrorMessage="1" xr:uid="{CE4CDF74-821A-4AD4-A841-5835641E61BA}">
          <x14:formula1>
            <xm:f>Enseignants!$B:$B</xm:f>
          </x14:formula1>
          <xm:sqref>B564:K564 B20:K20 B26:K26 B1223:K1223 B84:K84 B90:K90 B77:K77 B71:K71 B1287:K1287 B1306:K1306 B116:K116 B13:K13 B7:K7 B122:K122 B109:K109 B103:K103 B180:K180 B167:K167 B186:K186 B173:K173 B212:K212 B199:K199 B218:K218 B205:K205 B244:K244 B231:K231 B250:K250 B237:K237 B1242:K1242 B1268:K1268 B1261:K1261 B1332:K1332 B148:K148 B154:K154 B141:K141 B135:K135 B1466:K1466 B1492:K1492 B1485:K1485 B1479:K1479 B1325:K1325 B1498:K1498 B1524:K1524 B1517:K1517 B1511:K1511 B1530:K1530 B1556:K1556 B1549:K1549 B1543:K1543 B1562:K1562 B1588:K1588 B1581:K1581 B1575:K1575 B1594:K1594 B1319:K1319 B1338:K1338 B1255:K1255 B276:K276 B282:K282 B269:K269 B404:K404 B391:K391 B410:K410 B397:K397 B436:K436 B423:K423 B442:K442 B429:K429 B468:K468 B455:K455 B474:K474 B461:K461 B500:K500 B487:K487 B506:K506 B493:K493 B538:K538 B1364:K1364 B519:K519 B525:K525 B1357:K1357 B532:K532 B1351:K1351 B1370:K1370 B1396:K1396 B1274:K1274 B1389:K1389 B1383:K1383 B1402:K1402 B1428:K1428 B1421:K1421 B1415:K1415 B1434:K1434 B1460:K1460 B1453:K1453 B1447:K1447 B308:K308 B314:K314 B301:K301 B295:K295 B340:K340 B346:K346 B333:K333 B327:K327 B372:K372 B378:K378 B365:K365 B1300:K1300 B1293:K1293 B45:K45 B58:K58 B52:K52 B39:K39 B359:K359 B692:K692 B698:K698 B685:K685 B884:K884 B890:K890 B877:K877 B871:K871 B916:K916 B922:K922 B909:K909 B903:K903 B679:K679 B724:K724 B730:K730 B717:K717 B711:K711 B570:K570 B557:K557 B596:K596 B602:K602 B589:K589 B263:K263 B583:K583 B628:K628 B634:K634 B621:K621 B615:K615 B660:K660 B666:K666 B653:K653 B647:K647 B551:K551 B935:K935 B948:K948 B954:K954 B1607:K1607 B1620:K1620 B1626:K1626 B1613:K1613 B941:K941 B980:K980 B973:K973 B967:K967 B986:K986 B852:K852 B858:K858 B845:K845 B839:K839 B1012:K1012 B1005:K1005 B999:K999 B1018:K1018 B1076:K1076 B1069:K1069 B1063:K1063 B1082:K1082 B756:K756 B762:K762 B749:K749 B743:K743 B788:K788 B794:K794 B781:K781 B775:K775 B820:K820 B826:K826 B813:K813 B807:K807 B1044:K1044 B1037:K1037 B1031:K1031 B1050:K1050 B1236:K1236 B1229:K1229 B1108:K1108 B1101:K1101 B1095:K1095 B1114:K1114 B1140:K1140 B1133:K1133 B1127:K1127 B1146:K1146 B1204:K1204 B1197:K1197 B1191:K1191 B1210:K1210 B1172:K1172 B1165:K1165 B1159:K1159 B1178:K1178</xm:sqref>
        </x14:dataValidation>
        <x14:dataValidation type="list" allowBlank="1" showInputMessage="1" showErrorMessage="1" xr:uid="{4384D196-045F-487D-9273-A62D73D17E1D}">
          <x14:formula1>
            <xm:f>Enseignants!B:B</xm:f>
          </x14:formula1>
          <xm:sqref>J1614 F1563 F1608 D1621 D1627 H1614 F1621 F1627 H1608 H1621 H1627 J1608 J1621 J1627 B1614 D987 J814 H821 H808 E827:F827 F814 F808 E821:F821 D808 D814 B814 B821 B808 J776 J782 H789 H776 E795:F795 F782 K827 J808 J981 J974 J968 J987 B955 B949 B936 B942 J949 J936 J942 J955 J296 J302 H309 B1608 H296 B1621 H565 H552 E571:F571 F558 E315:F315 H955 H949 H936 F955 F949 H942 F302 D1614 F1614 D955 D949 F936 D936 F942 D942 F552 E565:F565 D552 D558 B558 B565 B552 B571 K565 H571 H558 F584 E597:F597 D584 D590 B590 B597 B584 K667 F187 B174 D168 B27 H168 F181 B187 F168 B181 B168 K123 J104 J110 H117 H104 E123:F123 F110 F104 E117:F117 D104 D110 B110 B117 B104 J72 J78 H85 H72 E91:F91 F78 F72 E85:F85 D72 D78 B78 B85 B72 J1589 J1582 B59 K53 H59 H46 K59 J40 J46 H53 H40 D1550 K347 E53:F53 J328 D40 D46 B46 B53 B40 J1576 J1595 B1589 B1582 B1576 H1589 H1582 H1576 H1595 F1589 F1582 F1576 D1589 K21 H27 H14 K27 J8 J14 H21 H8 E27:F27 F14 F8 E21:F21 D1582 F1595 B1595 D8 D14 B14 D1576 J648 D174 D187 H174 H187 J174 J187 J181 J168 D213 F206 H213 F219 B206 D200 H200 F213 B219 F200 B213 B200 D206 D219 H206 H219 J206 J219 J213 J200 D245 F238 H245 F251 B238 D232 H232 F245 B251 F232 B245 B232 D238 D251 H238 H251 J238 J251 J245 J232 K155 J136 J142 H149 H136 E155:F155 F142 F136 E149:F149 D136 D142 B142 B149 B136 B1563 D1544 D1563 B91 K85 H91 H78 K91 D1608 B123 K117 H123 H110 B155 K149 H155 H142 K283 J264 J270 H277 H264 E283:F283 F270 F264 E277:F277 D264 D270 B270 B277 B264 B283 K277 H283 H270 D405 F398 H405 F411 B398 D392 H392 F405 B411 F392 B405 B392 D398 D411 H398 H411 J398 J411 J405 J392 D437 F430 H437 F443 B430 D424 H424 F437 B443 F424 B437 B424 D430 D443 H430 H443 J430 J443 J437 J424 D469 F462 H469 F475 B462 D456 H456 F469 B475 F456 B469 B456 D462 D475 H462 H475 J462 J475 J469 J456 D501 F494 H501 F507 B494 D488 H488 F501 B507 F488 B501 B488 D494 D507 H494 H507 J494 J507 J501 J488 F296 E309:F309 D296 D302 J526 J533 B302 J520 B309 B296 J539 K379 J360 J366 D533 F526 H533 F539 B526 D520 H520 F533 B539 F520 B533 B520 D526 D539 H526 H539 H373 H360 E379:F379 F366 F360 E373:F373 D360 D366 B366 B373 B360 B315 K309 H315 H302 K315 B347 K341 H347 H334 B379 K373 H379 H366 J334 H341 H328 E347:F347 F334 F328 E341:F341 B1627 D328 D334 B334 B341 B328 E59:F59 F40 F46 K731 J712 F680 E693:F693 D680 D686 B686 B693 B680 K763 J744 J750 H757 H744 E763:F763 F750 F744 E757:F757 D744 D750 B750 K923 J904 J910 H917 H904 E923:F923 F910 F904 E917:F917 D904 D910 B910 B917 B904 B757 B744 B699 K693 H699 B891 K885 H891 H878 B923 K917 H923 H910 J878 H885 H872 E891:F891 F878 F872 E885:F885 D872 D878 B878 B885 B872 H686 K699 B731 K725 H731 H718 B763 K757 H763 H750 J718 H725 H712 E731:F731 F718 F712 E725:F725 D712 D718 B718 J654 H661 H648 E667:F667 F654 F648 E661:F661 D1595 D648 D654 B654 B661 B648 B603 K597 H603 H590 K603 B635 K629 H635 H622 B667 K661 H667 H654 J622 H629 H616 E635:F635 F622 F616 E629:F629 D181 F174 D616 D622 B622 B629 H181 B21 B616 B8 B981 B974 B968 H981 H974 H968 H987 F981 F974 F968 D981 D974 F987 B987 D968 D1019 J1013 J1006 J1000 J1019 B1013 B1006 B1000 H1013 H1006 H1000 H1019 F1013 F1006 F1000 D1013 D1006 F1019 B1019 D1000 J1077 J1070 J1064 J1083 B1077 B1070 B1064 H1077 H1070 H1064 H1083 F1077 F1070 F1064 D1077 D1070 F1083 B1083 D1064 D1083 H1563 F1557 F1550 F1544 D1557 J584 J590 H597 H584 E603:F603 F590 K635 J616 K571 J552 J558 B725 B712 J680 J686 H693 H680 K891 J872 E699:F699 F686 F776 E789:F789 D776 D782 B782 B789 B776 K859 J840 J846 H853 H840 E859:F859 F846 F840 E853:F853 D840 D846 B846 B853 B840 B795 K789 H795 H782 K795 B827 K821 H827 H814 B859 K853 H859 H846 D1051 J1045 J1038 J1032 J1051 B1045 B1038 B1032 H1045 H1038 H1032 H1051 F1045 F1038 F1032 D1045 D1038 F1051 B1051 D1032 J1237 J1230 J1224 J1243 B1237 B1230 B1224 H1237 H1230 H1224 H1243 F1237 F1230 F1224 D1237 D1230 F1243 B1243 D1224 D1243 J1269 J1262 J1256 J1275 B1269 B1262 B1256 H1269 H1262 H1256 H1275 F1269 F1262 F1256 D1269 D1262 F1275 B1275 D1256 D1275 J1301 J1294 J1288 J1307 B1301 B1294 B1288 H1301 H1294 H1288 H1307 F1301 F1294 F1288 D1301 D1294 F1307 B1307 D1288 D1307 J1333 J1326 J1320 J1339 B1333 B1326 B1320 H1333 H1326 H1320 H1339 F1333 F1326 F1320 D1333 D1326 F1339 B1339 D1320 D1339 J1365 J1358 J1352 J1371 B1365 B1358 B1352 H1365 H1358 H1352 H1371 F1365 F1358 F1352 D1365 D1358 F1371 B1371 D1352 D1371 J1397 J1390 J1384 J1403 B1397 B1390 B1384 H1397 H1390 H1384 H1403 F1397 F1390 F1384 D1397 D1390 F1403 B1403 D1384 D1403 J1429 J1422 J1416 J1435 B1429 B1422 B1416 H1429 H1422 H1416 H1435 F1429 F1422 F1416 D1429 D1422 F1435 B1435 D1416 D1435 J1461 J1454 J1448 J1467 B1461 B1454 B1448 H1461 H1454 H1448 H1467 F1461 F1454 F1448 D1461 D1454 F1467 B1467 D1448 D1467 J1493 J1486 J1480 J1499 B1493 B1486 B1480 H1493 H1486 H1480 H1499 F1493 F1486 F1480 D1493 D1486 F1499 B1499 D1480 D1499 J1525 J1518 J1512 J1531 B1525 B1518 B1512 H1525 H1518 H1512 H1531 F1525 F1518 F1512 D1525 D1518 F1531 B1531 D1512 D1531 J1557 J1550 J1544 J1563 B1557 B1550 B1544 H1557 H1550 H1544 D1115 J1109 J1102 J1096 J1115 B1109 B1102 B1096 H1109 H1102 H1096 H1115 F1109 F1102 F1096 D1109 D1102 F1115 B1115 D1096 D1147 J1141 J1134 J1128 J1147 B1141 B1134 B1128 H1141 H1134 H1128 H1147 F1141 F1134 F1128 D1141 D1134 F1147 B1147 D1128 J1205 J1198 J1192 J1211 B1205 B1198 B1192 H1205 H1198 H1192 H1211 F1205 F1198 F1192 D1205 D1198 F1211 B1211 D1192 D1211 D1179 J1173 J1166 J1160 J1179 B1173 B1166 B1160 H1173 H1166 H1160 H1179 F1173 F1166 F1160 D1173 D1166 F1179 B1179 D1160</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55042B-B410-AB49-9823-C165C3F7A386}">
  <dimension ref="B3:H16"/>
  <sheetViews>
    <sheetView zoomScale="143" workbookViewId="0">
      <selection activeCell="B17" sqref="B17"/>
    </sheetView>
  </sheetViews>
  <sheetFormatPr baseColWidth="10" defaultRowHeight="15.75" x14ac:dyDescent="0.25"/>
  <cols>
    <col min="2" max="2" width="38.625" bestFit="1" customWidth="1"/>
    <col min="3" max="3" width="10.875" style="86"/>
    <col min="4" max="4" width="11.5" style="86" bestFit="1" customWidth="1"/>
    <col min="5" max="5" width="11.5" style="86" customWidth="1"/>
    <col min="6" max="6" width="22.625" style="86" customWidth="1"/>
    <col min="7" max="7" width="10.875" style="86"/>
    <col min="8" max="8" width="16.625" bestFit="1" customWidth="1"/>
  </cols>
  <sheetData>
    <row r="3" spans="2:8" x14ac:dyDescent="0.25">
      <c r="C3" s="89" t="s">
        <v>228</v>
      </c>
      <c r="D3" s="89" t="s">
        <v>229</v>
      </c>
      <c r="E3" s="89" t="s">
        <v>230</v>
      </c>
      <c r="F3" s="89" t="s">
        <v>232</v>
      </c>
      <c r="G3" s="89" t="s">
        <v>231</v>
      </c>
      <c r="H3" s="89" t="s">
        <v>233</v>
      </c>
    </row>
    <row r="4" spans="2:8" x14ac:dyDescent="0.25">
      <c r="B4" s="85" t="s">
        <v>145</v>
      </c>
      <c r="C4" s="90">
        <v>45961</v>
      </c>
      <c r="D4" s="91">
        <v>0.35416666666666669</v>
      </c>
      <c r="E4" s="88">
        <f t="shared" ref="E4:E16" si="0">D4+G4</f>
        <v>0.41666666666666669</v>
      </c>
      <c r="F4" s="91">
        <v>0.4375</v>
      </c>
      <c r="G4" s="88">
        <f t="shared" ref="G4:G16" si="1">0.75*H4</f>
        <v>6.2499999999999986E-2</v>
      </c>
      <c r="H4" s="88">
        <f t="shared" ref="H4:H16" si="2">F4-D4</f>
        <v>8.3333333333333315E-2</v>
      </c>
    </row>
    <row r="5" spans="2:8" x14ac:dyDescent="0.25">
      <c r="B5" s="84" t="s">
        <v>15</v>
      </c>
      <c r="C5" s="90">
        <v>45994</v>
      </c>
      <c r="D5" s="91">
        <v>0.4375</v>
      </c>
      <c r="E5" s="88">
        <f t="shared" si="0"/>
        <v>0.5</v>
      </c>
      <c r="F5" s="91">
        <v>0.52083333333333337</v>
      </c>
      <c r="G5" s="88">
        <f t="shared" si="1"/>
        <v>6.2500000000000028E-2</v>
      </c>
      <c r="H5" s="88">
        <f t="shared" si="2"/>
        <v>8.333333333333337E-2</v>
      </c>
    </row>
    <row r="6" spans="2:8" x14ac:dyDescent="0.25">
      <c r="B6" s="84" t="s">
        <v>37</v>
      </c>
      <c r="C6" s="90">
        <v>45994</v>
      </c>
      <c r="D6" s="91">
        <v>0.35416666666666669</v>
      </c>
      <c r="E6" s="88">
        <f t="shared" si="0"/>
        <v>0.41666666666666669</v>
      </c>
      <c r="F6" s="91">
        <v>0.4375</v>
      </c>
      <c r="G6" s="88">
        <f t="shared" si="1"/>
        <v>6.2499999999999986E-2</v>
      </c>
      <c r="H6" s="88">
        <f t="shared" si="2"/>
        <v>8.3333333333333315E-2</v>
      </c>
    </row>
    <row r="7" spans="2:8" x14ac:dyDescent="0.25">
      <c r="B7" s="82" t="s">
        <v>8</v>
      </c>
      <c r="C7" s="90">
        <v>46006</v>
      </c>
      <c r="D7" s="91">
        <v>0.5625</v>
      </c>
      <c r="E7" s="88">
        <f t="shared" si="0"/>
        <v>0.625</v>
      </c>
      <c r="F7" s="91">
        <v>0.64583333333333337</v>
      </c>
      <c r="G7" s="88">
        <f t="shared" si="1"/>
        <v>6.2500000000000028E-2</v>
      </c>
      <c r="H7" s="88">
        <f t="shared" si="2"/>
        <v>8.333333333333337E-2</v>
      </c>
    </row>
    <row r="8" spans="2:8" x14ac:dyDescent="0.25">
      <c r="B8" s="82" t="s">
        <v>1</v>
      </c>
      <c r="C8" s="90">
        <v>46010</v>
      </c>
      <c r="D8" s="91">
        <v>0.35416666666666669</v>
      </c>
      <c r="E8" s="88">
        <f t="shared" si="0"/>
        <v>0.41666666666666669</v>
      </c>
      <c r="F8" s="91">
        <v>0.4375</v>
      </c>
      <c r="G8" s="88">
        <f t="shared" si="1"/>
        <v>6.2499999999999986E-2</v>
      </c>
      <c r="H8" s="88">
        <f t="shared" si="2"/>
        <v>8.3333333333333315E-2</v>
      </c>
    </row>
    <row r="9" spans="2:8" x14ac:dyDescent="0.25">
      <c r="B9" s="85" t="s">
        <v>35</v>
      </c>
      <c r="C9" s="90">
        <v>46010</v>
      </c>
      <c r="D9" s="91">
        <v>0.4375</v>
      </c>
      <c r="E9" s="88">
        <f t="shared" si="0"/>
        <v>0.5</v>
      </c>
      <c r="F9" s="91">
        <v>0.52083333333333337</v>
      </c>
      <c r="G9" s="88">
        <f t="shared" si="1"/>
        <v>6.2500000000000028E-2</v>
      </c>
      <c r="H9" s="88">
        <f t="shared" si="2"/>
        <v>8.333333333333337E-2</v>
      </c>
    </row>
    <row r="10" spans="2:8" x14ac:dyDescent="0.25">
      <c r="B10" s="84" t="s">
        <v>32</v>
      </c>
      <c r="C10" s="90">
        <v>46065</v>
      </c>
      <c r="D10" s="91">
        <v>0.64583333333333337</v>
      </c>
      <c r="E10" s="88">
        <f t="shared" si="0"/>
        <v>0.70833333333333326</v>
      </c>
      <c r="F10" s="91">
        <v>0.72916666666666663</v>
      </c>
      <c r="G10" s="88">
        <f t="shared" si="1"/>
        <v>6.2499999999999944E-2</v>
      </c>
      <c r="H10" s="88">
        <f t="shared" si="2"/>
        <v>8.3333333333333259E-2</v>
      </c>
    </row>
    <row r="11" spans="2:8" x14ac:dyDescent="0.25">
      <c r="B11" s="82" t="s">
        <v>13</v>
      </c>
      <c r="C11" s="90">
        <v>46065</v>
      </c>
      <c r="D11" s="91">
        <v>0.35416666666666669</v>
      </c>
      <c r="E11" s="88">
        <f t="shared" si="0"/>
        <v>0.41666666666666669</v>
      </c>
      <c r="F11" s="91">
        <v>0.4375</v>
      </c>
      <c r="G11" s="88">
        <f t="shared" si="1"/>
        <v>6.2499999999999986E-2</v>
      </c>
      <c r="H11" s="88">
        <f t="shared" si="2"/>
        <v>8.3333333333333315E-2</v>
      </c>
    </row>
    <row r="12" spans="2:8" x14ac:dyDescent="0.25">
      <c r="B12" s="83" t="s">
        <v>2</v>
      </c>
      <c r="C12" s="90">
        <v>46071</v>
      </c>
      <c r="D12" s="91">
        <v>0.35416666666666669</v>
      </c>
      <c r="E12" s="88">
        <f t="shared" si="0"/>
        <v>0.41666666666666669</v>
      </c>
      <c r="F12" s="91">
        <v>0.4375</v>
      </c>
      <c r="G12" s="88">
        <f t="shared" si="1"/>
        <v>6.2499999999999986E-2</v>
      </c>
      <c r="H12" s="88">
        <f t="shared" si="2"/>
        <v>8.3333333333333315E-2</v>
      </c>
    </row>
    <row r="13" spans="2:8" x14ac:dyDescent="0.25">
      <c r="B13" s="85" t="s">
        <v>66</v>
      </c>
      <c r="C13" s="87"/>
      <c r="D13" s="87"/>
      <c r="E13" s="88">
        <f t="shared" si="0"/>
        <v>0</v>
      </c>
      <c r="F13" s="87"/>
      <c r="G13" s="88">
        <f t="shared" si="1"/>
        <v>0</v>
      </c>
      <c r="H13" s="88">
        <f t="shared" si="2"/>
        <v>0</v>
      </c>
    </row>
    <row r="14" spans="2:8" x14ac:dyDescent="0.25">
      <c r="B14" s="85" t="s">
        <v>63</v>
      </c>
      <c r="C14" s="87"/>
      <c r="D14" s="87"/>
      <c r="E14" s="88">
        <f t="shared" si="0"/>
        <v>0</v>
      </c>
      <c r="F14" s="87"/>
      <c r="G14" s="88">
        <f t="shared" si="1"/>
        <v>0</v>
      </c>
      <c r="H14" s="88">
        <f t="shared" si="2"/>
        <v>0</v>
      </c>
    </row>
    <row r="15" spans="2:8" x14ac:dyDescent="0.25">
      <c r="B15" s="84" t="s">
        <v>68</v>
      </c>
      <c r="C15" s="87"/>
      <c r="D15" s="87"/>
      <c r="E15" s="88">
        <f t="shared" si="0"/>
        <v>0</v>
      </c>
      <c r="F15" s="87"/>
      <c r="G15" s="88">
        <f t="shared" si="1"/>
        <v>0</v>
      </c>
      <c r="H15" s="88">
        <f t="shared" si="2"/>
        <v>0</v>
      </c>
    </row>
    <row r="16" spans="2:8" x14ac:dyDescent="0.25">
      <c r="B16" s="84" t="s">
        <v>70</v>
      </c>
      <c r="C16" s="87"/>
      <c r="D16" s="87"/>
      <c r="E16" s="88">
        <f t="shared" si="0"/>
        <v>0</v>
      </c>
      <c r="F16" s="87"/>
      <c r="G16" s="88">
        <f t="shared" si="1"/>
        <v>0</v>
      </c>
      <c r="H16" s="88">
        <f t="shared" si="2"/>
        <v>0</v>
      </c>
    </row>
  </sheetData>
  <sortState xmlns:xlrd2="http://schemas.microsoft.com/office/spreadsheetml/2017/richdata2" ref="B4:H16">
    <sortCondition ref="C4:C16"/>
  </sortState>
  <pageMargins left="0.7" right="0.7" top="0.75" bottom="0.75" header="0.3" footer="0.3"/>
  <pageSetup paperSize="9" orientation="portrait" horizontalDpi="0" verticalDpi="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8B909B-16C3-FF49-847B-51E56FAF5859}">
  <dimension ref="B3:H16"/>
  <sheetViews>
    <sheetView zoomScale="143" workbookViewId="0">
      <selection activeCell="F16" sqref="F16"/>
    </sheetView>
  </sheetViews>
  <sheetFormatPr baseColWidth="10" defaultRowHeight="15.75" x14ac:dyDescent="0.25"/>
  <cols>
    <col min="2" max="2" width="38.625" bestFit="1" customWidth="1"/>
    <col min="3" max="3" width="10.875" style="86"/>
    <col min="4" max="4" width="11.5" style="86" bestFit="1" customWidth="1"/>
    <col min="5" max="5" width="11.5" style="86" customWidth="1"/>
    <col min="6" max="6" width="22.625" style="86" customWidth="1"/>
    <col min="7" max="7" width="10.875" style="86"/>
    <col min="8" max="8" width="16.625" bestFit="1" customWidth="1"/>
  </cols>
  <sheetData>
    <row r="3" spans="2:8" x14ac:dyDescent="0.25">
      <c r="C3" s="89" t="s">
        <v>228</v>
      </c>
      <c r="D3" s="89" t="s">
        <v>229</v>
      </c>
      <c r="E3" s="89" t="s">
        <v>230</v>
      </c>
      <c r="F3" s="89" t="s">
        <v>232</v>
      </c>
      <c r="G3" s="89" t="s">
        <v>231</v>
      </c>
      <c r="H3" s="89" t="s">
        <v>233</v>
      </c>
    </row>
    <row r="4" spans="2:8" x14ac:dyDescent="0.25">
      <c r="B4" s="85" t="s">
        <v>145</v>
      </c>
      <c r="C4" s="90">
        <v>45985</v>
      </c>
      <c r="D4" s="91">
        <v>0.5625</v>
      </c>
      <c r="E4" s="88">
        <f t="shared" ref="E4:E16" si="0">D4+G4</f>
        <v>0.625</v>
      </c>
      <c r="F4" s="91">
        <v>0.64583333333333337</v>
      </c>
      <c r="G4" s="88">
        <f t="shared" ref="G4:G16" si="1">0.75*H4</f>
        <v>6.2500000000000028E-2</v>
      </c>
      <c r="H4" s="88">
        <f t="shared" ref="H4:H16" si="2">F4-D4</f>
        <v>8.333333333333337E-2</v>
      </c>
    </row>
    <row r="5" spans="2:8" x14ac:dyDescent="0.25">
      <c r="B5" s="84" t="s">
        <v>15</v>
      </c>
      <c r="C5" s="90">
        <v>46035</v>
      </c>
      <c r="D5" s="91">
        <v>0.4375</v>
      </c>
      <c r="E5" s="88">
        <f t="shared" si="0"/>
        <v>0.5</v>
      </c>
      <c r="F5" s="91">
        <v>0.52083333333333337</v>
      </c>
      <c r="G5" s="88">
        <f t="shared" si="1"/>
        <v>6.2500000000000028E-2</v>
      </c>
      <c r="H5" s="88">
        <f t="shared" si="2"/>
        <v>8.333333333333337E-2</v>
      </c>
    </row>
    <row r="6" spans="2:8" x14ac:dyDescent="0.25">
      <c r="B6" s="84" t="s">
        <v>37</v>
      </c>
      <c r="C6" s="90">
        <v>46035</v>
      </c>
      <c r="D6" s="91">
        <v>0.35416666666666669</v>
      </c>
      <c r="E6" s="88">
        <f t="shared" si="0"/>
        <v>0.41666666666666669</v>
      </c>
      <c r="F6" s="91">
        <v>0.4375</v>
      </c>
      <c r="G6" s="88">
        <f t="shared" si="1"/>
        <v>6.2499999999999986E-2</v>
      </c>
      <c r="H6" s="88">
        <f t="shared" si="2"/>
        <v>8.3333333333333315E-2</v>
      </c>
    </row>
    <row r="7" spans="2:8" x14ac:dyDescent="0.25">
      <c r="B7" s="82" t="s">
        <v>8</v>
      </c>
      <c r="C7" s="90">
        <v>46049</v>
      </c>
      <c r="D7" s="91">
        <v>0.35416666666666669</v>
      </c>
      <c r="E7" s="88">
        <f t="shared" si="0"/>
        <v>0.41666666666666669</v>
      </c>
      <c r="F7" s="91">
        <v>0.4375</v>
      </c>
      <c r="G7" s="88">
        <f t="shared" si="1"/>
        <v>6.2499999999999986E-2</v>
      </c>
      <c r="H7" s="88">
        <f t="shared" si="2"/>
        <v>8.3333333333333315E-2</v>
      </c>
    </row>
    <row r="8" spans="2:8" x14ac:dyDescent="0.25">
      <c r="B8" s="82" t="s">
        <v>1</v>
      </c>
      <c r="C8" s="90">
        <v>46059</v>
      </c>
      <c r="D8" s="91">
        <v>0.35416666666666669</v>
      </c>
      <c r="E8" s="88">
        <f t="shared" si="0"/>
        <v>0.41666666666666669</v>
      </c>
      <c r="F8" s="91">
        <v>0.4375</v>
      </c>
      <c r="G8" s="88">
        <f t="shared" si="1"/>
        <v>6.2499999999999986E-2</v>
      </c>
      <c r="H8" s="88">
        <f t="shared" si="2"/>
        <v>8.3333333333333315E-2</v>
      </c>
    </row>
    <row r="9" spans="2:8" x14ac:dyDescent="0.25">
      <c r="B9" s="85" t="s">
        <v>35</v>
      </c>
      <c r="C9" s="90">
        <v>46044</v>
      </c>
      <c r="D9" s="91">
        <v>0.4375</v>
      </c>
      <c r="E9" s="88">
        <f t="shared" si="0"/>
        <v>0.5</v>
      </c>
      <c r="F9" s="91">
        <v>0.52083333333333337</v>
      </c>
      <c r="G9" s="88">
        <f t="shared" si="1"/>
        <v>6.2500000000000028E-2</v>
      </c>
      <c r="H9" s="88">
        <f t="shared" si="2"/>
        <v>8.333333333333337E-2</v>
      </c>
    </row>
    <row r="10" spans="2:8" x14ac:dyDescent="0.25">
      <c r="B10" s="84" t="s">
        <v>32</v>
      </c>
      <c r="C10" s="90">
        <v>46051</v>
      </c>
      <c r="D10" s="91">
        <v>0.35416666666666669</v>
      </c>
      <c r="E10" s="88">
        <f t="shared" si="0"/>
        <v>0.41666666666666669</v>
      </c>
      <c r="F10" s="91">
        <v>0.4375</v>
      </c>
      <c r="G10" s="88">
        <f t="shared" si="1"/>
        <v>6.2499999999999986E-2</v>
      </c>
      <c r="H10" s="88">
        <f t="shared" si="2"/>
        <v>8.3333333333333315E-2</v>
      </c>
    </row>
    <row r="11" spans="2:8" x14ac:dyDescent="0.25">
      <c r="B11" s="82" t="s">
        <v>13</v>
      </c>
      <c r="C11" s="90">
        <v>46097</v>
      </c>
      <c r="D11" s="91">
        <v>0.35416666666666669</v>
      </c>
      <c r="E11" s="88">
        <f t="shared" si="0"/>
        <v>0.41666666666666669</v>
      </c>
      <c r="F11" s="91">
        <v>0.4375</v>
      </c>
      <c r="G11" s="88">
        <f t="shared" si="1"/>
        <v>6.2499999999999986E-2</v>
      </c>
      <c r="H11" s="88">
        <f t="shared" si="2"/>
        <v>8.3333333333333315E-2</v>
      </c>
    </row>
    <row r="12" spans="2:8" x14ac:dyDescent="0.25">
      <c r="B12" s="83" t="s">
        <v>2</v>
      </c>
      <c r="C12" s="90">
        <v>46106</v>
      </c>
      <c r="D12" s="91">
        <v>0.64583333333333337</v>
      </c>
      <c r="E12" s="88">
        <f t="shared" si="0"/>
        <v>0.70833333333333326</v>
      </c>
      <c r="F12" s="91">
        <v>0.72916666666666663</v>
      </c>
      <c r="G12" s="88">
        <f t="shared" si="1"/>
        <v>6.2499999999999944E-2</v>
      </c>
      <c r="H12" s="88">
        <f t="shared" si="2"/>
        <v>8.3333333333333259E-2</v>
      </c>
    </row>
    <row r="13" spans="2:8" x14ac:dyDescent="0.25">
      <c r="B13" s="85" t="s">
        <v>66</v>
      </c>
      <c r="C13" s="87"/>
      <c r="D13" s="87"/>
      <c r="E13" s="88">
        <f t="shared" si="0"/>
        <v>0</v>
      </c>
      <c r="F13" s="87"/>
      <c r="G13" s="88">
        <f t="shared" si="1"/>
        <v>0</v>
      </c>
      <c r="H13" s="88">
        <f t="shared" si="2"/>
        <v>0</v>
      </c>
    </row>
    <row r="14" spans="2:8" x14ac:dyDescent="0.25">
      <c r="B14" s="85" t="s">
        <v>63</v>
      </c>
      <c r="C14" s="87"/>
      <c r="D14" s="87"/>
      <c r="E14" s="88">
        <f t="shared" si="0"/>
        <v>0</v>
      </c>
      <c r="F14" s="87"/>
      <c r="G14" s="88">
        <f t="shared" si="1"/>
        <v>0</v>
      </c>
      <c r="H14" s="88">
        <f t="shared" si="2"/>
        <v>0</v>
      </c>
    </row>
    <row r="15" spans="2:8" x14ac:dyDescent="0.25">
      <c r="B15" s="84" t="s">
        <v>68</v>
      </c>
      <c r="C15" s="87"/>
      <c r="D15" s="87"/>
      <c r="E15" s="88">
        <f t="shared" si="0"/>
        <v>0</v>
      </c>
      <c r="F15" s="87"/>
      <c r="G15" s="88">
        <f t="shared" si="1"/>
        <v>0</v>
      </c>
      <c r="H15" s="88">
        <f t="shared" si="2"/>
        <v>0</v>
      </c>
    </row>
    <row r="16" spans="2:8" x14ac:dyDescent="0.25">
      <c r="B16" s="84" t="s">
        <v>70</v>
      </c>
      <c r="C16" s="87"/>
      <c r="D16" s="87"/>
      <c r="E16" s="88">
        <f t="shared" si="0"/>
        <v>0</v>
      </c>
      <c r="F16" s="87"/>
      <c r="G16" s="88">
        <f t="shared" si="1"/>
        <v>0</v>
      </c>
      <c r="H16" s="88">
        <f t="shared" si="2"/>
        <v>0</v>
      </c>
    </row>
  </sheetData>
  <pageMargins left="0.7" right="0.7" top="0.75" bottom="0.75" header="0.3" footer="0.3"/>
  <pageSetup paperSize="9" orientation="portrait" horizontalDpi="0" verticalDpi="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EE54DD-65C0-C443-8D52-7D1607345E36}">
  <dimension ref="A1:W1639"/>
  <sheetViews>
    <sheetView topLeftCell="A1797" zoomScale="81" zoomScaleNormal="213" workbookViewId="0">
      <selection activeCell="F1838" sqref="F1838"/>
    </sheetView>
  </sheetViews>
  <sheetFormatPr baseColWidth="10" defaultRowHeight="15.75" x14ac:dyDescent="0.25"/>
  <cols>
    <col min="1" max="1" width="10.875" style="16"/>
    <col min="2" max="2" width="17.5" bestFit="1" customWidth="1"/>
    <col min="3" max="3" width="17.375" customWidth="1"/>
    <col min="4" max="4" width="18" customWidth="1"/>
    <col min="5" max="5" width="19.125" customWidth="1"/>
    <col min="6" max="6" width="22.125" customWidth="1"/>
    <col min="7" max="7" width="16.375" customWidth="1"/>
    <col min="8" max="8" width="19.875" customWidth="1"/>
    <col min="9" max="9" width="21.125" customWidth="1"/>
    <col min="10" max="10" width="22.5" customWidth="1"/>
    <col min="11" max="11" width="19" customWidth="1"/>
    <col min="14" max="14" width="28.5" customWidth="1"/>
    <col min="17" max="17" width="22.125" customWidth="1"/>
    <col min="19" max="19" width="29.125" bestFit="1" customWidth="1"/>
    <col min="21" max="21" width="29.125" bestFit="1" customWidth="1"/>
    <col min="23" max="23" width="26" customWidth="1"/>
  </cols>
  <sheetData>
    <row r="1" spans="1:23" ht="16.5" thickBot="1" x14ac:dyDescent="0.3"/>
    <row r="2" spans="1:23" ht="16.5" thickBot="1" x14ac:dyDescent="0.3">
      <c r="A2" s="167" t="s">
        <v>171</v>
      </c>
      <c r="B2" s="162" t="s">
        <v>105</v>
      </c>
      <c r="C2" s="163"/>
      <c r="D2" s="164" t="s">
        <v>106</v>
      </c>
      <c r="E2" s="164"/>
      <c r="F2" s="162" t="s">
        <v>107</v>
      </c>
      <c r="G2" s="164"/>
      <c r="H2" s="162" t="s">
        <v>108</v>
      </c>
      <c r="I2" s="164"/>
      <c r="J2" s="162" t="s">
        <v>109</v>
      </c>
      <c r="K2" s="163"/>
    </row>
    <row r="3" spans="1:23" ht="16.5" thickBot="1" x14ac:dyDescent="0.3">
      <c r="A3" s="168"/>
      <c r="B3" s="165">
        <v>45929</v>
      </c>
      <c r="C3" s="166"/>
      <c r="D3" s="165">
        <f>B3+1</f>
        <v>45930</v>
      </c>
      <c r="E3" s="166"/>
      <c r="F3" s="165">
        <f t="shared" ref="F3" si="0">D3+1</f>
        <v>45931</v>
      </c>
      <c r="G3" s="166"/>
      <c r="H3" s="165">
        <f t="shared" ref="H3" si="1">F3+1</f>
        <v>45932</v>
      </c>
      <c r="I3" s="166"/>
      <c r="J3" s="165">
        <f t="shared" ref="J3" si="2">H3+1</f>
        <v>45933</v>
      </c>
      <c r="K3" s="166"/>
    </row>
    <row r="4" spans="1:23" ht="16.5" thickBot="1" x14ac:dyDescent="0.3">
      <c r="A4" s="169"/>
      <c r="B4" s="44" t="s">
        <v>147</v>
      </c>
      <c r="C4" s="45" t="s">
        <v>110</v>
      </c>
      <c r="D4" s="46" t="s">
        <v>147</v>
      </c>
      <c r="E4" s="47" t="s">
        <v>110</v>
      </c>
      <c r="F4" s="46" t="s">
        <v>147</v>
      </c>
      <c r="G4" s="47" t="s">
        <v>110</v>
      </c>
      <c r="H4" s="46" t="s">
        <v>147</v>
      </c>
      <c r="I4" s="47" t="s">
        <v>110</v>
      </c>
      <c r="J4" s="46" t="s">
        <v>147</v>
      </c>
      <c r="K4" s="48" t="s">
        <v>110</v>
      </c>
    </row>
    <row r="5" spans="1:23" x14ac:dyDescent="0.25">
      <c r="A5" s="156" t="s">
        <v>111</v>
      </c>
      <c r="B5" s="64">
        <f>'EDT P1'!B5</f>
        <v>0</v>
      </c>
      <c r="C5" s="64">
        <f>'EDT P1'!C5</f>
        <v>0</v>
      </c>
      <c r="D5" s="64">
        <f>'EDT P1'!D5</f>
        <v>0</v>
      </c>
      <c r="E5" s="64">
        <f>'EDT P1'!E5</f>
        <v>0</v>
      </c>
      <c r="F5" s="64">
        <f>'EDT P1'!F5</f>
        <v>0</v>
      </c>
      <c r="G5" s="64">
        <f>'EDT P1'!G5</f>
        <v>0</v>
      </c>
      <c r="H5" s="64">
        <f>'EDT P1'!H5</f>
        <v>0</v>
      </c>
      <c r="I5" s="64">
        <f>'EDT P1'!I5</f>
        <v>0</v>
      </c>
      <c r="J5" s="64" t="str">
        <f>'EDT P1'!J5</f>
        <v>Matière</v>
      </c>
      <c r="K5" s="64">
        <f>'EDT P1'!K5</f>
        <v>0</v>
      </c>
      <c r="W5" s="66" t="s">
        <v>186</v>
      </c>
    </row>
    <row r="6" spans="1:23" x14ac:dyDescent="0.25">
      <c r="A6" s="157"/>
      <c r="B6" s="67">
        <f>'EDT P1'!B7</f>
        <v>0</v>
      </c>
      <c r="C6" s="67">
        <f>'EDT P1'!C7</f>
        <v>0</v>
      </c>
      <c r="D6" s="67">
        <f>'EDT P1'!D7</f>
        <v>0</v>
      </c>
      <c r="E6" s="67">
        <f>'EDT P1'!E7</f>
        <v>0</v>
      </c>
      <c r="F6" s="67">
        <f>'EDT P1'!F7</f>
        <v>0</v>
      </c>
      <c r="G6" s="67">
        <f>'EDT P1'!G7</f>
        <v>0</v>
      </c>
      <c r="H6" s="67">
        <f>'EDT P1'!H7</f>
        <v>0</v>
      </c>
      <c r="I6" s="67">
        <f>'EDT P1'!I7</f>
        <v>0</v>
      </c>
      <c r="J6" s="67">
        <f>'EDT P1'!J7</f>
        <v>0</v>
      </c>
      <c r="K6" s="67">
        <f>'EDT P1'!K7</f>
        <v>0</v>
      </c>
      <c r="W6" s="67" t="s">
        <v>187</v>
      </c>
    </row>
    <row r="7" spans="1:23" x14ac:dyDescent="0.25">
      <c r="A7" s="157"/>
      <c r="B7" s="67">
        <f>'EDT P1'!B8</f>
        <v>0</v>
      </c>
      <c r="C7" s="67">
        <f>'EDT P1'!C8</f>
        <v>0</v>
      </c>
      <c r="D7" s="67">
        <f>'EDT P1'!D8</f>
        <v>0</v>
      </c>
      <c r="E7" s="67">
        <f>'EDT P1'!E8</f>
        <v>0</v>
      </c>
      <c r="F7" s="67">
        <f>'EDT P1'!F8</f>
        <v>0</v>
      </c>
      <c r="G7" s="67">
        <f>'EDT P1'!G8</f>
        <v>0</v>
      </c>
      <c r="H7" s="67">
        <f>'EDT P1'!H8</f>
        <v>0</v>
      </c>
      <c r="I7" s="67">
        <f>'EDT P1'!I8</f>
        <v>0</v>
      </c>
      <c r="J7" s="67">
        <f>'EDT P1'!J8</f>
        <v>0</v>
      </c>
      <c r="K7" s="67">
        <f>'EDT P1'!K8</f>
        <v>0</v>
      </c>
      <c r="W7" s="67" t="s">
        <v>188</v>
      </c>
    </row>
    <row r="8" spans="1:23" x14ac:dyDescent="0.25">
      <c r="A8" s="157"/>
      <c r="B8" s="68">
        <f>IFERROR(VLOOKUP(B5,TableMatiere[],13,FALSE),1)</f>
        <v>1</v>
      </c>
      <c r="C8" s="68">
        <f>IFERROR(VLOOKUP(C5,TableMatiere[],13,FALSE),1)</f>
        <v>1</v>
      </c>
      <c r="D8" s="68">
        <f>IFERROR(VLOOKUP(D5,TableMatiere[],13,FALSE),1)</f>
        <v>1</v>
      </c>
      <c r="E8" s="68">
        <f>IFERROR(VLOOKUP(E5,TableMatiere[],13,FALSE),1)</f>
        <v>1</v>
      </c>
      <c r="F8" s="68">
        <f>IFERROR(VLOOKUP(F5,TableMatiere[],13,FALSE),1)</f>
        <v>1</v>
      </c>
      <c r="G8" s="68">
        <f>IFERROR(VLOOKUP(G5,TableMatiere[],13,FALSE),1)</f>
        <v>1</v>
      </c>
      <c r="H8" s="68">
        <f>IFERROR(VLOOKUP(H5,TableMatiere[],13,FALSE),1)</f>
        <v>1</v>
      </c>
      <c r="I8" s="68">
        <f>IFERROR(VLOOKUP(I5,TableMatiere[],13,FALSE),1)</f>
        <v>1</v>
      </c>
      <c r="J8" s="68">
        <f>IFERROR(VLOOKUP(J5,TableMatiere[],13,FALSE),1)</f>
        <v>1</v>
      </c>
      <c r="K8" s="68">
        <f>IFERROR(VLOOKUP(K5,TableMatiere[],13,FALSE),1)</f>
        <v>1</v>
      </c>
      <c r="W8" s="68" t="s">
        <v>189</v>
      </c>
    </row>
    <row r="9" spans="1:23" x14ac:dyDescent="0.25">
      <c r="A9" s="157"/>
      <c r="B9" s="69">
        <f>IFERROR('EDT P1'!B10-'EDT P1'!B9,1)*24</f>
        <v>1.9999999999999996</v>
      </c>
      <c r="C9" s="69">
        <f>IFERROR('EDT P1'!C10-'EDT P1'!C9,1)*24</f>
        <v>0</v>
      </c>
      <c r="D9" s="69">
        <f>IFERROR('EDT P1'!D10-'EDT P1'!D9,1)*24</f>
        <v>1.9999999999999996</v>
      </c>
      <c r="E9" s="69">
        <f>IFERROR('EDT P1'!E10-'EDT P1'!E9,1)*24</f>
        <v>1.9999999999999996</v>
      </c>
      <c r="F9" s="69">
        <f>IFERROR('EDT P1'!F10-'EDT P1'!F9,1)*24</f>
        <v>1.9999999999999996</v>
      </c>
      <c r="G9" s="69">
        <f>IFERROR('EDT P1'!G10-'EDT P1'!G9,1)*24</f>
        <v>0</v>
      </c>
      <c r="H9" s="69">
        <f>IFERROR('EDT P1'!H10-'EDT P1'!H9,1)*24</f>
        <v>1.9999999999999996</v>
      </c>
      <c r="I9" s="69">
        <f>IFERROR('EDT P1'!I10-'EDT P1'!I9,1)*24</f>
        <v>0</v>
      </c>
      <c r="J9" s="69">
        <f>IFERROR('EDT P1'!J10-'EDT P1'!J9,1)*24</f>
        <v>1.9999999999999996</v>
      </c>
      <c r="K9" s="69">
        <f>IFERROR('EDT P1'!K10-'EDT P1'!K9,1)*24</f>
        <v>0</v>
      </c>
      <c r="W9" s="69" t="s">
        <v>190</v>
      </c>
    </row>
    <row r="10" spans="1:23" ht="16.5" thickBot="1" x14ac:dyDescent="0.3">
      <c r="A10" s="158"/>
      <c r="B10" s="65">
        <f>IFERROR(B9,0)
 *IFERROR(B8,1)
 *(IFERROR(VLOOKUP(B6,Enseignants!$B$1:$H$100,6,FALSE),0)
  +IFERROR(VLOOKUP(B7,Enseignants!$B$1:$H$100,6,FALSE),0))</f>
        <v>0</v>
      </c>
      <c r="C10" s="65">
        <f>IFERROR(C9,0)
 *IFERROR(C8,1)
 *(IFERROR(VLOOKUP(C6,Enseignants!$B$1:$H$100,6,FALSE),0)
  +IFERROR(VLOOKUP(C7,Enseignants!$B$1:$H$100,6,FALSE),0))</f>
        <v>0</v>
      </c>
      <c r="D10" s="65">
        <f>IFERROR(D9,0)
 *IFERROR(D8,1)
 *(IFERROR(VLOOKUP(D6,Enseignants!$B$1:$H$100,6,FALSE),0)
  +IFERROR(VLOOKUP(D7,Enseignants!$B$1:$H$100,6,FALSE),0))</f>
        <v>0</v>
      </c>
      <c r="E10" s="65">
        <f>IFERROR(E9,0)
 *IFERROR(E8,1)
 *(IFERROR(VLOOKUP(E6,Enseignants!$B$1:$H$100,6,FALSE),0)
  +IFERROR(VLOOKUP(E7,Enseignants!$B$1:$H$100,6,FALSE),0))</f>
        <v>0</v>
      </c>
      <c r="F10" s="65">
        <f>IFERROR(F9,0)
 *IFERROR(F8,1)
 *(IFERROR(VLOOKUP(F6,Enseignants!$B$1:$H$100,6,FALSE),0)
  +IFERROR(VLOOKUP(F7,Enseignants!$B$1:$H$100,6,FALSE),0))</f>
        <v>0</v>
      </c>
      <c r="G10" s="65">
        <f>IFERROR(G9,0)
 *IFERROR(G8,1)
 *(IFERROR(VLOOKUP(G6,Enseignants!$B$1:$H$100,6,FALSE),0)
  +IFERROR(VLOOKUP(G7,Enseignants!$B$1:$H$100,6,FALSE),0))</f>
        <v>0</v>
      </c>
      <c r="H10" s="65">
        <f>IFERROR(H9,0)
 *IFERROR(H8,1)
 *(IFERROR(VLOOKUP(H6,Enseignants!$B$1:$H$100,6,FALSE),0)
  +IFERROR(VLOOKUP(H7,Enseignants!$B$1:$H$100,6,FALSE),0))</f>
        <v>0</v>
      </c>
      <c r="I10" s="65">
        <f>IFERROR(I9,0)
 *IFERROR(I8,1)
 *(IFERROR(VLOOKUP(I6,Enseignants!$B$1:$H$100,6,FALSE),0)
  +IFERROR(VLOOKUP(I7,Enseignants!$B$1:$H$100,6,FALSE),0))</f>
        <v>0</v>
      </c>
      <c r="J10" s="65">
        <f>IFERROR(J9,0)
 *IFERROR(J8,1)
 *(IFERROR(VLOOKUP(J6,Enseignants!$B$1:$H$100,6,FALSE),0)
  +IFERROR(VLOOKUP(J7,Enseignants!$B$1:$H$100,6,FALSE),0))</f>
        <v>0</v>
      </c>
      <c r="K10" s="65">
        <f>IFERROR(K9,0)
 *IFERROR(K8,1)
 *(IFERROR(VLOOKUP(K6,Enseignants!$B$1:$H$100,6,FALSE),0)
  +IFERROR(VLOOKUP(K7,Enseignants!$B$1:$H$100,6,FALSE),0))</f>
        <v>0</v>
      </c>
      <c r="W10" s="65" t="s">
        <v>191</v>
      </c>
    </row>
    <row r="11" spans="1:23" x14ac:dyDescent="0.25">
      <c r="A11" s="156" t="s">
        <v>112</v>
      </c>
      <c r="B11" s="64">
        <f>'EDT P1'!B11</f>
        <v>0</v>
      </c>
      <c r="C11" s="64">
        <f>'EDT P1'!C11</f>
        <v>0</v>
      </c>
      <c r="D11" s="64">
        <f>'EDT P1'!D11</f>
        <v>0</v>
      </c>
      <c r="E11" s="64">
        <f>'EDT P1'!E11</f>
        <v>0</v>
      </c>
      <c r="F11" s="64">
        <f>'EDT P1'!F11</f>
        <v>0</v>
      </c>
      <c r="G11" s="64">
        <f>'EDT P1'!G11</f>
        <v>0</v>
      </c>
      <c r="H11" s="64">
        <f>'EDT P1'!H11</f>
        <v>0</v>
      </c>
      <c r="I11" s="64">
        <f>'EDT P1'!I11</f>
        <v>0</v>
      </c>
      <c r="J11" s="64">
        <f>'EDT P1'!J11</f>
        <v>0</v>
      </c>
      <c r="K11" s="64">
        <f>'EDT P1'!K11</f>
        <v>0</v>
      </c>
    </row>
    <row r="12" spans="1:23" ht="21" x14ac:dyDescent="0.35">
      <c r="A12" s="157"/>
      <c r="B12" s="67">
        <f>'EDT P1'!B13</f>
        <v>0</v>
      </c>
      <c r="C12" s="67">
        <f>'EDT P1'!C13</f>
        <v>0</v>
      </c>
      <c r="D12" s="67">
        <f>'EDT P1'!D13</f>
        <v>0</v>
      </c>
      <c r="E12" s="67">
        <f>'EDT P1'!E13</f>
        <v>0</v>
      </c>
      <c r="F12" s="67">
        <f>'EDT P1'!F13</f>
        <v>0</v>
      </c>
      <c r="G12" s="67">
        <f>'EDT P1'!G13</f>
        <v>0</v>
      </c>
      <c r="H12" s="67">
        <f>'EDT P1'!H13</f>
        <v>0</v>
      </c>
      <c r="I12" s="67">
        <f>'EDT P1'!I13</f>
        <v>0</v>
      </c>
      <c r="J12" s="67">
        <f>'EDT P1'!J13</f>
        <v>0</v>
      </c>
      <c r="K12" s="67">
        <f>'EDT P1'!K13</f>
        <v>0</v>
      </c>
      <c r="N12" s="70" t="s">
        <v>192</v>
      </c>
    </row>
    <row r="13" spans="1:23" ht="21" x14ac:dyDescent="0.35">
      <c r="A13" s="157"/>
      <c r="B13" s="67">
        <f>'EDT P1'!B14</f>
        <v>0</v>
      </c>
      <c r="C13" s="67">
        <f>'EDT P1'!C14</f>
        <v>0</v>
      </c>
      <c r="D13" s="67">
        <f>'EDT P1'!D14</f>
        <v>0</v>
      </c>
      <c r="E13" s="67">
        <f>'EDT P1'!E14</f>
        <v>0</v>
      </c>
      <c r="F13" s="67">
        <f>'EDT P1'!F14</f>
        <v>0</v>
      </c>
      <c r="G13" s="67">
        <f>'EDT P1'!G14</f>
        <v>0</v>
      </c>
      <c r="H13" s="67">
        <f>'EDT P1'!H14</f>
        <v>0</v>
      </c>
      <c r="I13" s="67">
        <f>'EDT P1'!I14</f>
        <v>0</v>
      </c>
      <c r="J13" s="67">
        <f>'EDT P1'!J14</f>
        <v>0</v>
      </c>
      <c r="K13" s="67">
        <f>'EDT P1'!K14</f>
        <v>0</v>
      </c>
      <c r="N13" s="71">
        <f>SUM(B10:K10,B16:K16,B23:K23,B29:K29)</f>
        <v>0</v>
      </c>
    </row>
    <row r="14" spans="1:23" x14ac:dyDescent="0.25">
      <c r="A14" s="157"/>
      <c r="B14" s="68">
        <f>IFERROR(VLOOKUP(B11,TableMatiere[],13,FALSE),1)</f>
        <v>1</v>
      </c>
      <c r="C14" s="68">
        <f>IFERROR(VLOOKUP(C11,TableMatiere[],13,FALSE),1)</f>
        <v>1</v>
      </c>
      <c r="D14" s="68">
        <f>IFERROR(VLOOKUP(D11,TableMatiere[],13,FALSE),1)</f>
        <v>1</v>
      </c>
      <c r="E14" s="68">
        <f>IFERROR(VLOOKUP(E11,TableMatiere[],13,FALSE),1)</f>
        <v>1</v>
      </c>
      <c r="F14" s="68">
        <f>IFERROR(VLOOKUP(F11,TableMatiere[],13,FALSE),1)</f>
        <v>1</v>
      </c>
      <c r="G14" s="68">
        <f>IFERROR(VLOOKUP(G11,TableMatiere[],13,FALSE),1)</f>
        <v>1</v>
      </c>
      <c r="H14" s="68">
        <f>IFERROR(VLOOKUP(H11,TableMatiere[],13,FALSE),1)</f>
        <v>1</v>
      </c>
      <c r="I14" s="68">
        <f>IFERROR(VLOOKUP(I11,TableMatiere[],13,FALSE),1)</f>
        <v>1</v>
      </c>
      <c r="J14" s="68">
        <f>IFERROR(VLOOKUP(J11,TableMatiere[],13,FALSE),1)</f>
        <v>1</v>
      </c>
      <c r="K14" s="68">
        <f>IFERROR(VLOOKUP(K11,TableMatiere[],13,FALSE),1)</f>
        <v>1</v>
      </c>
    </row>
    <row r="15" spans="1:23" x14ac:dyDescent="0.25">
      <c r="A15" s="157"/>
      <c r="B15" s="69">
        <f>IFERROR('EDT P1'!B16-'EDT P1'!B15,1)*24</f>
        <v>2.0000000000000009</v>
      </c>
      <c r="C15" s="69">
        <f>IFERROR('EDT P1'!C16-'EDT P1'!C15,1)*24</f>
        <v>0</v>
      </c>
      <c r="D15" s="69">
        <f>IFERROR('EDT P1'!D16-'EDT P1'!D15,1)*24</f>
        <v>2.0000000000000009</v>
      </c>
      <c r="E15" s="69">
        <f>IFERROR('EDT P1'!E16-'EDT P1'!E15,1)*24</f>
        <v>2.0000000000000009</v>
      </c>
      <c r="F15" s="69">
        <f>IFERROR('EDT P1'!F16-'EDT P1'!F15,1)*24</f>
        <v>2.0000000000000009</v>
      </c>
      <c r="G15" s="69">
        <f>IFERROR('EDT P1'!G16-'EDT P1'!G15,1)*24</f>
        <v>0</v>
      </c>
      <c r="H15" s="69">
        <f>IFERROR('EDT P1'!H16-'EDT P1'!H15,1)*24</f>
        <v>2.0000000000000009</v>
      </c>
      <c r="I15" s="69">
        <f>IFERROR('EDT P1'!I16-'EDT P1'!I15,1)*24</f>
        <v>0</v>
      </c>
      <c r="J15" s="69">
        <f>IFERROR('EDT P1'!J16-'EDT P1'!J15,1)*24</f>
        <v>2.0000000000000009</v>
      </c>
      <c r="K15" s="69">
        <f>IFERROR('EDT P1'!K16-'EDT P1'!K15,1)*24</f>
        <v>0</v>
      </c>
    </row>
    <row r="16" spans="1:23" ht="16.5" thickBot="1" x14ac:dyDescent="0.3">
      <c r="A16" s="157"/>
      <c r="B16" s="65">
        <f>IFERROR(B15,0)
 *IFERROR(B14,1)
 *(IFERROR(VLOOKUP(B12,Enseignants!$B$1:$H$100,6,FALSE),0)
  +IFERROR(VLOOKUP(B13,Enseignants!$B$1:$H$100,6,FALSE),0))</f>
        <v>0</v>
      </c>
      <c r="C16" s="65">
        <f>IFERROR(C15,0)
 *IFERROR(C14,1)
 *(IFERROR(VLOOKUP(C12,Enseignants!$B$1:$H$100,6,FALSE),0)
  +IFERROR(VLOOKUP(C13,Enseignants!$B$1:$H$100,6,FALSE),0))</f>
        <v>0</v>
      </c>
      <c r="D16" s="65">
        <f>IFERROR(D15,0)
 *IFERROR(D14,1)
 *(IFERROR(VLOOKUP(D12,Enseignants!$B$1:$H$100,6,FALSE),0)
  +IFERROR(VLOOKUP(D13,Enseignants!$B$1:$H$100,6,FALSE),0))</f>
        <v>0</v>
      </c>
      <c r="E16" s="65">
        <f>IFERROR(E15,0)
 *IFERROR(E14,1)
 *(IFERROR(VLOOKUP(E12,Enseignants!$B$1:$H$100,6,FALSE),0)
  +IFERROR(VLOOKUP(E13,Enseignants!$B$1:$H$100,6,FALSE),0))</f>
        <v>0</v>
      </c>
      <c r="F16" s="65">
        <f>IFERROR(F15,0)
 *IFERROR(F14,1)
 *(IFERROR(VLOOKUP(F12,Enseignants!$B$1:$H$100,6,FALSE),0)
  +IFERROR(VLOOKUP(F13,Enseignants!$B$1:$H$100,6,FALSE),0))</f>
        <v>0</v>
      </c>
      <c r="G16" s="65">
        <f>IFERROR(G15,0)
 *IFERROR(G14,1)
 *(IFERROR(VLOOKUP(G12,Enseignants!$B$1:$H$100,6,FALSE),0)
  +IFERROR(VLOOKUP(G13,Enseignants!$B$1:$H$100,6,FALSE),0))</f>
        <v>0</v>
      </c>
      <c r="H16" s="65">
        <f>IFERROR(H15,0)
 *IFERROR(H14,1)
 *(IFERROR(VLOOKUP(H12,Enseignants!$B$1:$H$100,6,FALSE),0)
  +IFERROR(VLOOKUP(H13,Enseignants!$B$1:$H$100,6,FALSE),0))</f>
        <v>0</v>
      </c>
      <c r="I16" s="65">
        <f>IFERROR(I15,0)
 *IFERROR(I14,1)
 *(IFERROR(VLOOKUP(I12,Enseignants!$B$1:$H$100,6,FALSE),0)
  +IFERROR(VLOOKUP(I13,Enseignants!$B$1:$H$100,6,FALSE),0))</f>
        <v>0</v>
      </c>
      <c r="J16" s="65">
        <f>IFERROR(J15,0)
 *IFERROR(J14,1)
 *(IFERROR(VLOOKUP(J12,Enseignants!$B$1:$H$100,6,FALSE),0)
  +IFERROR(VLOOKUP(J13,Enseignants!$B$1:$H$100,6,FALSE),0))</f>
        <v>0</v>
      </c>
      <c r="K16" s="65">
        <f>IFERROR(K15,0)
 *IFERROR(K14,1)
 *(IFERROR(VLOOKUP(K12,Enseignants!$B$1:$H$100,6,FALSE),0)
  +IFERROR(VLOOKUP(K13,Enseignants!$B$1:$H$100,6,FALSE),0))</f>
        <v>0</v>
      </c>
    </row>
    <row r="17" spans="1:11" ht="16.5" thickBot="1" x14ac:dyDescent="0.3">
      <c r="A17" s="50"/>
      <c r="B17" s="51"/>
      <c r="C17" s="51"/>
      <c r="D17" s="51"/>
      <c r="E17" s="51"/>
      <c r="F17" s="51"/>
      <c r="G17" s="51"/>
      <c r="H17" s="51"/>
      <c r="I17" s="51"/>
      <c r="J17" s="51"/>
      <c r="K17" s="52"/>
    </row>
    <row r="18" spans="1:11" x14ac:dyDescent="0.25">
      <c r="A18" s="157" t="s">
        <v>113</v>
      </c>
      <c r="B18" s="64">
        <f>'EDT P1'!B18</f>
        <v>0</v>
      </c>
      <c r="C18" s="64">
        <f>'EDT P1'!C18</f>
        <v>0</v>
      </c>
      <c r="D18" s="64">
        <f>'EDT P1'!D18</f>
        <v>0</v>
      </c>
      <c r="E18" s="64">
        <f>'EDT P1'!E18</f>
        <v>0</v>
      </c>
      <c r="F18" s="64">
        <f>'EDT P1'!F18</f>
        <v>0</v>
      </c>
      <c r="G18" s="64">
        <f>'EDT P1'!G18</f>
        <v>0</v>
      </c>
      <c r="H18" s="64">
        <f>'EDT P1'!H18</f>
        <v>0</v>
      </c>
      <c r="I18" s="64">
        <f>'EDT P1'!I18</f>
        <v>0</v>
      </c>
      <c r="J18" s="64">
        <f>'EDT P1'!J18</f>
        <v>0</v>
      </c>
      <c r="K18" s="64">
        <f>'EDT P1'!K18</f>
        <v>0</v>
      </c>
    </row>
    <row r="19" spans="1:11" x14ac:dyDescent="0.25">
      <c r="A19" s="157"/>
      <c r="B19" s="67">
        <f>'EDT P1'!B20</f>
        <v>0</v>
      </c>
      <c r="C19" s="67">
        <f>'EDT P1'!C20</f>
        <v>0</v>
      </c>
      <c r="D19" s="67">
        <f>'EDT P1'!D20</f>
        <v>0</v>
      </c>
      <c r="E19" s="67">
        <f>'EDT P1'!E20</f>
        <v>0</v>
      </c>
      <c r="F19" s="67">
        <f>'EDT P1'!F20</f>
        <v>0</v>
      </c>
      <c r="G19" s="67">
        <f>'EDT P1'!G20</f>
        <v>0</v>
      </c>
      <c r="H19" s="67">
        <f>'EDT P1'!H20</f>
        <v>0</v>
      </c>
      <c r="I19" s="67">
        <f>'EDT P1'!I20</f>
        <v>0</v>
      </c>
      <c r="J19" s="67">
        <f>'EDT P1'!J20</f>
        <v>0</v>
      </c>
      <c r="K19" s="67">
        <f>'EDT P1'!K20</f>
        <v>0</v>
      </c>
    </row>
    <row r="20" spans="1:11" x14ac:dyDescent="0.25">
      <c r="A20" s="157"/>
      <c r="B20" s="67">
        <f>'EDT P1'!B21</f>
        <v>0</v>
      </c>
      <c r="C20" s="67">
        <f>'EDT P1'!C21</f>
        <v>0</v>
      </c>
      <c r="D20" s="67">
        <f>'EDT P1'!D21</f>
        <v>0</v>
      </c>
      <c r="E20" s="67">
        <f>'EDT P1'!E21</f>
        <v>0</v>
      </c>
      <c r="F20" s="67">
        <f>'EDT P1'!F21</f>
        <v>0</v>
      </c>
      <c r="G20" s="67">
        <f>'EDT P1'!G21</f>
        <v>0</v>
      </c>
      <c r="H20" s="67">
        <f>'EDT P1'!H21</f>
        <v>0</v>
      </c>
      <c r="I20" s="67">
        <f>'EDT P1'!I21</f>
        <v>0</v>
      </c>
      <c r="J20" s="67">
        <f>'EDT P1'!J21</f>
        <v>0</v>
      </c>
      <c r="K20" s="67">
        <f>'EDT P1'!K21</f>
        <v>0</v>
      </c>
    </row>
    <row r="21" spans="1:11" x14ac:dyDescent="0.25">
      <c r="A21" s="157"/>
      <c r="B21" s="68">
        <f>IFERROR(VLOOKUP(B18,TableMatiere[],13,FALSE),1)</f>
        <v>1</v>
      </c>
      <c r="C21" s="68">
        <f>IFERROR(VLOOKUP(C18,TableMatiere[],13,FALSE),1)</f>
        <v>1</v>
      </c>
      <c r="D21" s="68">
        <f>IFERROR(VLOOKUP(D18,TableMatiere[],13,FALSE),1)</f>
        <v>1</v>
      </c>
      <c r="E21" s="68">
        <f>IFERROR(VLOOKUP(E18,TableMatiere[],13,FALSE),1)</f>
        <v>1</v>
      </c>
      <c r="F21" s="68">
        <f>IFERROR(VLOOKUP(F18,TableMatiere[],13,FALSE),1)</f>
        <v>1</v>
      </c>
      <c r="G21" s="68">
        <f>IFERROR(VLOOKUP(G18,TableMatiere[],13,FALSE),1)</f>
        <v>1</v>
      </c>
      <c r="H21" s="68">
        <f>IFERROR(VLOOKUP(H18,TableMatiere[],13,FALSE),1)</f>
        <v>1</v>
      </c>
      <c r="I21" s="68">
        <f>IFERROR(VLOOKUP(I18,TableMatiere[],13,FALSE),1)</f>
        <v>1</v>
      </c>
      <c r="J21" s="68">
        <f>IFERROR(VLOOKUP(J18,TableMatiere[],13,FALSE),1)</f>
        <v>1</v>
      </c>
      <c r="K21" s="68">
        <f>IFERROR(VLOOKUP(K18,TableMatiere[],13,FALSE),1)</f>
        <v>1</v>
      </c>
    </row>
    <row r="22" spans="1:11" x14ac:dyDescent="0.25">
      <c r="A22" s="157"/>
      <c r="B22" s="69">
        <f>IFERROR('EDT P1'!B23-'EDT P1'!B22,1)*24</f>
        <v>2.0000000000000009</v>
      </c>
      <c r="C22" s="69">
        <f>IFERROR('EDT P1'!C23-'EDT P1'!C22,1)*24</f>
        <v>0</v>
      </c>
      <c r="D22" s="69">
        <f>IFERROR('EDT P1'!D23-'EDT P1'!D22,1)*24</f>
        <v>2.0000000000000009</v>
      </c>
      <c r="E22" s="69">
        <f>IFERROR('EDT P1'!E23-'EDT P1'!E22,1)*24</f>
        <v>2.0000000000000009</v>
      </c>
      <c r="F22" s="69">
        <f>IFERROR('EDT P1'!F23-'EDT P1'!F22,1)*24</f>
        <v>2.0000000000000009</v>
      </c>
      <c r="G22" s="69">
        <f>IFERROR('EDT P1'!G23-'EDT P1'!G22,1)*24</f>
        <v>0</v>
      </c>
      <c r="H22" s="69">
        <f>IFERROR('EDT P1'!H23-'EDT P1'!H22,1)*24</f>
        <v>2.0000000000000009</v>
      </c>
      <c r="I22" s="69">
        <f>IFERROR('EDT P1'!I23-'EDT P1'!I22,1)*24</f>
        <v>0</v>
      </c>
      <c r="J22" s="69">
        <f>IFERROR('EDT P1'!J23-'EDT P1'!J22,1)*24</f>
        <v>2.0000000000000009</v>
      </c>
      <c r="K22" s="69">
        <f>IFERROR('EDT P1'!K23-'EDT P1'!K22,1)*24</f>
        <v>2.0000000000000009</v>
      </c>
    </row>
    <row r="23" spans="1:11" ht="16.5" thickBot="1" x14ac:dyDescent="0.3">
      <c r="A23" s="158"/>
      <c r="B23" s="65">
        <f>IFERROR(B22,0)
 *IFERROR(B21,1)
 *(IFERROR(VLOOKUP(B19,Enseignants!$B$1:$H$100,6,FALSE),0)
  +IFERROR(VLOOKUP(B20,Enseignants!$B$1:$H$100,6,FALSE),0))</f>
        <v>0</v>
      </c>
      <c r="C23" s="65">
        <f>IFERROR(C22,0)
 *IFERROR(C21,1)
 *(IFERROR(VLOOKUP(C19,Enseignants!$B$1:$H$100,6,FALSE),0)
  +IFERROR(VLOOKUP(C20,Enseignants!$B$1:$H$100,6,FALSE),0))</f>
        <v>0</v>
      </c>
      <c r="D23" s="65">
        <f>IFERROR(D22,0)
 *IFERROR(D21,1)
 *(IFERROR(VLOOKUP(D19,Enseignants!$B$1:$H$100,6,FALSE),0)
  +IFERROR(VLOOKUP(D20,Enseignants!$B$1:$H$100,6,FALSE),0))</f>
        <v>0</v>
      </c>
      <c r="E23" s="65">
        <f>IFERROR(E22,0)
 *IFERROR(E21,1)
 *(IFERROR(VLOOKUP(E19,Enseignants!$B$1:$H$100,6,FALSE),0)
  +IFERROR(VLOOKUP(E20,Enseignants!$B$1:$H$100,6,FALSE),0))</f>
        <v>0</v>
      </c>
      <c r="F23" s="65">
        <f>IFERROR(F22,0)
 *IFERROR(F21,1)
 *(IFERROR(VLOOKUP(F19,Enseignants!$B$1:$H$100,6,FALSE),0)
  +IFERROR(VLOOKUP(F20,Enseignants!$B$1:$H$100,6,FALSE),0))</f>
        <v>0</v>
      </c>
      <c r="G23" s="65">
        <f>IFERROR(G22,0)
 *IFERROR(G21,1)
 *(IFERROR(VLOOKUP(G19,Enseignants!$B$1:$H$100,6,FALSE),0)
  +IFERROR(VLOOKUP(G20,Enseignants!$B$1:$H$100,6,FALSE),0))</f>
        <v>0</v>
      </c>
      <c r="H23" s="65">
        <f>IFERROR(H22,0)
 *IFERROR(H21,1)
 *(IFERROR(VLOOKUP(H19,Enseignants!$B$1:$H$100,6,FALSE),0)
  +IFERROR(VLOOKUP(H20,Enseignants!$B$1:$H$100,6,FALSE),0))</f>
        <v>0</v>
      </c>
      <c r="I23" s="65">
        <f>IFERROR(I22,0)
 *IFERROR(I21,1)
 *(IFERROR(VLOOKUP(I19,Enseignants!$B$1:$H$100,6,FALSE),0)
  +IFERROR(VLOOKUP(I20,Enseignants!$B$1:$H$100,6,FALSE),0))</f>
        <v>0</v>
      </c>
      <c r="J23" s="65">
        <f>IFERROR(J22,0)
 *IFERROR(J21,1)
 *(IFERROR(VLOOKUP(J19,Enseignants!$B$1:$H$100,6,FALSE),0)
  +IFERROR(VLOOKUP(J20,Enseignants!$B$1:$H$100,6,FALSE),0))</f>
        <v>0</v>
      </c>
      <c r="K23" s="65">
        <f>IFERROR(K22,0)
 *IFERROR(K21,1)
 *(IFERROR(VLOOKUP(K19,Enseignants!$B$1:$H$100,6,FALSE),0)
  +IFERROR(VLOOKUP(K20,Enseignants!$B$1:$H$100,6,FALSE),0))</f>
        <v>0</v>
      </c>
    </row>
    <row r="24" spans="1:11" x14ac:dyDescent="0.25">
      <c r="A24" s="156" t="s">
        <v>114</v>
      </c>
      <c r="B24" s="64">
        <f>'EDT P1'!B24</f>
        <v>0</v>
      </c>
      <c r="C24" s="64">
        <f>'EDT P1'!C24</f>
        <v>0</v>
      </c>
      <c r="D24" s="64">
        <f>'EDT P1'!D24</f>
        <v>0</v>
      </c>
      <c r="E24" s="64">
        <f>'EDT P1'!E24</f>
        <v>0</v>
      </c>
      <c r="F24" s="64">
        <f>'EDT P1'!F24</f>
        <v>0</v>
      </c>
      <c r="G24" s="64">
        <f>'EDT P1'!G24</f>
        <v>0</v>
      </c>
      <c r="H24" s="64">
        <f>'EDT P1'!H24</f>
        <v>0</v>
      </c>
      <c r="I24" s="64">
        <f>'EDT P1'!I24</f>
        <v>0</v>
      </c>
      <c r="J24" s="64">
        <f>'EDT P1'!J24</f>
        <v>0</v>
      </c>
      <c r="K24" s="64">
        <f>'EDT P1'!K24</f>
        <v>0</v>
      </c>
    </row>
    <row r="25" spans="1:11" x14ac:dyDescent="0.25">
      <c r="A25" s="157"/>
      <c r="B25" s="67">
        <f>'EDT P1'!B26</f>
        <v>0</v>
      </c>
      <c r="C25" s="67">
        <f>'EDT P1'!C26</f>
        <v>0</v>
      </c>
      <c r="D25" s="67">
        <f>'EDT P1'!D26</f>
        <v>0</v>
      </c>
      <c r="E25" s="67">
        <f>'EDT P1'!E26</f>
        <v>0</v>
      </c>
      <c r="F25" s="67">
        <f>'EDT P1'!F26</f>
        <v>0</v>
      </c>
      <c r="G25" s="67">
        <f>'EDT P1'!G26</f>
        <v>0</v>
      </c>
      <c r="H25" s="67">
        <f>'EDT P1'!H26</f>
        <v>0</v>
      </c>
      <c r="I25" s="67">
        <f>'EDT P1'!I26</f>
        <v>0</v>
      </c>
      <c r="J25" s="67">
        <f>'EDT P1'!J26</f>
        <v>0</v>
      </c>
      <c r="K25" s="67">
        <f>'EDT P1'!K26</f>
        <v>0</v>
      </c>
    </row>
    <row r="26" spans="1:11" x14ac:dyDescent="0.25">
      <c r="A26" s="157"/>
      <c r="B26" s="67">
        <f>'EDT P1'!B27</f>
        <v>0</v>
      </c>
      <c r="C26" s="67">
        <f>'EDT P1'!C27</f>
        <v>0</v>
      </c>
      <c r="D26" s="67">
        <f>'EDT P1'!D27</f>
        <v>0</v>
      </c>
      <c r="E26" s="67">
        <f>'EDT P1'!E27</f>
        <v>0</v>
      </c>
      <c r="F26" s="67">
        <f>'EDT P1'!F27</f>
        <v>0</v>
      </c>
      <c r="G26" s="67">
        <f>'EDT P1'!G27</f>
        <v>0</v>
      </c>
      <c r="H26" s="67">
        <f>'EDT P1'!H27</f>
        <v>0</v>
      </c>
      <c r="I26" s="67">
        <f>'EDT P1'!I27</f>
        <v>0</v>
      </c>
      <c r="J26" s="67">
        <f>'EDT P1'!J27</f>
        <v>0</v>
      </c>
      <c r="K26" s="67">
        <f>'EDT P1'!K27</f>
        <v>0</v>
      </c>
    </row>
    <row r="27" spans="1:11" x14ac:dyDescent="0.25">
      <c r="A27" s="157"/>
      <c r="B27" s="68">
        <f>IFERROR(VLOOKUP(B24,TableMatiere[],13,FALSE),1)</f>
        <v>1</v>
      </c>
      <c r="C27" s="68">
        <f>IFERROR(VLOOKUP(C24,TableMatiere[],13,FALSE),1)</f>
        <v>1</v>
      </c>
      <c r="D27" s="68">
        <f>IFERROR(VLOOKUP(D24,TableMatiere[],13,FALSE),1)</f>
        <v>1</v>
      </c>
      <c r="E27" s="68">
        <f>IFERROR(VLOOKUP(E24,TableMatiere[],13,FALSE),1)</f>
        <v>1</v>
      </c>
      <c r="F27" s="68">
        <f>IFERROR(VLOOKUP(F24,TableMatiere[],13,FALSE),1)</f>
        <v>1</v>
      </c>
      <c r="G27" s="68">
        <f>IFERROR(VLOOKUP(G24,TableMatiere[],13,FALSE),1)</f>
        <v>1</v>
      </c>
      <c r="H27" s="68">
        <f>IFERROR(VLOOKUP(H24,TableMatiere[],13,FALSE),1)</f>
        <v>1</v>
      </c>
      <c r="I27" s="68">
        <f>IFERROR(VLOOKUP(I24,TableMatiere[],13,FALSE),1)</f>
        <v>1</v>
      </c>
      <c r="J27" s="68">
        <f>IFERROR(VLOOKUP(J24,TableMatiere[],13,FALSE),1)</f>
        <v>1</v>
      </c>
      <c r="K27" s="68">
        <f>IFERROR(VLOOKUP(K24,TableMatiere[],13,FALSE),1)</f>
        <v>1</v>
      </c>
    </row>
    <row r="28" spans="1:11" x14ac:dyDescent="0.25">
      <c r="A28" s="157"/>
      <c r="B28" s="69">
        <f>IFERROR('EDT P1'!B29-'EDT P1'!B28,1)*24</f>
        <v>1.9999999999999982</v>
      </c>
      <c r="C28" s="69">
        <f>IFERROR('EDT P1'!C29-'EDT P1'!C28,1)*24</f>
        <v>0</v>
      </c>
      <c r="D28" s="69">
        <f>IFERROR('EDT P1'!D29-'EDT P1'!D28,1)*24</f>
        <v>1.9999999999999982</v>
      </c>
      <c r="E28" s="69">
        <f>IFERROR('EDT P1'!E29-'EDT P1'!E28,1)*24</f>
        <v>1.9999999999999982</v>
      </c>
      <c r="F28" s="69">
        <f>IFERROR('EDT P1'!F29-'EDT P1'!F28,1)*24</f>
        <v>1.9999999999999982</v>
      </c>
      <c r="G28" s="69">
        <f>IFERROR('EDT P1'!G29-'EDT P1'!G28,1)*24</f>
        <v>0</v>
      </c>
      <c r="H28" s="69">
        <f>IFERROR('EDT P1'!H29-'EDT P1'!H28,1)*24</f>
        <v>1.9999999999999982</v>
      </c>
      <c r="I28" s="69">
        <f>IFERROR('EDT P1'!I29-'EDT P1'!I28,1)*24</f>
        <v>0</v>
      </c>
      <c r="J28" s="69">
        <f>IFERROR('EDT P1'!J29-'EDT P1'!J28,1)*24</f>
        <v>1.9999999999999982</v>
      </c>
      <c r="K28" s="69">
        <f>IFERROR('EDT P1'!K29-'EDT P1'!K28,1)*24</f>
        <v>1.9999999999999982</v>
      </c>
    </row>
    <row r="29" spans="1:11" ht="16.5" thickBot="1" x14ac:dyDescent="0.3">
      <c r="A29" s="158"/>
      <c r="B29" s="65">
        <f>IFERROR(B28,0)
 *IFERROR(B27,1)
 *(IFERROR(VLOOKUP(B25,Enseignants!$B$1:$H$100,6,FALSE),0)
  +IFERROR(VLOOKUP(B26,Enseignants!$B$1:$H$100,6,FALSE),0))</f>
        <v>0</v>
      </c>
      <c r="C29" s="65">
        <f>IFERROR(C28,0)
 *IFERROR(C27,1)
 *(IFERROR(VLOOKUP(C25,Enseignants!$B$1:$H$100,6,FALSE),0)
  +IFERROR(VLOOKUP(C26,Enseignants!$B$1:$H$100,6,FALSE),0))</f>
        <v>0</v>
      </c>
      <c r="D29" s="65">
        <f>IFERROR(D28,0)
 *IFERROR(D27,1)
 *(IFERROR(VLOOKUP(D25,Enseignants!$B$1:$H$100,6,FALSE),0)
  +IFERROR(VLOOKUP(D26,Enseignants!$B$1:$H$100,6,FALSE),0))</f>
        <v>0</v>
      </c>
      <c r="E29" s="65">
        <f>IFERROR(E28,0)
 *IFERROR(E27,1)
 *(IFERROR(VLOOKUP(E25,Enseignants!$B$1:$H$100,6,FALSE),0)
  +IFERROR(VLOOKUP(E26,Enseignants!$B$1:$H$100,6,FALSE),0))</f>
        <v>0</v>
      </c>
      <c r="F29" s="65">
        <f>IFERROR(F28,0)
 *IFERROR(F27,1)
 *(IFERROR(VLOOKUP(F25,Enseignants!$B$1:$H$100,6,FALSE),0)
  +IFERROR(VLOOKUP(F26,Enseignants!$B$1:$H$100,6,FALSE),0))</f>
        <v>0</v>
      </c>
      <c r="G29" s="65">
        <f>IFERROR(G28,0)
 *IFERROR(G27,1)
 *(IFERROR(VLOOKUP(G25,Enseignants!$B$1:$H$100,6,FALSE),0)
  +IFERROR(VLOOKUP(G26,Enseignants!$B$1:$H$100,6,FALSE),0))</f>
        <v>0</v>
      </c>
      <c r="H29" s="65">
        <f>IFERROR(H28,0)
 *IFERROR(H27,1)
 *(IFERROR(VLOOKUP(H25,Enseignants!$B$1:$H$100,6,FALSE),0)
  +IFERROR(VLOOKUP(H26,Enseignants!$B$1:$H$100,6,FALSE),0))</f>
        <v>0</v>
      </c>
      <c r="I29" s="65">
        <f>IFERROR(I28,0)
 *IFERROR(I27,1)
 *(IFERROR(VLOOKUP(I25,Enseignants!$B$1:$H$100,6,FALSE),0)
  +IFERROR(VLOOKUP(I26,Enseignants!$B$1:$H$100,6,FALSE),0))</f>
        <v>0</v>
      </c>
      <c r="J29" s="65">
        <f>IFERROR(J28,0)
 *IFERROR(J27,1)
 *(IFERROR(VLOOKUP(J25,Enseignants!$B$1:$H$100,6,FALSE),0)
  +IFERROR(VLOOKUP(J26,Enseignants!$B$1:$H$100,6,FALSE),0))</f>
        <v>0</v>
      </c>
      <c r="K29" s="65">
        <f>IFERROR(K28,0)
 *IFERROR(K27,1)
 *(IFERROR(VLOOKUP(K25,Enseignants!$B$1:$H$100,6,FALSE),0)
  +IFERROR(VLOOKUP(K26,Enseignants!$B$1:$H$100,6,FALSE),0))</f>
        <v>0</v>
      </c>
    </row>
    <row r="33" spans="1:14" ht="16.5" thickBot="1" x14ac:dyDescent="0.3"/>
    <row r="34" spans="1:14" ht="16.5" thickBot="1" x14ac:dyDescent="0.3">
      <c r="A34" s="167" t="s">
        <v>170</v>
      </c>
      <c r="B34" s="162" t="s">
        <v>105</v>
      </c>
      <c r="C34" s="163"/>
      <c r="D34" s="164" t="s">
        <v>106</v>
      </c>
      <c r="E34" s="164"/>
      <c r="F34" s="162" t="s">
        <v>107</v>
      </c>
      <c r="G34" s="164"/>
      <c r="H34" s="162" t="s">
        <v>108</v>
      </c>
      <c r="I34" s="164"/>
      <c r="J34" s="162" t="s">
        <v>109</v>
      </c>
      <c r="K34" s="163"/>
    </row>
    <row r="35" spans="1:14" ht="16.5" thickBot="1" x14ac:dyDescent="0.3">
      <c r="A35" s="168"/>
      <c r="B35" s="165">
        <f>J3+3</f>
        <v>45936</v>
      </c>
      <c r="C35" s="166"/>
      <c r="D35" s="165">
        <f>B35+1</f>
        <v>45937</v>
      </c>
      <c r="E35" s="166"/>
      <c r="F35" s="165">
        <f t="shared" ref="F35" si="3">D35+1</f>
        <v>45938</v>
      </c>
      <c r="G35" s="166"/>
      <c r="H35" s="165">
        <f t="shared" ref="H35" si="4">F35+1</f>
        <v>45939</v>
      </c>
      <c r="I35" s="166"/>
      <c r="J35" s="165">
        <f t="shared" ref="J35" si="5">H35+1</f>
        <v>45940</v>
      </c>
      <c r="K35" s="166"/>
    </row>
    <row r="36" spans="1:14" ht="16.5" thickBot="1" x14ac:dyDescent="0.3">
      <c r="A36" s="169"/>
      <c r="B36" s="44" t="s">
        <v>147</v>
      </c>
      <c r="C36" s="45" t="s">
        <v>110</v>
      </c>
      <c r="D36" s="46" t="s">
        <v>147</v>
      </c>
      <c r="E36" s="47" t="s">
        <v>110</v>
      </c>
      <c r="F36" s="46" t="s">
        <v>147</v>
      </c>
      <c r="G36" s="47" t="s">
        <v>110</v>
      </c>
      <c r="H36" s="46" t="s">
        <v>147</v>
      </c>
      <c r="I36" s="47" t="s">
        <v>110</v>
      </c>
      <c r="J36" s="46" t="s">
        <v>147</v>
      </c>
      <c r="K36" s="48" t="s">
        <v>110</v>
      </c>
    </row>
    <row r="37" spans="1:14" x14ac:dyDescent="0.25">
      <c r="A37" s="156" t="s">
        <v>111</v>
      </c>
      <c r="B37" s="64">
        <f>'EDT P1'!B37</f>
        <v>0</v>
      </c>
      <c r="C37" s="64">
        <f>'EDT P1'!C37</f>
        <v>0</v>
      </c>
      <c r="D37" s="64">
        <f>'EDT P1'!D37</f>
        <v>0</v>
      </c>
      <c r="E37" s="64">
        <f>'EDT P1'!E37</f>
        <v>0</v>
      </c>
      <c r="F37" s="64" t="str">
        <f>'EDT P1'!F37</f>
        <v>Férié</v>
      </c>
      <c r="G37" s="64">
        <f>'EDT P1'!G37</f>
        <v>0</v>
      </c>
      <c r="H37" s="64">
        <f>'EDT P1'!H37</f>
        <v>0</v>
      </c>
      <c r="I37" s="64">
        <f>'EDT P1'!I37</f>
        <v>0</v>
      </c>
      <c r="J37" s="64" t="str">
        <f>'EDT P1'!J37</f>
        <v>Matière</v>
      </c>
      <c r="K37" s="64">
        <f>'EDT P1'!K37</f>
        <v>0</v>
      </c>
    </row>
    <row r="38" spans="1:14" x14ac:dyDescent="0.25">
      <c r="A38" s="157"/>
      <c r="B38" s="67">
        <f>'EDT P1'!B39</f>
        <v>0</v>
      </c>
      <c r="C38" s="67">
        <f>'EDT P1'!C39</f>
        <v>0</v>
      </c>
      <c r="D38" s="67">
        <f>'EDT P1'!D39</f>
        <v>0</v>
      </c>
      <c r="E38" s="67">
        <f>'EDT P1'!E39</f>
        <v>0</v>
      </c>
      <c r="F38" s="67">
        <f>'EDT P1'!F39</f>
        <v>0</v>
      </c>
      <c r="G38" s="67">
        <f>'EDT P1'!G39</f>
        <v>0</v>
      </c>
      <c r="H38" s="67">
        <f>'EDT P1'!H39</f>
        <v>0</v>
      </c>
      <c r="I38" s="67">
        <f>'EDT P1'!I39</f>
        <v>0</v>
      </c>
      <c r="J38" s="67">
        <f>'EDT P1'!J39</f>
        <v>0</v>
      </c>
      <c r="K38" s="67">
        <f>'EDT P1'!K39</f>
        <v>0</v>
      </c>
    </row>
    <row r="39" spans="1:14" x14ac:dyDescent="0.25">
      <c r="A39" s="157"/>
      <c r="B39" s="67">
        <f>'EDT P1'!B40</f>
        <v>0</v>
      </c>
      <c r="C39" s="67">
        <f>'EDT P1'!C40</f>
        <v>0</v>
      </c>
      <c r="D39" s="67">
        <f>'EDT P1'!D40</f>
        <v>0</v>
      </c>
      <c r="E39" s="67">
        <f>'EDT P1'!E40</f>
        <v>0</v>
      </c>
      <c r="F39" s="67">
        <f>'EDT P1'!F40</f>
        <v>0</v>
      </c>
      <c r="G39" s="67">
        <f>'EDT P1'!G40</f>
        <v>0</v>
      </c>
      <c r="H39" s="67">
        <f>'EDT P1'!H40</f>
        <v>0</v>
      </c>
      <c r="I39" s="67">
        <f>'EDT P1'!I40</f>
        <v>0</v>
      </c>
      <c r="J39" s="67">
        <f>'EDT P1'!J40</f>
        <v>0</v>
      </c>
      <c r="K39" s="67">
        <f>'EDT P1'!K40</f>
        <v>0</v>
      </c>
    </row>
    <row r="40" spans="1:14" x14ac:dyDescent="0.25">
      <c r="A40" s="157"/>
      <c r="B40" s="68">
        <f>IFERROR(VLOOKUP(B37,TableMatiere[],13,FALSE),1)</f>
        <v>1</v>
      </c>
      <c r="C40" s="68">
        <f>IFERROR(VLOOKUP(C37,TableMatiere[],13,FALSE),1)</f>
        <v>1</v>
      </c>
      <c r="D40" s="68">
        <f>IFERROR(VLOOKUP(D37,TableMatiere[],13,FALSE),1)</f>
        <v>1</v>
      </c>
      <c r="E40" s="68">
        <f>IFERROR(VLOOKUP(E37,TableMatiere[],13,FALSE),1)</f>
        <v>1</v>
      </c>
      <c r="F40" s="68">
        <f>IFERROR(VLOOKUP(F37,TableMatiere[],13,FALSE),1)</f>
        <v>1</v>
      </c>
      <c r="G40" s="68">
        <f>IFERROR(VLOOKUP(G37,TableMatiere[],13,FALSE),1)</f>
        <v>1</v>
      </c>
      <c r="H40" s="68">
        <f>IFERROR(VLOOKUP(H37,TableMatiere[],13,FALSE),1)</f>
        <v>1</v>
      </c>
      <c r="I40" s="68">
        <f>IFERROR(VLOOKUP(I37,TableMatiere[],13,FALSE),1)</f>
        <v>1</v>
      </c>
      <c r="J40" s="68">
        <f>IFERROR(VLOOKUP(J37,TableMatiere[],13,FALSE),1)</f>
        <v>1</v>
      </c>
      <c r="K40" s="68">
        <f>IFERROR(VLOOKUP(K37,TableMatiere[],13,FALSE),1)</f>
        <v>1</v>
      </c>
    </row>
    <row r="41" spans="1:14" x14ac:dyDescent="0.25">
      <c r="A41" s="157"/>
      <c r="B41" s="69">
        <f>IFERROR('EDT P1'!B42-'EDT P1'!B41,1)*24</f>
        <v>1.9999999999999996</v>
      </c>
      <c r="C41" s="69">
        <f>IFERROR('EDT P1'!C42-'EDT P1'!C41,1)*24</f>
        <v>0</v>
      </c>
      <c r="D41" s="69">
        <f>IFERROR('EDT P1'!D42-'EDT P1'!D41,1)*24</f>
        <v>1.9999999999999996</v>
      </c>
      <c r="E41" s="69">
        <f>IFERROR('EDT P1'!E42-'EDT P1'!E41,1)*24</f>
        <v>1.9999999999999996</v>
      </c>
      <c r="F41" s="69">
        <f>IFERROR('EDT P1'!F42-'EDT P1'!F41,1)*24</f>
        <v>1.9999999999999996</v>
      </c>
      <c r="G41" s="69">
        <f>IFERROR('EDT P1'!G42-'EDT P1'!G41,1)*24</f>
        <v>0</v>
      </c>
      <c r="H41" s="69">
        <f>IFERROR('EDT P1'!H42-'EDT P1'!H41,1)*24</f>
        <v>1.9999999999999996</v>
      </c>
      <c r="I41" s="69">
        <f>IFERROR('EDT P1'!I42-'EDT P1'!I41,1)*24</f>
        <v>0</v>
      </c>
      <c r="J41" s="69">
        <f>IFERROR('EDT P1'!J42-'EDT P1'!J41,1)*24</f>
        <v>1.9999999999999996</v>
      </c>
      <c r="K41" s="69">
        <f>IFERROR('EDT P1'!K42-'EDT P1'!K41,1)*24</f>
        <v>0</v>
      </c>
    </row>
    <row r="42" spans="1:14" ht="16.5" thickBot="1" x14ac:dyDescent="0.3">
      <c r="A42" s="158"/>
      <c r="B42" s="65">
        <f>IFERROR(B41,0)
 *IFERROR(B40,1)
 *(IFERROR(VLOOKUP(B38,Enseignants!$B$1:$H$100,6,FALSE),0)
  +IFERROR(VLOOKUP(B39,Enseignants!$B$1:$H$100,6,FALSE),0))</f>
        <v>0</v>
      </c>
      <c r="C42" s="65">
        <f>IFERROR(C41,0)
 *IFERROR(C40,1)
 *(IFERROR(VLOOKUP(C38,Enseignants!$B$1:$H$100,6,FALSE),0)
  +IFERROR(VLOOKUP(C39,Enseignants!$B$1:$H$100,6,FALSE),0))</f>
        <v>0</v>
      </c>
      <c r="D42" s="65">
        <f>IFERROR(D41,0)
 *IFERROR(D40,1)
 *(IFERROR(VLOOKUP(D38,Enseignants!$B$1:$H$100,6,FALSE),0)
  +IFERROR(VLOOKUP(D39,Enseignants!$B$1:$H$100,6,FALSE),0))</f>
        <v>0</v>
      </c>
      <c r="E42" s="65">
        <f>IFERROR(E41,0)
 *IFERROR(E40,1)
 *(IFERROR(VLOOKUP(E38,Enseignants!$B$1:$H$100,6,FALSE),0)
  +IFERROR(VLOOKUP(E39,Enseignants!$B$1:$H$100,6,FALSE),0))</f>
        <v>0</v>
      </c>
      <c r="F42" s="65">
        <f>IFERROR(F41,0)
 *IFERROR(F40,1)
 *(IFERROR(VLOOKUP(F38,Enseignants!$B$1:$H$100,6,FALSE),0)
  +IFERROR(VLOOKUP(F39,Enseignants!$B$1:$H$100,6,FALSE),0))</f>
        <v>0</v>
      </c>
      <c r="G42" s="65">
        <f>IFERROR(G41,0)
 *IFERROR(G40,1)
 *(IFERROR(VLOOKUP(G38,Enseignants!$B$1:$H$100,6,FALSE),0)
  +IFERROR(VLOOKUP(G39,Enseignants!$B$1:$H$100,6,FALSE),0))</f>
        <v>0</v>
      </c>
      <c r="H42" s="65">
        <f>IFERROR(H41,0)
 *IFERROR(H40,1)
 *(IFERROR(VLOOKUP(H38,Enseignants!$B$1:$H$100,6,FALSE),0)
  +IFERROR(VLOOKUP(H39,Enseignants!$B$1:$H$100,6,FALSE),0))</f>
        <v>0</v>
      </c>
      <c r="I42" s="65">
        <f>IFERROR(I41,0)
 *IFERROR(I40,1)
 *(IFERROR(VLOOKUP(I38,Enseignants!$B$1:$H$100,6,FALSE),0)
  +IFERROR(VLOOKUP(I39,Enseignants!$B$1:$H$100,6,FALSE),0))</f>
        <v>0</v>
      </c>
      <c r="J42" s="65">
        <f>IFERROR(J41,0)
 *IFERROR(J40,1)
 *(IFERROR(VLOOKUP(J38,Enseignants!$B$1:$H$100,6,FALSE),0)
  +IFERROR(VLOOKUP(J39,Enseignants!$B$1:$H$100,6,FALSE),0))</f>
        <v>0</v>
      </c>
      <c r="K42" s="65">
        <f>IFERROR(K41,0)
 *IFERROR(K40,1)
 *(IFERROR(VLOOKUP(K38,Enseignants!$B$1:$H$100,6,FALSE),0)
  +IFERROR(VLOOKUP(K39,Enseignants!$B$1:$H$100,6,FALSE),0))</f>
        <v>0</v>
      </c>
    </row>
    <row r="43" spans="1:14" x14ac:dyDescent="0.25">
      <c r="A43" s="156" t="s">
        <v>112</v>
      </c>
      <c r="B43" s="64">
        <f>'EDT P1'!B43</f>
        <v>0</v>
      </c>
      <c r="C43" s="64">
        <f>'EDT P1'!C43</f>
        <v>0</v>
      </c>
      <c r="D43" s="64">
        <f>'EDT P1'!D43</f>
        <v>0</v>
      </c>
      <c r="E43" s="64">
        <f>'EDT P1'!E43</f>
        <v>0</v>
      </c>
      <c r="F43" s="64" t="str">
        <f>'EDT P1'!F43</f>
        <v>Férié</v>
      </c>
      <c r="G43" s="64">
        <f>'EDT P1'!G43</f>
        <v>0</v>
      </c>
      <c r="H43" s="64">
        <f>'EDT P1'!H43</f>
        <v>0</v>
      </c>
      <c r="I43" s="64">
        <f>'EDT P1'!I43</f>
        <v>0</v>
      </c>
      <c r="J43" s="64">
        <f>'EDT P1'!J43</f>
        <v>0</v>
      </c>
      <c r="K43" s="64">
        <f>'EDT P1'!K43</f>
        <v>0</v>
      </c>
    </row>
    <row r="44" spans="1:14" ht="21" x14ac:dyDescent="0.35">
      <c r="A44" s="157"/>
      <c r="B44" s="67">
        <f>'EDT P1'!B45</f>
        <v>0</v>
      </c>
      <c r="C44" s="67">
        <f>'EDT P1'!C45</f>
        <v>0</v>
      </c>
      <c r="D44" s="67">
        <f>'EDT P1'!D45</f>
        <v>0</v>
      </c>
      <c r="E44" s="67">
        <f>'EDT P1'!E45</f>
        <v>0</v>
      </c>
      <c r="F44" s="67">
        <f>'EDT P1'!F45</f>
        <v>0</v>
      </c>
      <c r="G44" s="67">
        <f>'EDT P1'!G45</f>
        <v>0</v>
      </c>
      <c r="H44" s="67">
        <f>'EDT P1'!H45</f>
        <v>0</v>
      </c>
      <c r="I44" s="67">
        <f>'EDT P1'!I45</f>
        <v>0</v>
      </c>
      <c r="J44" s="67">
        <f>'EDT P1'!J45</f>
        <v>0</v>
      </c>
      <c r="K44" s="67">
        <f>'EDT P1'!K45</f>
        <v>0</v>
      </c>
      <c r="N44" s="70" t="s">
        <v>192</v>
      </c>
    </row>
    <row r="45" spans="1:14" ht="21" x14ac:dyDescent="0.35">
      <c r="A45" s="157"/>
      <c r="B45" s="67">
        <f>'EDT P1'!B46</f>
        <v>0</v>
      </c>
      <c r="C45" s="67">
        <f>'EDT P1'!C46</f>
        <v>0</v>
      </c>
      <c r="D45" s="67">
        <f>'EDT P1'!D46</f>
        <v>0</v>
      </c>
      <c r="E45" s="67">
        <f>'EDT P1'!E46</f>
        <v>0</v>
      </c>
      <c r="F45" s="67">
        <f>'EDT P1'!F46</f>
        <v>0</v>
      </c>
      <c r="G45" s="67">
        <f>'EDT P1'!G46</f>
        <v>0</v>
      </c>
      <c r="H45" s="67">
        <f>'EDT P1'!H46</f>
        <v>0</v>
      </c>
      <c r="I45" s="67">
        <f>'EDT P1'!I46</f>
        <v>0</v>
      </c>
      <c r="J45" s="67">
        <f>'EDT P1'!J46</f>
        <v>0</v>
      </c>
      <c r="K45" s="67">
        <f>'EDT P1'!K46</f>
        <v>0</v>
      </c>
      <c r="N45" s="71">
        <f>SUM(B42:K42,B48:K48,B55:K55,B61:K61)</f>
        <v>0</v>
      </c>
    </row>
    <row r="46" spans="1:14" x14ac:dyDescent="0.25">
      <c r="A46" s="157"/>
      <c r="B46" s="68">
        <f>IFERROR(VLOOKUP(B43,TableMatiere[],13,FALSE),1)</f>
        <v>1</v>
      </c>
      <c r="C46" s="68">
        <f>IFERROR(VLOOKUP(C43,TableMatiere[],13,FALSE),1)</f>
        <v>1</v>
      </c>
      <c r="D46" s="68">
        <f>IFERROR(VLOOKUP(D43,TableMatiere[],13,FALSE),1)</f>
        <v>1</v>
      </c>
      <c r="E46" s="68">
        <f>IFERROR(VLOOKUP(E43,TableMatiere[],13,FALSE),1)</f>
        <v>1</v>
      </c>
      <c r="F46" s="68">
        <f>IFERROR(VLOOKUP(F43,TableMatiere[],13,FALSE),1)</f>
        <v>1</v>
      </c>
      <c r="G46" s="68">
        <f>IFERROR(VLOOKUP(G43,TableMatiere[],13,FALSE),1)</f>
        <v>1</v>
      </c>
      <c r="H46" s="68">
        <f>IFERROR(VLOOKUP(H43,TableMatiere[],13,FALSE),1)</f>
        <v>1</v>
      </c>
      <c r="I46" s="68">
        <f>IFERROR(VLOOKUP(I43,TableMatiere[],13,FALSE),1)</f>
        <v>1</v>
      </c>
      <c r="J46" s="68">
        <f>IFERROR(VLOOKUP(J43,TableMatiere[],13,FALSE),1)</f>
        <v>1</v>
      </c>
      <c r="K46" s="68">
        <f>IFERROR(VLOOKUP(K43,TableMatiere[],13,FALSE),1)</f>
        <v>1</v>
      </c>
    </row>
    <row r="47" spans="1:14" x14ac:dyDescent="0.25">
      <c r="A47" s="157"/>
      <c r="B47" s="69">
        <f>IFERROR('EDT P1'!B48-'EDT P1'!B47,1)*24</f>
        <v>2.0000000000000009</v>
      </c>
      <c r="C47" s="69">
        <f>IFERROR('EDT P1'!C48-'EDT P1'!C47,1)*24</f>
        <v>0</v>
      </c>
      <c r="D47" s="69">
        <f>IFERROR('EDT P1'!D48-'EDT P1'!D47,1)*24</f>
        <v>2.0000000000000009</v>
      </c>
      <c r="E47" s="69">
        <f>IFERROR('EDT P1'!E48-'EDT P1'!E47,1)*24</f>
        <v>2.0000000000000009</v>
      </c>
      <c r="F47" s="69">
        <f>IFERROR('EDT P1'!F48-'EDT P1'!F47,1)*24</f>
        <v>2.0000000000000009</v>
      </c>
      <c r="G47" s="69">
        <f>IFERROR('EDT P1'!G48-'EDT P1'!G47,1)*24</f>
        <v>0</v>
      </c>
      <c r="H47" s="69">
        <f>IFERROR('EDT P1'!H48-'EDT P1'!H47,1)*24</f>
        <v>2.0000000000000009</v>
      </c>
      <c r="I47" s="69">
        <f>IFERROR('EDT P1'!I48-'EDT P1'!I47,1)*24</f>
        <v>0</v>
      </c>
      <c r="J47" s="69">
        <f>IFERROR('EDT P1'!J48-'EDT P1'!J47,1)*24</f>
        <v>2.0000000000000009</v>
      </c>
      <c r="K47" s="69">
        <f>IFERROR('EDT P1'!K48-'EDT P1'!K47,1)*24</f>
        <v>0</v>
      </c>
    </row>
    <row r="48" spans="1:14" ht="16.5" thickBot="1" x14ac:dyDescent="0.3">
      <c r="A48" s="157"/>
      <c r="B48" s="65">
        <f>IFERROR(B47,0)
 *IFERROR(B46,1)
 *(IFERROR(VLOOKUP(B44,Enseignants!$B$1:$H$100,6,FALSE),0)
  +IFERROR(VLOOKUP(B45,Enseignants!$B$1:$H$100,6,FALSE),0))</f>
        <v>0</v>
      </c>
      <c r="C48" s="65">
        <f>IFERROR(C47,0)
 *IFERROR(C46,1)
 *(IFERROR(VLOOKUP(C44,Enseignants!$B$1:$H$100,6,FALSE),0)
  +IFERROR(VLOOKUP(C45,Enseignants!$B$1:$H$100,6,FALSE),0))</f>
        <v>0</v>
      </c>
      <c r="D48" s="65">
        <f>IFERROR(D47,0)
 *IFERROR(D46,1)
 *(IFERROR(VLOOKUP(D44,Enseignants!$B$1:$H$100,6,FALSE),0)
  +IFERROR(VLOOKUP(D45,Enseignants!$B$1:$H$100,6,FALSE),0))</f>
        <v>0</v>
      </c>
      <c r="E48" s="65">
        <f>IFERROR(E47,0)
 *IFERROR(E46,1)
 *(IFERROR(VLOOKUP(E44,Enseignants!$B$1:$H$100,6,FALSE),0)
  +IFERROR(VLOOKUP(E45,Enseignants!$B$1:$H$100,6,FALSE),0))</f>
        <v>0</v>
      </c>
      <c r="F48" s="65">
        <f>IFERROR(F47,0)
 *IFERROR(F46,1)
 *(IFERROR(VLOOKUP(F44,Enseignants!$B$1:$H$100,6,FALSE),0)
  +IFERROR(VLOOKUP(F45,Enseignants!$B$1:$H$100,6,FALSE),0))</f>
        <v>0</v>
      </c>
      <c r="G48" s="65">
        <f>IFERROR(G47,0)
 *IFERROR(G46,1)
 *(IFERROR(VLOOKUP(G44,Enseignants!$B$1:$H$100,6,FALSE),0)
  +IFERROR(VLOOKUP(G45,Enseignants!$B$1:$H$100,6,FALSE),0))</f>
        <v>0</v>
      </c>
      <c r="H48" s="65">
        <f>IFERROR(H47,0)
 *IFERROR(H46,1)
 *(IFERROR(VLOOKUP(H44,Enseignants!$B$1:$H$100,6,FALSE),0)
  +IFERROR(VLOOKUP(H45,Enseignants!$B$1:$H$100,6,FALSE),0))</f>
        <v>0</v>
      </c>
      <c r="I48" s="65">
        <f>IFERROR(I47,0)
 *IFERROR(I46,1)
 *(IFERROR(VLOOKUP(I44,Enseignants!$B$1:$H$100,6,FALSE),0)
  +IFERROR(VLOOKUP(I45,Enseignants!$B$1:$H$100,6,FALSE),0))</f>
        <v>0</v>
      </c>
      <c r="J48" s="65">
        <f>IFERROR(J47,0)
 *IFERROR(J46,1)
 *(IFERROR(VLOOKUP(J44,Enseignants!$B$1:$H$100,6,FALSE),0)
  +IFERROR(VLOOKUP(J45,Enseignants!$B$1:$H$100,6,FALSE),0))</f>
        <v>0</v>
      </c>
      <c r="K48" s="65">
        <f>IFERROR(K47,0)
 *IFERROR(K46,1)
 *(IFERROR(VLOOKUP(K44,Enseignants!$B$1:$H$100,6,FALSE),0)
  +IFERROR(VLOOKUP(K45,Enseignants!$B$1:$H$100,6,FALSE),0))</f>
        <v>0</v>
      </c>
    </row>
    <row r="49" spans="1:11" ht="16.5" thickBot="1" x14ac:dyDescent="0.3">
      <c r="A49" s="50"/>
      <c r="B49" s="51"/>
      <c r="C49" s="51"/>
      <c r="D49" s="51"/>
      <c r="E49" s="51"/>
      <c r="F49" s="51"/>
      <c r="G49" s="51"/>
      <c r="H49" s="51"/>
      <c r="I49" s="51"/>
      <c r="J49" s="51"/>
      <c r="K49" s="52"/>
    </row>
    <row r="50" spans="1:11" x14ac:dyDescent="0.25">
      <c r="A50" s="157" t="s">
        <v>113</v>
      </c>
      <c r="B50" s="64">
        <f>'EDT P1'!B50</f>
        <v>0</v>
      </c>
      <c r="C50" s="64">
        <f>'EDT P1'!C50</f>
        <v>0</v>
      </c>
      <c r="D50" s="64">
        <f>'EDT P1'!D50</f>
        <v>0</v>
      </c>
      <c r="E50" s="64">
        <f>'EDT P1'!E50</f>
        <v>0</v>
      </c>
      <c r="F50" s="64" t="str">
        <f>'EDT P1'!F50</f>
        <v>Férié</v>
      </c>
      <c r="G50" s="64">
        <f>'EDT P1'!G50</f>
        <v>0</v>
      </c>
      <c r="H50" s="64">
        <f>'EDT P1'!H50</f>
        <v>0</v>
      </c>
      <c r="I50" s="64">
        <f>'EDT P1'!I50</f>
        <v>0</v>
      </c>
      <c r="J50" s="64">
        <f>'EDT P1'!J50</f>
        <v>0</v>
      </c>
      <c r="K50" s="64">
        <f>'EDT P1'!K50</f>
        <v>0</v>
      </c>
    </row>
    <row r="51" spans="1:11" x14ac:dyDescent="0.25">
      <c r="A51" s="157"/>
      <c r="B51" s="67">
        <f>'EDT P1'!B52</f>
        <v>0</v>
      </c>
      <c r="C51" s="67">
        <f>'EDT P1'!C52</f>
        <v>0</v>
      </c>
      <c r="D51" s="67">
        <f>'EDT P1'!D52</f>
        <v>0</v>
      </c>
      <c r="E51" s="67">
        <f>'EDT P1'!E52</f>
        <v>0</v>
      </c>
      <c r="F51" s="67">
        <f>'EDT P1'!F52</f>
        <v>0</v>
      </c>
      <c r="G51" s="67">
        <f>'EDT P1'!G52</f>
        <v>0</v>
      </c>
      <c r="H51" s="67">
        <f>'EDT P1'!H52</f>
        <v>0</v>
      </c>
      <c r="I51" s="67">
        <f>'EDT P1'!I52</f>
        <v>0</v>
      </c>
      <c r="J51" s="67">
        <f>'EDT P1'!J52</f>
        <v>0</v>
      </c>
      <c r="K51" s="67">
        <f>'EDT P1'!K52</f>
        <v>0</v>
      </c>
    </row>
    <row r="52" spans="1:11" x14ac:dyDescent="0.25">
      <c r="A52" s="157"/>
      <c r="B52" s="67">
        <f>'EDT P1'!B53</f>
        <v>0</v>
      </c>
      <c r="C52" s="67">
        <f>'EDT P1'!C53</f>
        <v>0</v>
      </c>
      <c r="D52" s="67">
        <f>'EDT P1'!D53</f>
        <v>0</v>
      </c>
      <c r="E52" s="67">
        <f>'EDT P1'!E53</f>
        <v>0</v>
      </c>
      <c r="F52" s="67">
        <f>'EDT P1'!F53</f>
        <v>0</v>
      </c>
      <c r="G52" s="67">
        <f>'EDT P1'!G53</f>
        <v>0</v>
      </c>
      <c r="H52" s="67">
        <f>'EDT P1'!H53</f>
        <v>0</v>
      </c>
      <c r="I52" s="67">
        <f>'EDT P1'!I53</f>
        <v>0</v>
      </c>
      <c r="J52" s="67">
        <f>'EDT P1'!J53</f>
        <v>0</v>
      </c>
      <c r="K52" s="67">
        <f>'EDT P1'!K53</f>
        <v>0</v>
      </c>
    </row>
    <row r="53" spans="1:11" x14ac:dyDescent="0.25">
      <c r="A53" s="157"/>
      <c r="B53" s="68">
        <f>IFERROR(VLOOKUP(B50,TableMatiere[],13,FALSE),1)</f>
        <v>1</v>
      </c>
      <c r="C53" s="68">
        <f>IFERROR(VLOOKUP(C50,TableMatiere[],13,FALSE),1)</f>
        <v>1</v>
      </c>
      <c r="D53" s="68">
        <f>IFERROR(VLOOKUP(D50,TableMatiere[],13,FALSE),1)</f>
        <v>1</v>
      </c>
      <c r="E53" s="68">
        <f>IFERROR(VLOOKUP(E50,TableMatiere[],13,FALSE),1)</f>
        <v>1</v>
      </c>
      <c r="F53" s="68">
        <f>IFERROR(VLOOKUP(F50,TableMatiere[],13,FALSE),1)</f>
        <v>1</v>
      </c>
      <c r="G53" s="68">
        <f>IFERROR(VLOOKUP(G50,TableMatiere[],13,FALSE),1)</f>
        <v>1</v>
      </c>
      <c r="H53" s="68">
        <f>IFERROR(VLOOKUP(H50,TableMatiere[],13,FALSE),1)</f>
        <v>1</v>
      </c>
      <c r="I53" s="68">
        <f>IFERROR(VLOOKUP(I50,TableMatiere[],13,FALSE),1)</f>
        <v>1</v>
      </c>
      <c r="J53" s="68">
        <f>IFERROR(VLOOKUP(J50,TableMatiere[],13,FALSE),1)</f>
        <v>1</v>
      </c>
      <c r="K53" s="68">
        <f>IFERROR(VLOOKUP(K50,TableMatiere[],13,FALSE),1)</f>
        <v>1</v>
      </c>
    </row>
    <row r="54" spans="1:11" x14ac:dyDescent="0.25">
      <c r="A54" s="157"/>
      <c r="B54" s="69">
        <f>IFERROR('EDT P1'!B55-'EDT P1'!B54,1)*24</f>
        <v>2.0000000000000009</v>
      </c>
      <c r="C54" s="69">
        <f>IFERROR('EDT P1'!C55-'EDT P1'!C54,1)*24</f>
        <v>0</v>
      </c>
      <c r="D54" s="69">
        <f>IFERROR('EDT P1'!D55-'EDT P1'!D54,1)*24</f>
        <v>2.0000000000000009</v>
      </c>
      <c r="E54" s="69">
        <f>IFERROR('EDT P1'!E55-'EDT P1'!E54,1)*24</f>
        <v>2.0000000000000009</v>
      </c>
      <c r="F54" s="69">
        <f>IFERROR('EDT P1'!F55-'EDT P1'!F54,1)*24</f>
        <v>2.0000000000000009</v>
      </c>
      <c r="G54" s="69">
        <f>IFERROR('EDT P1'!G55-'EDT P1'!G54,1)*24</f>
        <v>0</v>
      </c>
      <c r="H54" s="69">
        <f>IFERROR('EDT P1'!H55-'EDT P1'!H54,1)*24</f>
        <v>2.0000000000000009</v>
      </c>
      <c r="I54" s="69">
        <f>IFERROR('EDT P1'!I55-'EDT P1'!I54,1)*24</f>
        <v>0</v>
      </c>
      <c r="J54" s="69">
        <f>IFERROR('EDT P1'!J55-'EDT P1'!J54,1)*24</f>
        <v>2.0000000000000009</v>
      </c>
      <c r="K54" s="69">
        <f>IFERROR('EDT P1'!K55-'EDT P1'!K54,1)*24</f>
        <v>2.0000000000000009</v>
      </c>
    </row>
    <row r="55" spans="1:11" ht="16.5" thickBot="1" x14ac:dyDescent="0.3">
      <c r="A55" s="158"/>
      <c r="B55" s="65">
        <f>IFERROR(B54,0)
 *IFERROR(B53,1)
 *(IFERROR(VLOOKUP(B51,Enseignants!$B$1:$H$100,6,FALSE),0)
  +IFERROR(VLOOKUP(B52,Enseignants!$B$1:$H$100,6,FALSE),0))</f>
        <v>0</v>
      </c>
      <c r="C55" s="65">
        <f>IFERROR(C54,0)
 *IFERROR(C53,1)
 *(IFERROR(VLOOKUP(C51,Enseignants!$B$1:$H$100,6,FALSE),0)
  +IFERROR(VLOOKUP(C52,Enseignants!$B$1:$H$100,6,FALSE),0))</f>
        <v>0</v>
      </c>
      <c r="D55" s="65">
        <f>IFERROR(D54,0)
 *IFERROR(D53,1)
 *(IFERROR(VLOOKUP(D51,Enseignants!$B$1:$H$100,6,FALSE),0)
  +IFERROR(VLOOKUP(D52,Enseignants!$B$1:$H$100,6,FALSE),0))</f>
        <v>0</v>
      </c>
      <c r="E55" s="65">
        <f>IFERROR(E54,0)
 *IFERROR(E53,1)
 *(IFERROR(VLOOKUP(E51,Enseignants!$B$1:$H$100,6,FALSE),0)
  +IFERROR(VLOOKUP(E52,Enseignants!$B$1:$H$100,6,FALSE),0))</f>
        <v>0</v>
      </c>
      <c r="F55" s="65">
        <f>IFERROR(F54,0)
 *IFERROR(F53,1)
 *(IFERROR(VLOOKUP(F51,Enseignants!$B$1:$H$100,6,FALSE),0)
  +IFERROR(VLOOKUP(F52,Enseignants!$B$1:$H$100,6,FALSE),0))</f>
        <v>0</v>
      </c>
      <c r="G55" s="65">
        <f>IFERROR(G54,0)
 *IFERROR(G53,1)
 *(IFERROR(VLOOKUP(G51,Enseignants!$B$1:$H$100,6,FALSE),0)
  +IFERROR(VLOOKUP(G52,Enseignants!$B$1:$H$100,6,FALSE),0))</f>
        <v>0</v>
      </c>
      <c r="H55" s="65">
        <f>IFERROR(H54,0)
 *IFERROR(H53,1)
 *(IFERROR(VLOOKUP(H51,Enseignants!$B$1:$H$100,6,FALSE),0)
  +IFERROR(VLOOKUP(H52,Enseignants!$B$1:$H$100,6,FALSE),0))</f>
        <v>0</v>
      </c>
      <c r="I55" s="65">
        <f>IFERROR(I54,0)
 *IFERROR(I53,1)
 *(IFERROR(VLOOKUP(I51,Enseignants!$B$1:$H$100,6,FALSE),0)
  +IFERROR(VLOOKUP(I52,Enseignants!$B$1:$H$100,6,FALSE),0))</f>
        <v>0</v>
      </c>
      <c r="J55" s="65">
        <f>IFERROR(J54,0)
 *IFERROR(J53,1)
 *(IFERROR(VLOOKUP(J51,Enseignants!$B$1:$H$100,6,FALSE),0)
  +IFERROR(VLOOKUP(J52,Enseignants!$B$1:$H$100,6,FALSE),0))</f>
        <v>0</v>
      </c>
      <c r="K55" s="65">
        <f>IFERROR(K54,0)
 *IFERROR(K53,1)
 *(IFERROR(VLOOKUP(K51,Enseignants!$B$1:$H$100,6,FALSE),0)
  +IFERROR(VLOOKUP(K52,Enseignants!$B$1:$H$100,6,FALSE),0))</f>
        <v>0</v>
      </c>
    </row>
    <row r="56" spans="1:11" x14ac:dyDescent="0.25">
      <c r="A56" s="156" t="s">
        <v>114</v>
      </c>
      <c r="B56" s="64">
        <f>'EDT P1'!B56</f>
        <v>0</v>
      </c>
      <c r="C56" s="64">
        <f>'EDT P1'!C56</f>
        <v>0</v>
      </c>
      <c r="D56" s="64">
        <f>'EDT P1'!D56</f>
        <v>0</v>
      </c>
      <c r="E56" s="64">
        <f>'EDT P1'!E56</f>
        <v>0</v>
      </c>
      <c r="F56" s="64" t="str">
        <f>'EDT P1'!F56</f>
        <v>Férié</v>
      </c>
      <c r="G56" s="64">
        <f>'EDT P1'!G56</f>
        <v>0</v>
      </c>
      <c r="H56" s="64">
        <f>'EDT P1'!H56</f>
        <v>0</v>
      </c>
      <c r="I56" s="64">
        <f>'EDT P1'!I56</f>
        <v>0</v>
      </c>
      <c r="J56" s="64">
        <f>'EDT P1'!J56</f>
        <v>0</v>
      </c>
      <c r="K56" s="64">
        <f>'EDT P1'!K56</f>
        <v>0</v>
      </c>
    </row>
    <row r="57" spans="1:11" x14ac:dyDescent="0.25">
      <c r="A57" s="157"/>
      <c r="B57" s="67">
        <f>'EDT P1'!B58</f>
        <v>0</v>
      </c>
      <c r="C57" s="67">
        <f>'EDT P1'!C58</f>
        <v>0</v>
      </c>
      <c r="D57" s="67">
        <f>'EDT P1'!D58</f>
        <v>0</v>
      </c>
      <c r="E57" s="67">
        <f>'EDT P1'!E58</f>
        <v>0</v>
      </c>
      <c r="F57" s="67">
        <f>'EDT P1'!F58</f>
        <v>0</v>
      </c>
      <c r="G57" s="67">
        <f>'EDT P1'!G58</f>
        <v>0</v>
      </c>
      <c r="H57" s="67">
        <f>'EDT P1'!H58</f>
        <v>0</v>
      </c>
      <c r="I57" s="67">
        <f>'EDT P1'!I58</f>
        <v>0</v>
      </c>
      <c r="J57" s="67">
        <f>'EDT P1'!J58</f>
        <v>0</v>
      </c>
      <c r="K57" s="67">
        <f>'EDT P1'!K58</f>
        <v>0</v>
      </c>
    </row>
    <row r="58" spans="1:11" x14ac:dyDescent="0.25">
      <c r="A58" s="157"/>
      <c r="B58" s="67">
        <f>'EDT P1'!B59</f>
        <v>0</v>
      </c>
      <c r="C58" s="67">
        <f>'EDT P1'!C59</f>
        <v>0</v>
      </c>
      <c r="D58" s="67">
        <f>'EDT P1'!D59</f>
        <v>0</v>
      </c>
      <c r="E58" s="67">
        <f>'EDT P1'!E59</f>
        <v>0</v>
      </c>
      <c r="F58" s="67">
        <f>'EDT P1'!F59</f>
        <v>0</v>
      </c>
      <c r="G58" s="67">
        <f>'EDT P1'!G59</f>
        <v>0</v>
      </c>
      <c r="H58" s="67">
        <f>'EDT P1'!H59</f>
        <v>0</v>
      </c>
      <c r="I58" s="67">
        <f>'EDT P1'!I59</f>
        <v>0</v>
      </c>
      <c r="J58" s="67">
        <f>'EDT P1'!J59</f>
        <v>0</v>
      </c>
      <c r="K58" s="67">
        <f>'EDT P1'!K59</f>
        <v>0</v>
      </c>
    </row>
    <row r="59" spans="1:11" x14ac:dyDescent="0.25">
      <c r="A59" s="157"/>
      <c r="B59" s="68">
        <f>IFERROR(VLOOKUP(B56,TableMatiere[],13,FALSE),1)</f>
        <v>1</v>
      </c>
      <c r="C59" s="68">
        <f>IFERROR(VLOOKUP(C56,TableMatiere[],13,FALSE),1)</f>
        <v>1</v>
      </c>
      <c r="D59" s="68">
        <f>IFERROR(VLOOKUP(D56,TableMatiere[],13,FALSE),1)</f>
        <v>1</v>
      </c>
      <c r="E59" s="68">
        <f>IFERROR(VLOOKUP(E56,TableMatiere[],13,FALSE),1)</f>
        <v>1</v>
      </c>
      <c r="F59" s="68">
        <f>IFERROR(VLOOKUP(F56,TableMatiere[],13,FALSE),1)</f>
        <v>1</v>
      </c>
      <c r="G59" s="68">
        <f>IFERROR(VLOOKUP(G56,TableMatiere[],13,FALSE),1)</f>
        <v>1</v>
      </c>
      <c r="H59" s="68">
        <f>IFERROR(VLOOKUP(H56,TableMatiere[],13,FALSE),1)</f>
        <v>1</v>
      </c>
      <c r="I59" s="68">
        <f>IFERROR(VLOOKUP(I56,TableMatiere[],13,FALSE),1)</f>
        <v>1</v>
      </c>
      <c r="J59" s="68">
        <f>IFERROR(VLOOKUP(J56,TableMatiere[],13,FALSE),1)</f>
        <v>1</v>
      </c>
      <c r="K59" s="68">
        <f>IFERROR(VLOOKUP(K56,TableMatiere[],13,FALSE),1)</f>
        <v>1</v>
      </c>
    </row>
    <row r="60" spans="1:11" x14ac:dyDescent="0.25">
      <c r="A60" s="157"/>
      <c r="B60" s="69">
        <f>IFERROR('EDT P1'!B61-'EDT P1'!B60,1)*24</f>
        <v>1.9999999999999982</v>
      </c>
      <c r="C60" s="69">
        <f>IFERROR('EDT P1'!C61-'EDT P1'!C60,1)*24</f>
        <v>0</v>
      </c>
      <c r="D60" s="69">
        <f>IFERROR('EDT P1'!D61-'EDT P1'!D60,1)*24</f>
        <v>1.9999999999999982</v>
      </c>
      <c r="E60" s="69">
        <f>IFERROR('EDT P1'!E61-'EDT P1'!E60,1)*24</f>
        <v>1.9999999999999982</v>
      </c>
      <c r="F60" s="69">
        <f>IFERROR('EDT P1'!F61-'EDT P1'!F60,1)*24</f>
        <v>1.9999999999999982</v>
      </c>
      <c r="G60" s="69">
        <f>IFERROR('EDT P1'!G61-'EDT P1'!G60,1)*24</f>
        <v>0</v>
      </c>
      <c r="H60" s="69">
        <f>IFERROR('EDT P1'!H61-'EDT P1'!H60,1)*24</f>
        <v>1.9999999999999982</v>
      </c>
      <c r="I60" s="69">
        <f>IFERROR('EDT P1'!I61-'EDT P1'!I60,1)*24</f>
        <v>0</v>
      </c>
      <c r="J60" s="69">
        <f>IFERROR('EDT P1'!J61-'EDT P1'!J60,1)*24</f>
        <v>1.9999999999999982</v>
      </c>
      <c r="K60" s="69">
        <f>IFERROR('EDT P1'!K61-'EDT P1'!K60,1)*24</f>
        <v>1.9999999999999982</v>
      </c>
    </row>
    <row r="61" spans="1:11" ht="16.5" thickBot="1" x14ac:dyDescent="0.3">
      <c r="A61" s="158"/>
      <c r="B61" s="65">
        <f>IFERROR(B60,0)
 *IFERROR(B59,1)
 *(IFERROR(VLOOKUP(B57,Enseignants!$B$1:$H$100,6,FALSE),0)
  +IFERROR(VLOOKUP(B58,Enseignants!$B$1:$H$100,6,FALSE),0))</f>
        <v>0</v>
      </c>
      <c r="C61" s="65">
        <f>IFERROR(C60,0)
 *IFERROR(C59,1)
 *(IFERROR(VLOOKUP(C57,Enseignants!$B$1:$H$100,6,FALSE),0)
  +IFERROR(VLOOKUP(C58,Enseignants!$B$1:$H$100,6,FALSE),0))</f>
        <v>0</v>
      </c>
      <c r="D61" s="65">
        <f>IFERROR(D60,0)
 *IFERROR(D59,1)
 *(IFERROR(VLOOKUP(D57,Enseignants!$B$1:$H$100,6,FALSE),0)
  +IFERROR(VLOOKUP(D58,Enseignants!$B$1:$H$100,6,FALSE),0))</f>
        <v>0</v>
      </c>
      <c r="E61" s="65">
        <f>IFERROR(E60,0)
 *IFERROR(E59,1)
 *(IFERROR(VLOOKUP(E57,Enseignants!$B$1:$H$100,6,FALSE),0)
  +IFERROR(VLOOKUP(E58,Enseignants!$B$1:$H$100,6,FALSE),0))</f>
        <v>0</v>
      </c>
      <c r="F61" s="65">
        <f>IFERROR(F60,0)
 *IFERROR(F59,1)
 *(IFERROR(VLOOKUP(F57,Enseignants!$B$1:$H$100,6,FALSE),0)
  +IFERROR(VLOOKUP(F58,Enseignants!$B$1:$H$100,6,FALSE),0))</f>
        <v>0</v>
      </c>
      <c r="G61" s="65">
        <f>IFERROR(G60,0)
 *IFERROR(G59,1)
 *(IFERROR(VLOOKUP(G57,Enseignants!$B$1:$H$100,6,FALSE),0)
  +IFERROR(VLOOKUP(G58,Enseignants!$B$1:$H$100,6,FALSE),0))</f>
        <v>0</v>
      </c>
      <c r="H61" s="65">
        <f>IFERROR(H60,0)
 *IFERROR(H59,1)
 *(IFERROR(VLOOKUP(H57,Enseignants!$B$1:$H$100,6,FALSE),0)
  +IFERROR(VLOOKUP(H58,Enseignants!$B$1:$H$100,6,FALSE),0))</f>
        <v>0</v>
      </c>
      <c r="I61" s="65">
        <f>IFERROR(I60,0)
 *IFERROR(I59,1)
 *(IFERROR(VLOOKUP(I57,Enseignants!$B$1:$H$100,6,FALSE),0)
  +IFERROR(VLOOKUP(I58,Enseignants!$B$1:$H$100,6,FALSE),0))</f>
        <v>0</v>
      </c>
      <c r="J61" s="65">
        <f>IFERROR(J60,0)
 *IFERROR(J59,1)
 *(IFERROR(VLOOKUP(J57,Enseignants!$B$1:$H$100,6,FALSE),0)
  +IFERROR(VLOOKUP(J58,Enseignants!$B$1:$H$100,6,FALSE),0))</f>
        <v>0</v>
      </c>
      <c r="K61" s="65">
        <f>IFERROR(K60,0)
 *IFERROR(K59,1)
 *(IFERROR(VLOOKUP(K57,Enseignants!$B$1:$H$100,6,FALSE),0)
  +IFERROR(VLOOKUP(K58,Enseignants!$B$1:$H$100,6,FALSE),0))</f>
        <v>0</v>
      </c>
    </row>
    <row r="65" spans="1:14" ht="16.5" thickBot="1" x14ac:dyDescent="0.3"/>
    <row r="66" spans="1:14" ht="17.100000000000001" customHeight="1" thickBot="1" x14ac:dyDescent="0.3">
      <c r="A66" s="167" t="s">
        <v>169</v>
      </c>
      <c r="B66" s="162" t="s">
        <v>105</v>
      </c>
      <c r="C66" s="163"/>
      <c r="D66" s="164" t="s">
        <v>106</v>
      </c>
      <c r="E66" s="164"/>
      <c r="F66" s="162" t="s">
        <v>107</v>
      </c>
      <c r="G66" s="164"/>
      <c r="H66" s="162" t="s">
        <v>108</v>
      </c>
      <c r="I66" s="164"/>
      <c r="J66" s="162" t="s">
        <v>109</v>
      </c>
      <c r="K66" s="163"/>
    </row>
    <row r="67" spans="1:14" ht="16.5" thickBot="1" x14ac:dyDescent="0.3">
      <c r="A67" s="168"/>
      <c r="B67" s="165">
        <f>J35+3</f>
        <v>45943</v>
      </c>
      <c r="C67" s="166"/>
      <c r="D67" s="165">
        <f>B67+1</f>
        <v>45944</v>
      </c>
      <c r="E67" s="166"/>
      <c r="F67" s="165">
        <f t="shared" ref="F67" si="6">D67+1</f>
        <v>45945</v>
      </c>
      <c r="G67" s="166"/>
      <c r="H67" s="165">
        <f t="shared" ref="H67" si="7">F67+1</f>
        <v>45946</v>
      </c>
      <c r="I67" s="166"/>
      <c r="J67" s="165">
        <f t="shared" ref="J67" si="8">H67+1</f>
        <v>45947</v>
      </c>
      <c r="K67" s="166"/>
    </row>
    <row r="68" spans="1:14" ht="16.5" thickBot="1" x14ac:dyDescent="0.3">
      <c r="A68" s="169"/>
      <c r="B68" s="44" t="s">
        <v>147</v>
      </c>
      <c r="C68" s="45" t="s">
        <v>110</v>
      </c>
      <c r="D68" s="46" t="s">
        <v>147</v>
      </c>
      <c r="E68" s="47" t="s">
        <v>110</v>
      </c>
      <c r="F68" s="46" t="s">
        <v>147</v>
      </c>
      <c r="G68" s="47" t="s">
        <v>110</v>
      </c>
      <c r="H68" s="46" t="s">
        <v>147</v>
      </c>
      <c r="I68" s="47" t="s">
        <v>110</v>
      </c>
      <c r="J68" s="46" t="s">
        <v>147</v>
      </c>
      <c r="K68" s="48" t="s">
        <v>110</v>
      </c>
    </row>
    <row r="69" spans="1:14" x14ac:dyDescent="0.25">
      <c r="A69" s="156" t="s">
        <v>111</v>
      </c>
      <c r="B69" s="64">
        <f>'EDT P1'!B69</f>
        <v>0</v>
      </c>
      <c r="C69" s="64">
        <f>'EDT P1'!C69</f>
        <v>0</v>
      </c>
      <c r="D69" s="64">
        <f>'EDT P1'!D69</f>
        <v>0</v>
      </c>
      <c r="E69" s="64">
        <f>'EDT P1'!E69</f>
        <v>0</v>
      </c>
      <c r="F69" s="64">
        <f>'EDT P1'!F69</f>
        <v>0</v>
      </c>
      <c r="G69" s="64">
        <f>'EDT P1'!G69</f>
        <v>0</v>
      </c>
      <c r="H69" s="64">
        <f>'EDT P1'!H69</f>
        <v>0</v>
      </c>
      <c r="I69" s="64">
        <f>'EDT P1'!I69</f>
        <v>0</v>
      </c>
      <c r="J69" s="64" t="str">
        <f>'EDT P1'!J69</f>
        <v>Matière</v>
      </c>
      <c r="K69" s="64">
        <f>'EDT P1'!K69</f>
        <v>0</v>
      </c>
    </row>
    <row r="70" spans="1:14" x14ac:dyDescent="0.25">
      <c r="A70" s="157"/>
      <c r="B70" s="67">
        <f>'EDT P1'!B71</f>
        <v>0</v>
      </c>
      <c r="C70" s="67">
        <f>'EDT P1'!C71</f>
        <v>0</v>
      </c>
      <c r="D70" s="67">
        <f>'EDT P1'!D71</f>
        <v>0</v>
      </c>
      <c r="E70" s="67">
        <f>'EDT P1'!E71</f>
        <v>0</v>
      </c>
      <c r="F70" s="67">
        <f>'EDT P1'!F71</f>
        <v>0</v>
      </c>
      <c r="G70" s="67">
        <f>'EDT P1'!G71</f>
        <v>0</v>
      </c>
      <c r="H70" s="67">
        <f>'EDT P1'!H71</f>
        <v>0</v>
      </c>
      <c r="I70" s="67">
        <f>'EDT P1'!I71</f>
        <v>0</v>
      </c>
      <c r="J70" s="67">
        <f>'EDT P1'!J71</f>
        <v>0</v>
      </c>
      <c r="K70" s="67">
        <f>'EDT P1'!K71</f>
        <v>0</v>
      </c>
    </row>
    <row r="71" spans="1:14" x14ac:dyDescent="0.25">
      <c r="A71" s="157"/>
      <c r="B71" s="67">
        <f>'EDT P1'!B72</f>
        <v>0</v>
      </c>
      <c r="C71" s="67">
        <f>'EDT P1'!C72</f>
        <v>0</v>
      </c>
      <c r="D71" s="67">
        <f>'EDT P1'!D72</f>
        <v>0</v>
      </c>
      <c r="E71" s="67">
        <f>'EDT P1'!E72</f>
        <v>0</v>
      </c>
      <c r="F71" s="67">
        <f>'EDT P1'!F72</f>
        <v>0</v>
      </c>
      <c r="G71" s="67">
        <f>'EDT P1'!G72</f>
        <v>0</v>
      </c>
      <c r="H71" s="67">
        <f>'EDT P1'!H72</f>
        <v>0</v>
      </c>
      <c r="I71" s="67">
        <f>'EDT P1'!I72</f>
        <v>0</v>
      </c>
      <c r="J71" s="67">
        <f>'EDT P1'!J72</f>
        <v>0</v>
      </c>
      <c r="K71" s="67">
        <f>'EDT P1'!K72</f>
        <v>0</v>
      </c>
    </row>
    <row r="72" spans="1:14" x14ac:dyDescent="0.25">
      <c r="A72" s="157"/>
      <c r="B72" s="68">
        <f>IFERROR(VLOOKUP(B69,TableMatiere[],13,FALSE),1)</f>
        <v>1</v>
      </c>
      <c r="C72" s="68">
        <f>IFERROR(VLOOKUP(C69,TableMatiere[],13,FALSE),1)</f>
        <v>1</v>
      </c>
      <c r="D72" s="68">
        <f>IFERROR(VLOOKUP(D69,TableMatiere[],13,FALSE),1)</f>
        <v>1</v>
      </c>
      <c r="E72" s="68">
        <f>IFERROR(VLOOKUP(E69,TableMatiere[],13,FALSE),1)</f>
        <v>1</v>
      </c>
      <c r="F72" s="68">
        <f>IFERROR(VLOOKUP(F69,TableMatiere[],13,FALSE),1)</f>
        <v>1</v>
      </c>
      <c r="G72" s="68">
        <f>IFERROR(VLOOKUP(G69,TableMatiere[],13,FALSE),1)</f>
        <v>1</v>
      </c>
      <c r="H72" s="68">
        <f>IFERROR(VLOOKUP(H69,TableMatiere[],13,FALSE),1)</f>
        <v>1</v>
      </c>
      <c r="I72" s="68">
        <f>IFERROR(VLOOKUP(I69,TableMatiere[],13,FALSE),1)</f>
        <v>1</v>
      </c>
      <c r="J72" s="68">
        <f>IFERROR(VLOOKUP(J69,TableMatiere[],13,FALSE),1)</f>
        <v>1</v>
      </c>
      <c r="K72" s="68">
        <f>IFERROR(VLOOKUP(K69,TableMatiere[],13,FALSE),1)</f>
        <v>1</v>
      </c>
    </row>
    <row r="73" spans="1:14" x14ac:dyDescent="0.25">
      <c r="A73" s="157"/>
      <c r="B73" s="69">
        <f>IFERROR('EDT P1'!B74-'EDT P1'!B73,1)*24</f>
        <v>1.9999999999999996</v>
      </c>
      <c r="C73" s="69">
        <f>IFERROR('EDT P1'!C74-'EDT P1'!C73,1)*24</f>
        <v>0</v>
      </c>
      <c r="D73" s="69">
        <f>IFERROR('EDT P1'!D74-'EDT P1'!D73,1)*24</f>
        <v>1.9999999999999996</v>
      </c>
      <c r="E73" s="69">
        <f>IFERROR('EDT P1'!E74-'EDT P1'!E73,1)*24</f>
        <v>1.9999999999999996</v>
      </c>
      <c r="F73" s="69">
        <f>IFERROR('EDT P1'!F74-'EDT P1'!F73,1)*24</f>
        <v>1.9999999999999996</v>
      </c>
      <c r="G73" s="69">
        <f>IFERROR('EDT P1'!G74-'EDT P1'!G73,1)*24</f>
        <v>0</v>
      </c>
      <c r="H73" s="69">
        <f>IFERROR('EDT P1'!H74-'EDT P1'!H73,1)*24</f>
        <v>1.9999999999999996</v>
      </c>
      <c r="I73" s="69">
        <f>IFERROR('EDT P1'!I74-'EDT P1'!I73,1)*24</f>
        <v>0</v>
      </c>
      <c r="J73" s="69">
        <f>IFERROR('EDT P1'!J74-'EDT P1'!J73,1)*24</f>
        <v>1.9999999999999996</v>
      </c>
      <c r="K73" s="69">
        <f>IFERROR('EDT P1'!K74-'EDT P1'!K73,1)*24</f>
        <v>0</v>
      </c>
    </row>
    <row r="74" spans="1:14" ht="16.5" thickBot="1" x14ac:dyDescent="0.3">
      <c r="A74" s="158"/>
      <c r="B74" s="65">
        <f>IFERROR(B73,0)
 *IFERROR(B72,1)
 *(IFERROR(VLOOKUP(B70,Enseignants!$B$1:$H$100,6,FALSE),0)
  +IFERROR(VLOOKUP(B71,Enseignants!$B$1:$H$100,6,FALSE),0))</f>
        <v>0</v>
      </c>
      <c r="C74" s="65">
        <f>IFERROR(C73,0)
 *IFERROR(C72,1)
 *(IFERROR(VLOOKUP(C70,Enseignants!$B$1:$H$100,6,FALSE),0)
  +IFERROR(VLOOKUP(C71,Enseignants!$B$1:$H$100,6,FALSE),0))</f>
        <v>0</v>
      </c>
      <c r="D74" s="65">
        <f>IFERROR(D73,0)
 *IFERROR(D72,1)
 *(IFERROR(VLOOKUP(D70,Enseignants!$B$1:$H$100,6,FALSE),0)
  +IFERROR(VLOOKUP(D71,Enseignants!$B$1:$H$100,6,FALSE),0))</f>
        <v>0</v>
      </c>
      <c r="E74" s="65">
        <f>IFERROR(E73,0)
 *IFERROR(E72,1)
 *(IFERROR(VLOOKUP(E70,Enseignants!$B$1:$H$100,6,FALSE),0)
  +IFERROR(VLOOKUP(E71,Enseignants!$B$1:$H$100,6,FALSE),0))</f>
        <v>0</v>
      </c>
      <c r="F74" s="65">
        <f>IFERROR(F73,0)
 *IFERROR(F72,1)
 *(IFERROR(VLOOKUP(F70,Enseignants!$B$1:$H$100,6,FALSE),0)
  +IFERROR(VLOOKUP(F71,Enseignants!$B$1:$H$100,6,FALSE),0))</f>
        <v>0</v>
      </c>
      <c r="G74" s="65">
        <f>IFERROR(G73,0)
 *IFERROR(G72,1)
 *(IFERROR(VLOOKUP(G70,Enseignants!$B$1:$H$100,6,FALSE),0)
  +IFERROR(VLOOKUP(G71,Enseignants!$B$1:$H$100,6,FALSE),0))</f>
        <v>0</v>
      </c>
      <c r="H74" s="65">
        <f>IFERROR(H73,0)
 *IFERROR(H72,1)
 *(IFERROR(VLOOKUP(H70,Enseignants!$B$1:$H$100,6,FALSE),0)
  +IFERROR(VLOOKUP(H71,Enseignants!$B$1:$H$100,6,FALSE),0))</f>
        <v>0</v>
      </c>
      <c r="I74" s="65">
        <f>IFERROR(I73,0)
 *IFERROR(I72,1)
 *(IFERROR(VLOOKUP(I70,Enseignants!$B$1:$H$100,6,FALSE),0)
  +IFERROR(VLOOKUP(I71,Enseignants!$B$1:$H$100,6,FALSE),0))</f>
        <v>0</v>
      </c>
      <c r="J74" s="65">
        <f>IFERROR(J73,0)
 *IFERROR(J72,1)
 *(IFERROR(VLOOKUP(J70,Enseignants!$B$1:$H$100,6,FALSE),0)
  +IFERROR(VLOOKUP(J71,Enseignants!$B$1:$H$100,6,FALSE),0))</f>
        <v>0</v>
      </c>
      <c r="K74" s="65">
        <f>IFERROR(K73,0)
 *IFERROR(K72,1)
 *(IFERROR(VLOOKUP(K70,Enseignants!$B$1:$H$100,6,FALSE),0)
  +IFERROR(VLOOKUP(K71,Enseignants!$B$1:$H$100,6,FALSE),0))</f>
        <v>0</v>
      </c>
    </row>
    <row r="75" spans="1:14" x14ac:dyDescent="0.25">
      <c r="A75" s="156" t="s">
        <v>112</v>
      </c>
      <c r="B75" s="64">
        <f>'EDT P1'!B75</f>
        <v>0</v>
      </c>
      <c r="C75" s="64">
        <f>'EDT P1'!C75</f>
        <v>0</v>
      </c>
      <c r="D75" s="64">
        <f>'EDT P1'!D75</f>
        <v>0</v>
      </c>
      <c r="E75" s="64">
        <f>'EDT P1'!E75</f>
        <v>0</v>
      </c>
      <c r="F75" s="64">
        <f>'EDT P1'!F75</f>
        <v>0</v>
      </c>
      <c r="G75" s="64">
        <f>'EDT P1'!G75</f>
        <v>0</v>
      </c>
      <c r="H75" s="64">
        <f>'EDT P1'!H75</f>
        <v>0</v>
      </c>
      <c r="I75" s="64">
        <f>'EDT P1'!I75</f>
        <v>0</v>
      </c>
      <c r="J75" s="64">
        <f>'EDT P1'!J75</f>
        <v>0</v>
      </c>
      <c r="K75" s="64">
        <f>'EDT P1'!K75</f>
        <v>0</v>
      </c>
    </row>
    <row r="76" spans="1:14" ht="21" x14ac:dyDescent="0.35">
      <c r="A76" s="157"/>
      <c r="B76" s="67">
        <f>'EDT P1'!B77</f>
        <v>0</v>
      </c>
      <c r="C76" s="67">
        <f>'EDT P1'!C77</f>
        <v>0</v>
      </c>
      <c r="D76" s="67">
        <f>'EDT P1'!D77</f>
        <v>0</v>
      </c>
      <c r="E76" s="67">
        <f>'EDT P1'!E77</f>
        <v>0</v>
      </c>
      <c r="F76" s="67">
        <f>'EDT P1'!F77</f>
        <v>0</v>
      </c>
      <c r="G76" s="67">
        <f>'EDT P1'!G77</f>
        <v>0</v>
      </c>
      <c r="H76" s="67">
        <f>'EDT P1'!H77</f>
        <v>0</v>
      </c>
      <c r="I76" s="67">
        <f>'EDT P1'!I77</f>
        <v>0</v>
      </c>
      <c r="J76" s="67">
        <f>'EDT P1'!J77</f>
        <v>0</v>
      </c>
      <c r="K76" s="67">
        <f>'EDT P1'!K77</f>
        <v>0</v>
      </c>
      <c r="N76" s="70" t="s">
        <v>192</v>
      </c>
    </row>
    <row r="77" spans="1:14" ht="21" x14ac:dyDescent="0.35">
      <c r="A77" s="157"/>
      <c r="B77" s="67">
        <f>'EDT P1'!B78</f>
        <v>0</v>
      </c>
      <c r="C77" s="67">
        <f>'EDT P1'!C78</f>
        <v>0</v>
      </c>
      <c r="D77" s="67">
        <f>'EDT P1'!D78</f>
        <v>0</v>
      </c>
      <c r="E77" s="67">
        <f>'EDT P1'!E78</f>
        <v>0</v>
      </c>
      <c r="F77" s="67">
        <f>'EDT P1'!F78</f>
        <v>0</v>
      </c>
      <c r="G77" s="67">
        <f>'EDT P1'!G78</f>
        <v>0</v>
      </c>
      <c r="H77" s="67">
        <f>'EDT P1'!H78</f>
        <v>0</v>
      </c>
      <c r="I77" s="67">
        <f>'EDT P1'!I78</f>
        <v>0</v>
      </c>
      <c r="J77" s="67">
        <f>'EDT P1'!J78</f>
        <v>0</v>
      </c>
      <c r="K77" s="67">
        <f>'EDT P1'!K78</f>
        <v>0</v>
      </c>
      <c r="N77" s="71">
        <f>SUM(B74:K74,B80:K80,B87:K87,B93:K93)</f>
        <v>0</v>
      </c>
    </row>
    <row r="78" spans="1:14" x14ac:dyDescent="0.25">
      <c r="A78" s="157"/>
      <c r="B78" s="68">
        <f>IFERROR(VLOOKUP(B75,TableMatiere[],13,FALSE),1)</f>
        <v>1</v>
      </c>
      <c r="C78" s="68">
        <f>IFERROR(VLOOKUP(C75,TableMatiere[],13,FALSE),1)</f>
        <v>1</v>
      </c>
      <c r="D78" s="68">
        <f>IFERROR(VLOOKUP(D75,TableMatiere[],13,FALSE),1)</f>
        <v>1</v>
      </c>
      <c r="E78" s="68">
        <f>IFERROR(VLOOKUP(E75,TableMatiere[],13,FALSE),1)</f>
        <v>1</v>
      </c>
      <c r="F78" s="68">
        <f>IFERROR(VLOOKUP(F75,TableMatiere[],13,FALSE),1)</f>
        <v>1</v>
      </c>
      <c r="G78" s="68">
        <f>IFERROR(VLOOKUP(G75,TableMatiere[],13,FALSE),1)</f>
        <v>1</v>
      </c>
      <c r="H78" s="68">
        <f>IFERROR(VLOOKUP(H75,TableMatiere[],13,FALSE),1)</f>
        <v>1</v>
      </c>
      <c r="I78" s="68">
        <f>IFERROR(VLOOKUP(I75,TableMatiere[],13,FALSE),1)</f>
        <v>1</v>
      </c>
      <c r="J78" s="68">
        <f>IFERROR(VLOOKUP(J75,TableMatiere[],13,FALSE),1)</f>
        <v>1</v>
      </c>
      <c r="K78" s="68">
        <f>IFERROR(VLOOKUP(K75,TableMatiere[],13,FALSE),1)</f>
        <v>1</v>
      </c>
    </row>
    <row r="79" spans="1:14" x14ac:dyDescent="0.25">
      <c r="A79" s="157"/>
      <c r="B79" s="69">
        <f>IFERROR('EDT P1'!B80-'EDT P1'!B79,1)*24</f>
        <v>2.0000000000000009</v>
      </c>
      <c r="C79" s="69">
        <f>IFERROR('EDT P1'!C80-'EDT P1'!C79,1)*24</f>
        <v>0</v>
      </c>
      <c r="D79" s="69">
        <f>IFERROR('EDT P1'!D80-'EDT P1'!D79,1)*24</f>
        <v>2.0000000000000009</v>
      </c>
      <c r="E79" s="69">
        <f>IFERROR('EDT P1'!E80-'EDT P1'!E79,1)*24</f>
        <v>2.0000000000000009</v>
      </c>
      <c r="F79" s="69">
        <f>IFERROR('EDT P1'!F80-'EDT P1'!F79,1)*24</f>
        <v>2.0000000000000009</v>
      </c>
      <c r="G79" s="69">
        <f>IFERROR('EDT P1'!G80-'EDT P1'!G79,1)*24</f>
        <v>0</v>
      </c>
      <c r="H79" s="69">
        <f>IFERROR('EDT P1'!H80-'EDT P1'!H79,1)*24</f>
        <v>2.0000000000000009</v>
      </c>
      <c r="I79" s="69">
        <f>IFERROR('EDT P1'!I80-'EDT P1'!I79,1)*24</f>
        <v>0</v>
      </c>
      <c r="J79" s="69">
        <f>IFERROR('EDT P1'!J80-'EDT P1'!J79,1)*24</f>
        <v>2.0000000000000009</v>
      </c>
      <c r="K79" s="69">
        <f>IFERROR('EDT P1'!K80-'EDT P1'!K79,1)*24</f>
        <v>0</v>
      </c>
    </row>
    <row r="80" spans="1:14" ht="16.5" thickBot="1" x14ac:dyDescent="0.3">
      <c r="A80" s="157"/>
      <c r="B80" s="65">
        <f>IFERROR(B79,0)
 *IFERROR(B78,1)
 *(IFERROR(VLOOKUP(B76,Enseignants!$B$1:$H$100,6,FALSE),0)
  +IFERROR(VLOOKUP(B77,Enseignants!$B$1:$H$100,6,FALSE),0))</f>
        <v>0</v>
      </c>
      <c r="C80" s="65">
        <f>IFERROR(C79,0)
 *IFERROR(C78,1)
 *(IFERROR(VLOOKUP(C76,Enseignants!$B$1:$H$100,6,FALSE),0)
  +IFERROR(VLOOKUP(C77,Enseignants!$B$1:$H$100,6,FALSE),0))</f>
        <v>0</v>
      </c>
      <c r="D80" s="65">
        <f>IFERROR(D79,0)
 *IFERROR(D78,1)
 *(IFERROR(VLOOKUP(D76,Enseignants!$B$1:$H$100,6,FALSE),0)
  +IFERROR(VLOOKUP(D77,Enseignants!$B$1:$H$100,6,FALSE),0))</f>
        <v>0</v>
      </c>
      <c r="E80" s="65">
        <f>IFERROR(E79,0)
 *IFERROR(E78,1)
 *(IFERROR(VLOOKUP(E76,Enseignants!$B$1:$H$100,6,FALSE),0)
  +IFERROR(VLOOKUP(E77,Enseignants!$B$1:$H$100,6,FALSE),0))</f>
        <v>0</v>
      </c>
      <c r="F80" s="65">
        <f>IFERROR(F79,0)
 *IFERROR(F78,1)
 *(IFERROR(VLOOKUP(F76,Enseignants!$B$1:$H$100,6,FALSE),0)
  +IFERROR(VLOOKUP(F77,Enseignants!$B$1:$H$100,6,FALSE),0))</f>
        <v>0</v>
      </c>
      <c r="G80" s="65">
        <f>IFERROR(G79,0)
 *IFERROR(G78,1)
 *(IFERROR(VLOOKUP(G76,Enseignants!$B$1:$H$100,6,FALSE),0)
  +IFERROR(VLOOKUP(G77,Enseignants!$B$1:$H$100,6,FALSE),0))</f>
        <v>0</v>
      </c>
      <c r="H80" s="65">
        <f>IFERROR(H79,0)
 *IFERROR(H78,1)
 *(IFERROR(VLOOKUP(H76,Enseignants!$B$1:$H$100,6,FALSE),0)
  +IFERROR(VLOOKUP(H77,Enseignants!$B$1:$H$100,6,FALSE),0))</f>
        <v>0</v>
      </c>
      <c r="I80" s="65">
        <f>IFERROR(I79,0)
 *IFERROR(I78,1)
 *(IFERROR(VLOOKUP(I76,Enseignants!$B$1:$H$100,6,FALSE),0)
  +IFERROR(VLOOKUP(I77,Enseignants!$B$1:$H$100,6,FALSE),0))</f>
        <v>0</v>
      </c>
      <c r="J80" s="65">
        <f>IFERROR(J79,0)
 *IFERROR(J78,1)
 *(IFERROR(VLOOKUP(J76,Enseignants!$B$1:$H$100,6,FALSE),0)
  +IFERROR(VLOOKUP(J77,Enseignants!$B$1:$H$100,6,FALSE),0))</f>
        <v>0</v>
      </c>
      <c r="K80" s="65">
        <f>IFERROR(K79,0)
 *IFERROR(K78,1)
 *(IFERROR(VLOOKUP(K76,Enseignants!$B$1:$H$100,6,FALSE),0)
  +IFERROR(VLOOKUP(K77,Enseignants!$B$1:$H$100,6,FALSE),0))</f>
        <v>0</v>
      </c>
    </row>
    <row r="81" spans="1:11" ht="16.5" thickBot="1" x14ac:dyDescent="0.3">
      <c r="A81" s="50"/>
      <c r="B81" s="51"/>
      <c r="C81" s="51"/>
      <c r="D81" s="51"/>
      <c r="E81" s="51"/>
      <c r="F81" s="51"/>
      <c r="G81" s="51"/>
      <c r="H81" s="51"/>
      <c r="I81" s="51"/>
      <c r="J81" s="51"/>
      <c r="K81" s="52"/>
    </row>
    <row r="82" spans="1:11" x14ac:dyDescent="0.25">
      <c r="A82" s="157" t="s">
        <v>113</v>
      </c>
      <c r="B82" s="64">
        <f>'EDT P1'!B82</f>
        <v>0</v>
      </c>
      <c r="C82" s="64">
        <f>'EDT P1'!C82</f>
        <v>0</v>
      </c>
      <c r="D82" s="64">
        <f>'EDT P1'!D82</f>
        <v>0</v>
      </c>
      <c r="E82" s="64">
        <f>'EDT P1'!E82</f>
        <v>0</v>
      </c>
      <c r="F82" s="64">
        <f>'EDT P1'!F82</f>
        <v>0</v>
      </c>
      <c r="G82" s="64">
        <f>'EDT P1'!G82</f>
        <v>0</v>
      </c>
      <c r="H82" s="64">
        <f>'EDT P1'!H82</f>
        <v>0</v>
      </c>
      <c r="I82" s="64">
        <f>'EDT P1'!I82</f>
        <v>0</v>
      </c>
      <c r="J82" s="64">
        <f>'EDT P1'!J82</f>
        <v>0</v>
      </c>
      <c r="K82" s="64">
        <f>'EDT P1'!K82</f>
        <v>0</v>
      </c>
    </row>
    <row r="83" spans="1:11" x14ac:dyDescent="0.25">
      <c r="A83" s="157"/>
      <c r="B83" s="67">
        <f>'EDT P1'!B84</f>
        <v>0</v>
      </c>
      <c r="C83" s="67">
        <f>'EDT P1'!C84</f>
        <v>0</v>
      </c>
      <c r="D83" s="67">
        <f>'EDT P1'!D84</f>
        <v>0</v>
      </c>
      <c r="E83" s="67">
        <f>'EDT P1'!E84</f>
        <v>0</v>
      </c>
      <c r="F83" s="67">
        <f>'EDT P1'!F84</f>
        <v>0</v>
      </c>
      <c r="G83" s="67">
        <f>'EDT P1'!G84</f>
        <v>0</v>
      </c>
      <c r="H83" s="67">
        <f>'EDT P1'!H84</f>
        <v>0</v>
      </c>
      <c r="I83" s="67">
        <f>'EDT P1'!I84</f>
        <v>0</v>
      </c>
      <c r="J83" s="67">
        <f>'EDT P1'!J84</f>
        <v>0</v>
      </c>
      <c r="K83" s="67">
        <f>'EDT P1'!K84</f>
        <v>0</v>
      </c>
    </row>
    <row r="84" spans="1:11" x14ac:dyDescent="0.25">
      <c r="A84" s="157"/>
      <c r="B84" s="67">
        <f>'EDT P1'!B85</f>
        <v>0</v>
      </c>
      <c r="C84" s="67">
        <f>'EDT P1'!C85</f>
        <v>0</v>
      </c>
      <c r="D84" s="67">
        <f>'EDT P1'!D85</f>
        <v>0</v>
      </c>
      <c r="E84" s="67">
        <f>'EDT P1'!E85</f>
        <v>0</v>
      </c>
      <c r="F84" s="67">
        <f>'EDT P1'!F85</f>
        <v>0</v>
      </c>
      <c r="G84" s="67">
        <f>'EDT P1'!G85</f>
        <v>0</v>
      </c>
      <c r="H84" s="67">
        <f>'EDT P1'!H85</f>
        <v>0</v>
      </c>
      <c r="I84" s="67">
        <f>'EDT P1'!I85</f>
        <v>0</v>
      </c>
      <c r="J84" s="67">
        <f>'EDT P1'!J85</f>
        <v>0</v>
      </c>
      <c r="K84" s="67">
        <f>'EDT P1'!K85</f>
        <v>0</v>
      </c>
    </row>
    <row r="85" spans="1:11" x14ac:dyDescent="0.25">
      <c r="A85" s="157"/>
      <c r="B85" s="68">
        <f>IFERROR(VLOOKUP(B82,TableMatiere[],13,FALSE),1)</f>
        <v>1</v>
      </c>
      <c r="C85" s="68">
        <f>IFERROR(VLOOKUP(C82,TableMatiere[],13,FALSE),1)</f>
        <v>1</v>
      </c>
      <c r="D85" s="68">
        <f>IFERROR(VLOOKUP(D82,TableMatiere[],13,FALSE),1)</f>
        <v>1</v>
      </c>
      <c r="E85" s="68">
        <f>IFERROR(VLOOKUP(E82,TableMatiere[],13,FALSE),1)</f>
        <v>1</v>
      </c>
      <c r="F85" s="68">
        <f>IFERROR(VLOOKUP(F82,TableMatiere[],13,FALSE),1)</f>
        <v>1</v>
      </c>
      <c r="G85" s="68">
        <f>IFERROR(VLOOKUP(G82,TableMatiere[],13,FALSE),1)</f>
        <v>1</v>
      </c>
      <c r="H85" s="68">
        <f>IFERROR(VLOOKUP(H82,TableMatiere[],13,FALSE),1)</f>
        <v>1</v>
      </c>
      <c r="I85" s="68">
        <f>IFERROR(VLOOKUP(I82,TableMatiere[],13,FALSE),1)</f>
        <v>1</v>
      </c>
      <c r="J85" s="68">
        <f>IFERROR(VLOOKUP(J82,TableMatiere[],13,FALSE),1)</f>
        <v>1</v>
      </c>
      <c r="K85" s="68">
        <f>IFERROR(VLOOKUP(K82,TableMatiere[],13,FALSE),1)</f>
        <v>1</v>
      </c>
    </row>
    <row r="86" spans="1:11" x14ac:dyDescent="0.25">
      <c r="A86" s="157"/>
      <c r="B86" s="69">
        <f>IFERROR('EDT P1'!B87-'EDT P1'!B86,1)*24</f>
        <v>2.0000000000000009</v>
      </c>
      <c r="C86" s="69">
        <f>IFERROR('EDT P1'!C87-'EDT P1'!C86,1)*24</f>
        <v>0</v>
      </c>
      <c r="D86" s="69">
        <f>IFERROR('EDT P1'!D87-'EDT P1'!D86,1)*24</f>
        <v>2.0000000000000009</v>
      </c>
      <c r="E86" s="69">
        <f>IFERROR('EDT P1'!E87-'EDT P1'!E86,1)*24</f>
        <v>2.0000000000000009</v>
      </c>
      <c r="F86" s="69">
        <f>IFERROR('EDT P1'!F87-'EDT P1'!F86,1)*24</f>
        <v>2.0000000000000009</v>
      </c>
      <c r="G86" s="69">
        <f>IFERROR('EDT P1'!G87-'EDT P1'!G86,1)*24</f>
        <v>0</v>
      </c>
      <c r="H86" s="69">
        <f>IFERROR('EDT P1'!H87-'EDT P1'!H86,1)*24</f>
        <v>2.0000000000000009</v>
      </c>
      <c r="I86" s="69">
        <f>IFERROR('EDT P1'!I87-'EDT P1'!I86,1)*24</f>
        <v>0</v>
      </c>
      <c r="J86" s="69">
        <f>IFERROR('EDT P1'!J87-'EDT P1'!J86,1)*24</f>
        <v>2.0000000000000009</v>
      </c>
      <c r="K86" s="69">
        <f>IFERROR('EDT P1'!K87-'EDT P1'!K86,1)*24</f>
        <v>2.0000000000000009</v>
      </c>
    </row>
    <row r="87" spans="1:11" ht="16.5" thickBot="1" x14ac:dyDescent="0.3">
      <c r="A87" s="158"/>
      <c r="B87" s="65">
        <f>IFERROR(B86,0)
 *IFERROR(B85,1)
 *(IFERROR(VLOOKUP(B83,Enseignants!$B$1:$H$100,6,FALSE),0)
  +IFERROR(VLOOKUP(B84,Enseignants!$B$1:$H$100,6,FALSE),0))</f>
        <v>0</v>
      </c>
      <c r="C87" s="65">
        <f>IFERROR(C86,0)
 *IFERROR(C85,1)
 *(IFERROR(VLOOKUP(C83,Enseignants!$B$1:$H$100,6,FALSE),0)
  +IFERROR(VLOOKUP(C84,Enseignants!$B$1:$H$100,6,FALSE),0))</f>
        <v>0</v>
      </c>
      <c r="D87" s="65">
        <f>IFERROR(D86,0)
 *IFERROR(D85,1)
 *(IFERROR(VLOOKUP(D83,Enseignants!$B$1:$H$100,6,FALSE),0)
  +IFERROR(VLOOKUP(D84,Enseignants!$B$1:$H$100,6,FALSE),0))</f>
        <v>0</v>
      </c>
      <c r="E87" s="65">
        <f>IFERROR(E86,0)
 *IFERROR(E85,1)
 *(IFERROR(VLOOKUP(E83,Enseignants!$B$1:$H$100,6,FALSE),0)
  +IFERROR(VLOOKUP(E84,Enseignants!$B$1:$H$100,6,FALSE),0))</f>
        <v>0</v>
      </c>
      <c r="F87" s="65">
        <f>IFERROR(F86,0)
 *IFERROR(F85,1)
 *(IFERROR(VLOOKUP(F83,Enseignants!$B$1:$H$100,6,FALSE),0)
  +IFERROR(VLOOKUP(F84,Enseignants!$B$1:$H$100,6,FALSE),0))</f>
        <v>0</v>
      </c>
      <c r="G87" s="65">
        <f>IFERROR(G86,0)
 *IFERROR(G85,1)
 *(IFERROR(VLOOKUP(G83,Enseignants!$B$1:$H$100,6,FALSE),0)
  +IFERROR(VLOOKUP(G84,Enseignants!$B$1:$H$100,6,FALSE),0))</f>
        <v>0</v>
      </c>
      <c r="H87" s="65">
        <f>IFERROR(H86,0)
 *IFERROR(H85,1)
 *(IFERROR(VLOOKUP(H83,Enseignants!$B$1:$H$100,6,FALSE),0)
  +IFERROR(VLOOKUP(H84,Enseignants!$B$1:$H$100,6,FALSE),0))</f>
        <v>0</v>
      </c>
      <c r="I87" s="65">
        <f>IFERROR(I86,0)
 *IFERROR(I85,1)
 *(IFERROR(VLOOKUP(I83,Enseignants!$B$1:$H$100,6,FALSE),0)
  +IFERROR(VLOOKUP(I84,Enseignants!$B$1:$H$100,6,FALSE),0))</f>
        <v>0</v>
      </c>
      <c r="J87" s="65">
        <f>IFERROR(J86,0)
 *IFERROR(J85,1)
 *(IFERROR(VLOOKUP(J83,Enseignants!$B$1:$H$100,6,FALSE),0)
  +IFERROR(VLOOKUP(J84,Enseignants!$B$1:$H$100,6,FALSE),0))</f>
        <v>0</v>
      </c>
      <c r="K87" s="65">
        <f>IFERROR(K86,0)
 *IFERROR(K85,1)
 *(IFERROR(VLOOKUP(K83,Enseignants!$B$1:$H$100,6,FALSE),0)
  +IFERROR(VLOOKUP(K84,Enseignants!$B$1:$H$100,6,FALSE),0))</f>
        <v>0</v>
      </c>
    </row>
    <row r="88" spans="1:11" x14ac:dyDescent="0.25">
      <c r="A88" s="156" t="s">
        <v>114</v>
      </c>
      <c r="B88" s="64">
        <f>'EDT P1'!B88</f>
        <v>0</v>
      </c>
      <c r="C88" s="64">
        <f>'EDT P1'!C88</f>
        <v>0</v>
      </c>
      <c r="D88" s="64">
        <f>'EDT P1'!D88</f>
        <v>0</v>
      </c>
      <c r="E88" s="64">
        <f>'EDT P1'!E88</f>
        <v>0</v>
      </c>
      <c r="F88" s="64">
        <f>'EDT P1'!F88</f>
        <v>0</v>
      </c>
      <c r="G88" s="64">
        <f>'EDT P1'!G88</f>
        <v>0</v>
      </c>
      <c r="H88" s="64">
        <f>'EDT P1'!H88</f>
        <v>0</v>
      </c>
      <c r="I88" s="64">
        <f>'EDT P1'!I88</f>
        <v>0</v>
      </c>
      <c r="J88" s="64">
        <f>'EDT P1'!J88</f>
        <v>0</v>
      </c>
      <c r="K88" s="64">
        <f>'EDT P1'!K88</f>
        <v>0</v>
      </c>
    </row>
    <row r="89" spans="1:11" x14ac:dyDescent="0.25">
      <c r="A89" s="157"/>
      <c r="B89" s="67">
        <f>'EDT P1'!B90</f>
        <v>0</v>
      </c>
      <c r="C89" s="67">
        <f>'EDT P1'!C90</f>
        <v>0</v>
      </c>
      <c r="D89" s="67">
        <f>'EDT P1'!D90</f>
        <v>0</v>
      </c>
      <c r="E89" s="67">
        <f>'EDT P1'!E90</f>
        <v>0</v>
      </c>
      <c r="F89" s="67">
        <f>'EDT P1'!F90</f>
        <v>0</v>
      </c>
      <c r="G89" s="67">
        <f>'EDT P1'!G90</f>
        <v>0</v>
      </c>
      <c r="H89" s="67">
        <f>'EDT P1'!H90</f>
        <v>0</v>
      </c>
      <c r="I89" s="67">
        <f>'EDT P1'!I90</f>
        <v>0</v>
      </c>
      <c r="J89" s="67">
        <f>'EDT P1'!J90</f>
        <v>0</v>
      </c>
      <c r="K89" s="67">
        <f>'EDT P1'!K90</f>
        <v>0</v>
      </c>
    </row>
    <row r="90" spans="1:11" x14ac:dyDescent="0.25">
      <c r="A90" s="157"/>
      <c r="B90" s="67">
        <f>'EDT P1'!B91</f>
        <v>0</v>
      </c>
      <c r="C90" s="67">
        <f>'EDT P1'!C91</f>
        <v>0</v>
      </c>
      <c r="D90" s="67">
        <f>'EDT P1'!D91</f>
        <v>0</v>
      </c>
      <c r="E90" s="67">
        <f>'EDT P1'!E91</f>
        <v>0</v>
      </c>
      <c r="F90" s="67">
        <f>'EDT P1'!F91</f>
        <v>0</v>
      </c>
      <c r="G90" s="67">
        <f>'EDT P1'!G91</f>
        <v>0</v>
      </c>
      <c r="H90" s="67">
        <f>'EDT P1'!H91</f>
        <v>0</v>
      </c>
      <c r="I90" s="67">
        <f>'EDT P1'!I91</f>
        <v>0</v>
      </c>
      <c r="J90" s="67">
        <f>'EDT P1'!J91</f>
        <v>0</v>
      </c>
      <c r="K90" s="67">
        <f>'EDT P1'!K91</f>
        <v>0</v>
      </c>
    </row>
    <row r="91" spans="1:11" x14ac:dyDescent="0.25">
      <c r="A91" s="157"/>
      <c r="B91" s="68">
        <f>IFERROR(VLOOKUP(B88,TableMatiere[],13,FALSE),1)</f>
        <v>1</v>
      </c>
      <c r="C91" s="68">
        <f>IFERROR(VLOOKUP(C88,TableMatiere[],13,FALSE),1)</f>
        <v>1</v>
      </c>
      <c r="D91" s="68">
        <f>IFERROR(VLOOKUP(D88,TableMatiere[],13,FALSE),1)</f>
        <v>1</v>
      </c>
      <c r="E91" s="68">
        <f>IFERROR(VLOOKUP(E88,TableMatiere[],13,FALSE),1)</f>
        <v>1</v>
      </c>
      <c r="F91" s="68">
        <f>IFERROR(VLOOKUP(F88,TableMatiere[],13,FALSE),1)</f>
        <v>1</v>
      </c>
      <c r="G91" s="68">
        <f>IFERROR(VLOOKUP(G88,TableMatiere[],13,FALSE),1)</f>
        <v>1</v>
      </c>
      <c r="H91" s="68">
        <f>IFERROR(VLOOKUP(H88,TableMatiere[],13,FALSE),1)</f>
        <v>1</v>
      </c>
      <c r="I91" s="68">
        <f>IFERROR(VLOOKUP(I88,TableMatiere[],13,FALSE),1)</f>
        <v>1</v>
      </c>
      <c r="J91" s="68">
        <f>IFERROR(VLOOKUP(J88,TableMatiere[],13,FALSE),1)</f>
        <v>1</v>
      </c>
      <c r="K91" s="68">
        <f>IFERROR(VLOOKUP(K88,TableMatiere[],13,FALSE),1)</f>
        <v>1</v>
      </c>
    </row>
    <row r="92" spans="1:11" x14ac:dyDescent="0.25">
      <c r="A92" s="157"/>
      <c r="B92" s="69">
        <f>IFERROR('EDT P1'!B93-'EDT P1'!B92,1)*24</f>
        <v>1.9999999999999982</v>
      </c>
      <c r="C92" s="69">
        <f>IFERROR('EDT P1'!C93-'EDT P1'!C92,1)*24</f>
        <v>0</v>
      </c>
      <c r="D92" s="69">
        <f>IFERROR('EDT P1'!D93-'EDT P1'!D92,1)*24</f>
        <v>1.9999999999999982</v>
      </c>
      <c r="E92" s="69">
        <f>IFERROR('EDT P1'!E93-'EDT P1'!E92,1)*24</f>
        <v>1.9999999999999982</v>
      </c>
      <c r="F92" s="69">
        <f>IFERROR('EDT P1'!F93-'EDT P1'!F92,1)*24</f>
        <v>1.9999999999999982</v>
      </c>
      <c r="G92" s="69">
        <f>IFERROR('EDT P1'!G93-'EDT P1'!G92,1)*24</f>
        <v>0</v>
      </c>
      <c r="H92" s="69">
        <f>IFERROR('EDT P1'!H93-'EDT P1'!H92,1)*24</f>
        <v>1.9999999999999982</v>
      </c>
      <c r="I92" s="69">
        <f>IFERROR('EDT P1'!I93-'EDT P1'!I92,1)*24</f>
        <v>0</v>
      </c>
      <c r="J92" s="69">
        <f>IFERROR('EDT P1'!J93-'EDT P1'!J92,1)*24</f>
        <v>1.9999999999999982</v>
      </c>
      <c r="K92" s="69">
        <f>IFERROR('EDT P1'!K93-'EDT P1'!K92,1)*24</f>
        <v>1.9999999999999982</v>
      </c>
    </row>
    <row r="93" spans="1:11" ht="16.5" thickBot="1" x14ac:dyDescent="0.3">
      <c r="A93" s="158"/>
      <c r="B93" s="65">
        <f>IFERROR(B92,0)
 *IFERROR(B91,1)
 *(IFERROR(VLOOKUP(B89,Enseignants!$B$1:$H$100,6,FALSE),0)
  +IFERROR(VLOOKUP(B90,Enseignants!$B$1:$H$100,6,FALSE),0))</f>
        <v>0</v>
      </c>
      <c r="C93" s="65">
        <f>IFERROR(C92,0)
 *IFERROR(C91,1)
 *(IFERROR(VLOOKUP(C89,Enseignants!$B$1:$H$100,6,FALSE),0)
  +IFERROR(VLOOKUP(C90,Enseignants!$B$1:$H$100,6,FALSE),0))</f>
        <v>0</v>
      </c>
      <c r="D93" s="65">
        <f>IFERROR(D92,0)
 *IFERROR(D91,1)
 *(IFERROR(VLOOKUP(D89,Enseignants!$B$1:$H$100,6,FALSE),0)
  +IFERROR(VLOOKUP(D90,Enseignants!$B$1:$H$100,6,FALSE),0))</f>
        <v>0</v>
      </c>
      <c r="E93" s="65">
        <f>IFERROR(E92,0)
 *IFERROR(E91,1)
 *(IFERROR(VLOOKUP(E89,Enseignants!$B$1:$H$100,6,FALSE),0)
  +IFERROR(VLOOKUP(E90,Enseignants!$B$1:$H$100,6,FALSE),0))</f>
        <v>0</v>
      </c>
      <c r="F93" s="65">
        <f>IFERROR(F92,0)
 *IFERROR(F91,1)
 *(IFERROR(VLOOKUP(F89,Enseignants!$B$1:$H$100,6,FALSE),0)
  +IFERROR(VLOOKUP(F90,Enseignants!$B$1:$H$100,6,FALSE),0))</f>
        <v>0</v>
      </c>
      <c r="G93" s="65">
        <f>IFERROR(G92,0)
 *IFERROR(G91,1)
 *(IFERROR(VLOOKUP(G89,Enseignants!$B$1:$H$100,6,FALSE),0)
  +IFERROR(VLOOKUP(G90,Enseignants!$B$1:$H$100,6,FALSE),0))</f>
        <v>0</v>
      </c>
      <c r="H93" s="65">
        <f>IFERROR(H92,0)
 *IFERROR(H91,1)
 *(IFERROR(VLOOKUP(H89,Enseignants!$B$1:$H$100,6,FALSE),0)
  +IFERROR(VLOOKUP(H90,Enseignants!$B$1:$H$100,6,FALSE),0))</f>
        <v>0</v>
      </c>
      <c r="I93" s="65">
        <f>IFERROR(I92,0)
 *IFERROR(I91,1)
 *(IFERROR(VLOOKUP(I89,Enseignants!$B$1:$H$100,6,FALSE),0)
  +IFERROR(VLOOKUP(I90,Enseignants!$B$1:$H$100,6,FALSE),0))</f>
        <v>0</v>
      </c>
      <c r="J93" s="65">
        <f>IFERROR(J92,0)
 *IFERROR(J91,1)
 *(IFERROR(VLOOKUP(J89,Enseignants!$B$1:$H$100,6,FALSE),0)
  +IFERROR(VLOOKUP(J90,Enseignants!$B$1:$H$100,6,FALSE),0))</f>
        <v>0</v>
      </c>
      <c r="K93" s="65">
        <f>IFERROR(K92,0)
 *IFERROR(K91,1)
 *(IFERROR(VLOOKUP(K89,Enseignants!$B$1:$H$100,6,FALSE),0)
  +IFERROR(VLOOKUP(K90,Enseignants!$B$1:$H$100,6,FALSE),0))</f>
        <v>0</v>
      </c>
    </row>
    <row r="97" spans="1:14" ht="16.5" thickBot="1" x14ac:dyDescent="0.3"/>
    <row r="98" spans="1:14" ht="16.5" thickBot="1" x14ac:dyDescent="0.3">
      <c r="A98" s="167" t="s">
        <v>168</v>
      </c>
      <c r="B98" s="162" t="s">
        <v>105</v>
      </c>
      <c r="C98" s="163"/>
      <c r="D98" s="164" t="s">
        <v>106</v>
      </c>
      <c r="E98" s="164"/>
      <c r="F98" s="162" t="s">
        <v>107</v>
      </c>
      <c r="G98" s="164"/>
      <c r="H98" s="162" t="s">
        <v>108</v>
      </c>
      <c r="I98" s="164"/>
      <c r="J98" s="162" t="s">
        <v>109</v>
      </c>
      <c r="K98" s="163"/>
    </row>
    <row r="99" spans="1:14" ht="16.5" thickBot="1" x14ac:dyDescent="0.3">
      <c r="A99" s="168"/>
      <c r="B99" s="165">
        <f>J67+3</f>
        <v>45950</v>
      </c>
      <c r="C99" s="166"/>
      <c r="D99" s="165">
        <f>B99+1</f>
        <v>45951</v>
      </c>
      <c r="E99" s="166"/>
      <c r="F99" s="165">
        <f t="shared" ref="F99" si="9">D99+1</f>
        <v>45952</v>
      </c>
      <c r="G99" s="166"/>
      <c r="H99" s="165">
        <f t="shared" ref="H99" si="10">F99+1</f>
        <v>45953</v>
      </c>
      <c r="I99" s="166"/>
      <c r="J99" s="165">
        <f t="shared" ref="J99" si="11">H99+1</f>
        <v>45954</v>
      </c>
      <c r="K99" s="166"/>
    </row>
    <row r="100" spans="1:14" ht="16.5" thickBot="1" x14ac:dyDescent="0.3">
      <c r="A100" s="169"/>
      <c r="B100" s="44" t="s">
        <v>147</v>
      </c>
      <c r="C100" s="45" t="s">
        <v>110</v>
      </c>
      <c r="D100" s="46" t="s">
        <v>147</v>
      </c>
      <c r="E100" s="47" t="s">
        <v>110</v>
      </c>
      <c r="F100" s="46" t="s">
        <v>147</v>
      </c>
      <c r="G100" s="47" t="s">
        <v>110</v>
      </c>
      <c r="H100" s="46" t="s">
        <v>147</v>
      </c>
      <c r="I100" s="47" t="s">
        <v>110</v>
      </c>
      <c r="J100" s="46" t="s">
        <v>147</v>
      </c>
      <c r="K100" s="48" t="s">
        <v>110</v>
      </c>
    </row>
    <row r="101" spans="1:14" x14ac:dyDescent="0.25">
      <c r="A101" s="156" t="s">
        <v>111</v>
      </c>
      <c r="B101" s="64">
        <f>'EDT P1'!B101</f>
        <v>0</v>
      </c>
      <c r="C101" s="64">
        <f>'EDT P1'!C101</f>
        <v>0</v>
      </c>
      <c r="D101" s="64">
        <f>'EDT P1'!D101</f>
        <v>0</v>
      </c>
      <c r="E101" s="64">
        <f>'EDT P1'!E101</f>
        <v>0</v>
      </c>
      <c r="F101" s="64">
        <f>'EDT P1'!F101</f>
        <v>0</v>
      </c>
      <c r="G101" s="64">
        <f>'EDT P1'!G101</f>
        <v>0</v>
      </c>
      <c r="H101" s="64">
        <f>'EDT P1'!H101</f>
        <v>0</v>
      </c>
      <c r="I101" s="64">
        <f>'EDT P1'!I101</f>
        <v>0</v>
      </c>
      <c r="J101" s="64" t="str">
        <f>'EDT P1'!J101</f>
        <v>Matière</v>
      </c>
      <c r="K101" s="64">
        <f>'EDT P1'!K101</f>
        <v>0</v>
      </c>
    </row>
    <row r="102" spans="1:14" x14ac:dyDescent="0.25">
      <c r="A102" s="157"/>
      <c r="B102" s="67">
        <f>'EDT P1'!B103</f>
        <v>0</v>
      </c>
      <c r="C102" s="67">
        <f>'EDT P1'!C103</f>
        <v>0</v>
      </c>
      <c r="D102" s="67">
        <f>'EDT P1'!D103</f>
        <v>0</v>
      </c>
      <c r="E102" s="67">
        <f>'EDT P1'!E103</f>
        <v>0</v>
      </c>
      <c r="F102" s="67">
        <f>'EDT P1'!F103</f>
        <v>0</v>
      </c>
      <c r="G102" s="67">
        <f>'EDT P1'!G103</f>
        <v>0</v>
      </c>
      <c r="H102" s="67">
        <f>'EDT P1'!H103</f>
        <v>0</v>
      </c>
      <c r="I102" s="67">
        <f>'EDT P1'!I103</f>
        <v>0</v>
      </c>
      <c r="J102" s="67">
        <f>'EDT P1'!J103</f>
        <v>0</v>
      </c>
      <c r="K102" s="67">
        <f>'EDT P1'!K103</f>
        <v>0</v>
      </c>
    </row>
    <row r="103" spans="1:14" x14ac:dyDescent="0.25">
      <c r="A103" s="157"/>
      <c r="B103" s="67">
        <f>'EDT P1'!B104</f>
        <v>0</v>
      </c>
      <c r="C103" s="67">
        <f>'EDT P1'!C104</f>
        <v>0</v>
      </c>
      <c r="D103" s="67">
        <f>'EDT P1'!D104</f>
        <v>0</v>
      </c>
      <c r="E103" s="67">
        <f>'EDT P1'!E104</f>
        <v>0</v>
      </c>
      <c r="F103" s="67">
        <f>'EDT P1'!F104</f>
        <v>0</v>
      </c>
      <c r="G103" s="67">
        <f>'EDT P1'!G104</f>
        <v>0</v>
      </c>
      <c r="H103" s="67">
        <f>'EDT P1'!H104</f>
        <v>0</v>
      </c>
      <c r="I103" s="67">
        <f>'EDT P1'!I104</f>
        <v>0</v>
      </c>
      <c r="J103" s="67">
        <f>'EDT P1'!J104</f>
        <v>0</v>
      </c>
      <c r="K103" s="67">
        <f>'EDT P1'!K104</f>
        <v>0</v>
      </c>
    </row>
    <row r="104" spans="1:14" x14ac:dyDescent="0.25">
      <c r="A104" s="157"/>
      <c r="B104" s="68">
        <f>IFERROR(VLOOKUP(B101,TableMatiere[],13,FALSE),1)</f>
        <v>1</v>
      </c>
      <c r="C104" s="68">
        <f>IFERROR(VLOOKUP(C101,TableMatiere[],13,FALSE),1)</f>
        <v>1</v>
      </c>
      <c r="D104" s="68">
        <f>IFERROR(VLOOKUP(D101,TableMatiere[],13,FALSE),1)</f>
        <v>1</v>
      </c>
      <c r="E104" s="68">
        <f>IFERROR(VLOOKUP(E101,TableMatiere[],13,FALSE),1)</f>
        <v>1</v>
      </c>
      <c r="F104" s="68">
        <f>IFERROR(VLOOKUP(F101,TableMatiere[],13,FALSE),1)</f>
        <v>1</v>
      </c>
      <c r="G104" s="68">
        <f>IFERROR(VLOOKUP(G101,TableMatiere[],13,FALSE),1)</f>
        <v>1</v>
      </c>
      <c r="H104" s="68">
        <f>IFERROR(VLOOKUP(H101,TableMatiere[],13,FALSE),1)</f>
        <v>1</v>
      </c>
      <c r="I104" s="68">
        <f>IFERROR(VLOOKUP(I101,TableMatiere[],13,FALSE),1)</f>
        <v>1</v>
      </c>
      <c r="J104" s="68">
        <f>IFERROR(VLOOKUP(J101,TableMatiere[],13,FALSE),1)</f>
        <v>1</v>
      </c>
      <c r="K104" s="68">
        <f>IFERROR(VLOOKUP(K101,TableMatiere[],13,FALSE),1)</f>
        <v>1</v>
      </c>
    </row>
    <row r="105" spans="1:14" x14ac:dyDescent="0.25">
      <c r="A105" s="157"/>
      <c r="B105" s="69">
        <f>IFERROR('EDT P1'!B106-'EDT P1'!B105,1)*24</f>
        <v>1.9999999999999996</v>
      </c>
      <c r="C105" s="69">
        <f>IFERROR('EDT P1'!C106-'EDT P1'!C105,1)*24</f>
        <v>0</v>
      </c>
      <c r="D105" s="69">
        <f>IFERROR('EDT P1'!D106-'EDT P1'!D105,1)*24</f>
        <v>1.9999999999999996</v>
      </c>
      <c r="E105" s="69">
        <f>IFERROR('EDT P1'!E106-'EDT P1'!E105,1)*24</f>
        <v>1.9999999999999996</v>
      </c>
      <c r="F105" s="69">
        <f>IFERROR('EDT P1'!F106-'EDT P1'!F105,1)*24</f>
        <v>1.9999999999999996</v>
      </c>
      <c r="G105" s="69">
        <f>IFERROR('EDT P1'!G106-'EDT P1'!G105,1)*24</f>
        <v>0</v>
      </c>
      <c r="H105" s="69">
        <f>IFERROR('EDT P1'!H106-'EDT P1'!H105,1)*24</f>
        <v>1.9999999999999996</v>
      </c>
      <c r="I105" s="69">
        <f>IFERROR('EDT P1'!I106-'EDT P1'!I105,1)*24</f>
        <v>0</v>
      </c>
      <c r="J105" s="69">
        <f>IFERROR('EDT P1'!J106-'EDT P1'!J105,1)*24</f>
        <v>1.9999999999999996</v>
      </c>
      <c r="K105" s="69">
        <f>IFERROR('EDT P1'!K106-'EDT P1'!K105,1)*24</f>
        <v>0</v>
      </c>
    </row>
    <row r="106" spans="1:14" ht="16.5" thickBot="1" x14ac:dyDescent="0.3">
      <c r="A106" s="158"/>
      <c r="B106" s="65">
        <f>IFERROR(B105,0)
 *IFERROR(B104,1)
 *(IFERROR(VLOOKUP(B102,Enseignants!$B$1:$H$100,6,FALSE),0)
  +IFERROR(VLOOKUP(B103,Enseignants!$B$1:$H$100,6,FALSE),0))</f>
        <v>0</v>
      </c>
      <c r="C106" s="65">
        <f>IFERROR(C105,0)
 *IFERROR(C104,1)
 *(IFERROR(VLOOKUP(C102,Enseignants!$B$1:$H$100,6,FALSE),0)
  +IFERROR(VLOOKUP(C103,Enseignants!$B$1:$H$100,6,FALSE),0))</f>
        <v>0</v>
      </c>
      <c r="D106" s="65">
        <f>IFERROR(D105,0)
 *IFERROR(D104,1)
 *(IFERROR(VLOOKUP(D102,Enseignants!$B$1:$H$100,6,FALSE),0)
  +IFERROR(VLOOKUP(D103,Enseignants!$B$1:$H$100,6,FALSE),0))</f>
        <v>0</v>
      </c>
      <c r="E106" s="65">
        <f>IFERROR(E105,0)
 *IFERROR(E104,1)
 *(IFERROR(VLOOKUP(E102,Enseignants!$B$1:$H$100,6,FALSE),0)
  +IFERROR(VLOOKUP(E103,Enseignants!$B$1:$H$100,6,FALSE),0))</f>
        <v>0</v>
      </c>
      <c r="F106" s="65">
        <f>IFERROR(F105,0)
 *IFERROR(F104,1)
 *(IFERROR(VLOOKUP(F102,Enseignants!$B$1:$H$100,6,FALSE),0)
  +IFERROR(VLOOKUP(F103,Enseignants!$B$1:$H$100,6,FALSE),0))</f>
        <v>0</v>
      </c>
      <c r="G106" s="65">
        <f>IFERROR(G105,0)
 *IFERROR(G104,1)
 *(IFERROR(VLOOKUP(G102,Enseignants!$B$1:$H$100,6,FALSE),0)
  +IFERROR(VLOOKUP(G103,Enseignants!$B$1:$H$100,6,FALSE),0))</f>
        <v>0</v>
      </c>
      <c r="H106" s="65">
        <f>IFERROR(H105,0)
 *IFERROR(H104,1)
 *(IFERROR(VLOOKUP(H102,Enseignants!$B$1:$H$100,6,FALSE),0)
  +IFERROR(VLOOKUP(H103,Enseignants!$B$1:$H$100,6,FALSE),0))</f>
        <v>0</v>
      </c>
      <c r="I106" s="65">
        <f>IFERROR(I105,0)
 *IFERROR(I104,1)
 *(IFERROR(VLOOKUP(I102,Enseignants!$B$1:$H$100,6,FALSE),0)
  +IFERROR(VLOOKUP(I103,Enseignants!$B$1:$H$100,6,FALSE),0))</f>
        <v>0</v>
      </c>
      <c r="J106" s="65">
        <f>IFERROR(J105,0)
 *IFERROR(J104,1)
 *(IFERROR(VLOOKUP(J102,Enseignants!$B$1:$H$100,6,FALSE),0)
  +IFERROR(VLOOKUP(J103,Enseignants!$B$1:$H$100,6,FALSE),0))</f>
        <v>0</v>
      </c>
      <c r="K106" s="65">
        <f>IFERROR(K105,0)
 *IFERROR(K104,1)
 *(IFERROR(VLOOKUP(K102,Enseignants!$B$1:$H$100,6,FALSE),0)
  +IFERROR(VLOOKUP(K103,Enseignants!$B$1:$H$100,6,FALSE),0))</f>
        <v>0</v>
      </c>
    </row>
    <row r="107" spans="1:14" x14ac:dyDescent="0.25">
      <c r="A107" s="156" t="s">
        <v>112</v>
      </c>
      <c r="B107" s="64">
        <f>'EDT P1'!B107</f>
        <v>0</v>
      </c>
      <c r="C107" s="64">
        <f>'EDT P1'!C107</f>
        <v>0</v>
      </c>
      <c r="D107" s="64">
        <f>'EDT P1'!D107</f>
        <v>0</v>
      </c>
      <c r="E107" s="64">
        <f>'EDT P1'!E107</f>
        <v>0</v>
      </c>
      <c r="F107" s="64">
        <f>'EDT P1'!F107</f>
        <v>0</v>
      </c>
      <c r="G107" s="64">
        <f>'EDT P1'!G107</f>
        <v>0</v>
      </c>
      <c r="H107" s="64">
        <f>'EDT P1'!H107</f>
        <v>0</v>
      </c>
      <c r="I107" s="64">
        <f>'EDT P1'!I107</f>
        <v>0</v>
      </c>
      <c r="J107" s="64">
        <f>'EDT P1'!J107</f>
        <v>0</v>
      </c>
      <c r="K107" s="64">
        <f>'EDT P1'!K107</f>
        <v>0</v>
      </c>
    </row>
    <row r="108" spans="1:14" ht="21" x14ac:dyDescent="0.35">
      <c r="A108" s="157"/>
      <c r="B108" s="67">
        <f>'EDT P1'!B109</f>
        <v>0</v>
      </c>
      <c r="C108" s="67">
        <f>'EDT P1'!C109</f>
        <v>0</v>
      </c>
      <c r="D108" s="67">
        <f>'EDT P1'!D109</f>
        <v>0</v>
      </c>
      <c r="E108" s="67">
        <f>'EDT P1'!E109</f>
        <v>0</v>
      </c>
      <c r="F108" s="67">
        <f>'EDT P1'!F109</f>
        <v>0</v>
      </c>
      <c r="G108" s="67">
        <f>'EDT P1'!G109</f>
        <v>0</v>
      </c>
      <c r="H108" s="67">
        <f>'EDT P1'!H109</f>
        <v>0</v>
      </c>
      <c r="I108" s="67">
        <f>'EDT P1'!I109</f>
        <v>0</v>
      </c>
      <c r="J108" s="67">
        <f>'EDT P1'!J109</f>
        <v>0</v>
      </c>
      <c r="K108" s="67">
        <f>'EDT P1'!K109</f>
        <v>0</v>
      </c>
      <c r="N108" s="70" t="s">
        <v>192</v>
      </c>
    </row>
    <row r="109" spans="1:14" ht="21" x14ac:dyDescent="0.35">
      <c r="A109" s="157"/>
      <c r="B109" s="67">
        <f>'EDT P1'!B110</f>
        <v>0</v>
      </c>
      <c r="C109" s="67">
        <f>'EDT P1'!C110</f>
        <v>0</v>
      </c>
      <c r="D109" s="67">
        <f>'EDT P1'!D110</f>
        <v>0</v>
      </c>
      <c r="E109" s="67">
        <f>'EDT P1'!E110</f>
        <v>0</v>
      </c>
      <c r="F109" s="67">
        <f>'EDT P1'!F110</f>
        <v>0</v>
      </c>
      <c r="G109" s="67">
        <f>'EDT P1'!G110</f>
        <v>0</v>
      </c>
      <c r="H109" s="67">
        <f>'EDT P1'!H110</f>
        <v>0</v>
      </c>
      <c r="I109" s="67">
        <f>'EDT P1'!I110</f>
        <v>0</v>
      </c>
      <c r="J109" s="67">
        <f>'EDT P1'!J110</f>
        <v>0</v>
      </c>
      <c r="K109" s="67">
        <f>'EDT P1'!K110</f>
        <v>0</v>
      </c>
      <c r="N109" s="71">
        <f>SUM(B106:K106,B112:K112,B119:K119,B125:K125)</f>
        <v>0</v>
      </c>
    </row>
    <row r="110" spans="1:14" x14ac:dyDescent="0.25">
      <c r="A110" s="157"/>
      <c r="B110" s="68">
        <f>IFERROR(VLOOKUP(B107,TableMatiere[],13,FALSE),1)</f>
        <v>1</v>
      </c>
      <c r="C110" s="68">
        <f>IFERROR(VLOOKUP(C107,TableMatiere[],13,FALSE),1)</f>
        <v>1</v>
      </c>
      <c r="D110" s="68">
        <f>IFERROR(VLOOKUP(D107,TableMatiere[],13,FALSE),1)</f>
        <v>1</v>
      </c>
      <c r="E110" s="68">
        <f>IFERROR(VLOOKUP(E107,TableMatiere[],13,FALSE),1)</f>
        <v>1</v>
      </c>
      <c r="F110" s="68">
        <f>IFERROR(VLOOKUP(F107,TableMatiere[],13,FALSE),1)</f>
        <v>1</v>
      </c>
      <c r="G110" s="68">
        <f>IFERROR(VLOOKUP(G107,TableMatiere[],13,FALSE),1)</f>
        <v>1</v>
      </c>
      <c r="H110" s="68">
        <f>IFERROR(VLOOKUP(H107,TableMatiere[],13,FALSE),1)</f>
        <v>1</v>
      </c>
      <c r="I110" s="68">
        <f>IFERROR(VLOOKUP(I107,TableMatiere[],13,FALSE),1)</f>
        <v>1</v>
      </c>
      <c r="J110" s="68">
        <f>IFERROR(VLOOKUP(J107,TableMatiere[],13,FALSE),1)</f>
        <v>1</v>
      </c>
      <c r="K110" s="68">
        <f>IFERROR(VLOOKUP(K107,TableMatiere[],13,FALSE),1)</f>
        <v>1</v>
      </c>
    </row>
    <row r="111" spans="1:14" x14ac:dyDescent="0.25">
      <c r="A111" s="157"/>
      <c r="B111" s="69">
        <f>IFERROR('EDT P1'!B112-'EDT P1'!B111,1)*24</f>
        <v>2.0000000000000009</v>
      </c>
      <c r="C111" s="69">
        <f>IFERROR('EDT P1'!C112-'EDT P1'!C111,1)*24</f>
        <v>0</v>
      </c>
      <c r="D111" s="69">
        <f>IFERROR('EDT P1'!D112-'EDT P1'!D111,1)*24</f>
        <v>2.0000000000000009</v>
      </c>
      <c r="E111" s="69">
        <f>IFERROR('EDT P1'!E112-'EDT P1'!E111,1)*24</f>
        <v>2.0000000000000009</v>
      </c>
      <c r="F111" s="69">
        <f>IFERROR('EDT P1'!F112-'EDT P1'!F111,1)*24</f>
        <v>2.0000000000000009</v>
      </c>
      <c r="G111" s="69">
        <f>IFERROR('EDT P1'!G112-'EDT P1'!G111,1)*24</f>
        <v>0</v>
      </c>
      <c r="H111" s="69">
        <f>IFERROR('EDT P1'!H112-'EDT P1'!H111,1)*24</f>
        <v>2.0000000000000009</v>
      </c>
      <c r="I111" s="69">
        <f>IFERROR('EDT P1'!I112-'EDT P1'!I111,1)*24</f>
        <v>0</v>
      </c>
      <c r="J111" s="69">
        <f>IFERROR('EDT P1'!J112-'EDT P1'!J111,1)*24</f>
        <v>2.0000000000000009</v>
      </c>
      <c r="K111" s="69">
        <f>IFERROR('EDT P1'!K112-'EDT P1'!K111,1)*24</f>
        <v>0</v>
      </c>
    </row>
    <row r="112" spans="1:14" ht="16.5" thickBot="1" x14ac:dyDescent="0.3">
      <c r="A112" s="157"/>
      <c r="B112" s="65">
        <f>IFERROR(B111,0)
 *IFERROR(B110,1)
 *(IFERROR(VLOOKUP(B108,Enseignants!$B$1:$H$100,6,FALSE),0)
  +IFERROR(VLOOKUP(B109,Enseignants!$B$1:$H$100,6,FALSE),0))</f>
        <v>0</v>
      </c>
      <c r="C112" s="65">
        <f>IFERROR(C111,0)
 *IFERROR(C110,1)
 *(IFERROR(VLOOKUP(C108,Enseignants!$B$1:$H$100,6,FALSE),0)
  +IFERROR(VLOOKUP(C109,Enseignants!$B$1:$H$100,6,FALSE),0))</f>
        <v>0</v>
      </c>
      <c r="D112" s="65">
        <f>IFERROR(D111,0)
 *IFERROR(D110,1)
 *(IFERROR(VLOOKUP(D108,Enseignants!$B$1:$H$100,6,FALSE),0)
  +IFERROR(VLOOKUP(D109,Enseignants!$B$1:$H$100,6,FALSE),0))</f>
        <v>0</v>
      </c>
      <c r="E112" s="65">
        <f>IFERROR(E111,0)
 *IFERROR(E110,1)
 *(IFERROR(VLOOKUP(E108,Enseignants!$B$1:$H$100,6,FALSE),0)
  +IFERROR(VLOOKUP(E109,Enseignants!$B$1:$H$100,6,FALSE),0))</f>
        <v>0</v>
      </c>
      <c r="F112" s="65">
        <f>IFERROR(F111,0)
 *IFERROR(F110,1)
 *(IFERROR(VLOOKUP(F108,Enseignants!$B$1:$H$100,6,FALSE),0)
  +IFERROR(VLOOKUP(F109,Enseignants!$B$1:$H$100,6,FALSE),0))</f>
        <v>0</v>
      </c>
      <c r="G112" s="65">
        <f>IFERROR(G111,0)
 *IFERROR(G110,1)
 *(IFERROR(VLOOKUP(G108,Enseignants!$B$1:$H$100,6,FALSE),0)
  +IFERROR(VLOOKUP(G109,Enseignants!$B$1:$H$100,6,FALSE),0))</f>
        <v>0</v>
      </c>
      <c r="H112" s="65">
        <f>IFERROR(H111,0)
 *IFERROR(H110,1)
 *(IFERROR(VLOOKUP(H108,Enseignants!$B$1:$H$100,6,FALSE),0)
  +IFERROR(VLOOKUP(H109,Enseignants!$B$1:$H$100,6,FALSE),0))</f>
        <v>0</v>
      </c>
      <c r="I112" s="65">
        <f>IFERROR(I111,0)
 *IFERROR(I110,1)
 *(IFERROR(VLOOKUP(I108,Enseignants!$B$1:$H$100,6,FALSE),0)
  +IFERROR(VLOOKUP(I109,Enseignants!$B$1:$H$100,6,FALSE),0))</f>
        <v>0</v>
      </c>
      <c r="J112" s="65">
        <f>IFERROR(J111,0)
 *IFERROR(J110,1)
 *(IFERROR(VLOOKUP(J108,Enseignants!$B$1:$H$100,6,FALSE),0)
  +IFERROR(VLOOKUP(J109,Enseignants!$B$1:$H$100,6,FALSE),0))</f>
        <v>0</v>
      </c>
      <c r="K112" s="65">
        <f>IFERROR(K111,0)
 *IFERROR(K110,1)
 *(IFERROR(VLOOKUP(K108,Enseignants!$B$1:$H$100,6,FALSE),0)
  +IFERROR(VLOOKUP(K109,Enseignants!$B$1:$H$100,6,FALSE),0))</f>
        <v>0</v>
      </c>
    </row>
    <row r="113" spans="1:11" ht="16.5" thickBot="1" x14ac:dyDescent="0.3">
      <c r="A113" s="50"/>
      <c r="B113" s="51"/>
      <c r="C113" s="51"/>
      <c r="D113" s="51"/>
      <c r="E113" s="51"/>
      <c r="F113" s="51"/>
      <c r="G113" s="51"/>
      <c r="H113" s="51"/>
      <c r="I113" s="51"/>
      <c r="J113" s="51"/>
      <c r="K113" s="52"/>
    </row>
    <row r="114" spans="1:11" x14ac:dyDescent="0.25">
      <c r="A114" s="157" t="s">
        <v>113</v>
      </c>
      <c r="B114" s="64">
        <f>'EDT P1'!B114</f>
        <v>0</v>
      </c>
      <c r="C114" s="64">
        <f>'EDT P1'!C114</f>
        <v>0</v>
      </c>
      <c r="D114" s="64">
        <f>'EDT P1'!D114</f>
        <v>0</v>
      </c>
      <c r="E114" s="64">
        <f>'EDT P1'!E114</f>
        <v>0</v>
      </c>
      <c r="F114" s="64">
        <f>'EDT P1'!F114</f>
        <v>0</v>
      </c>
      <c r="G114" s="64">
        <f>'EDT P1'!G114</f>
        <v>0</v>
      </c>
      <c r="H114" s="64">
        <f>'EDT P1'!H114</f>
        <v>0</v>
      </c>
      <c r="I114" s="64">
        <f>'EDT P1'!I114</f>
        <v>0</v>
      </c>
      <c r="J114" s="64">
        <f>'EDT P1'!J114</f>
        <v>0</v>
      </c>
      <c r="K114" s="64">
        <f>'EDT P1'!K114</f>
        <v>0</v>
      </c>
    </row>
    <row r="115" spans="1:11" x14ac:dyDescent="0.25">
      <c r="A115" s="157"/>
      <c r="B115" s="67">
        <f>'EDT P1'!B116</f>
        <v>0</v>
      </c>
      <c r="C115" s="67">
        <f>'EDT P1'!C116</f>
        <v>0</v>
      </c>
      <c r="D115" s="67">
        <f>'EDT P1'!D116</f>
        <v>0</v>
      </c>
      <c r="E115" s="67">
        <f>'EDT P1'!E116</f>
        <v>0</v>
      </c>
      <c r="F115" s="67">
        <f>'EDT P1'!F116</f>
        <v>0</v>
      </c>
      <c r="G115" s="67">
        <f>'EDT P1'!G116</f>
        <v>0</v>
      </c>
      <c r="H115" s="67">
        <f>'EDT P1'!H116</f>
        <v>0</v>
      </c>
      <c r="I115" s="67">
        <f>'EDT P1'!I116</f>
        <v>0</v>
      </c>
      <c r="J115" s="67">
        <f>'EDT P1'!J116</f>
        <v>0</v>
      </c>
      <c r="K115" s="67">
        <f>'EDT P1'!K116</f>
        <v>0</v>
      </c>
    </row>
    <row r="116" spans="1:11" x14ac:dyDescent="0.25">
      <c r="A116" s="157"/>
      <c r="B116" s="67">
        <f>'EDT P1'!B117</f>
        <v>0</v>
      </c>
      <c r="C116" s="67">
        <f>'EDT P1'!C117</f>
        <v>0</v>
      </c>
      <c r="D116" s="67">
        <f>'EDT P1'!D117</f>
        <v>0</v>
      </c>
      <c r="E116" s="67">
        <f>'EDT P1'!E117</f>
        <v>0</v>
      </c>
      <c r="F116" s="67">
        <f>'EDT P1'!F117</f>
        <v>0</v>
      </c>
      <c r="G116" s="67">
        <f>'EDT P1'!G117</f>
        <v>0</v>
      </c>
      <c r="H116" s="67">
        <f>'EDT P1'!H117</f>
        <v>0</v>
      </c>
      <c r="I116" s="67">
        <f>'EDT P1'!I117</f>
        <v>0</v>
      </c>
      <c r="J116" s="67">
        <f>'EDT P1'!J117</f>
        <v>0</v>
      </c>
      <c r="K116" s="67">
        <f>'EDT P1'!K117</f>
        <v>0</v>
      </c>
    </row>
    <row r="117" spans="1:11" x14ac:dyDescent="0.25">
      <c r="A117" s="157"/>
      <c r="B117" s="68">
        <f>IFERROR(VLOOKUP(B114,TableMatiere[],13,FALSE),1)</f>
        <v>1</v>
      </c>
      <c r="C117" s="68">
        <f>IFERROR(VLOOKUP(C114,TableMatiere[],13,FALSE),1)</f>
        <v>1</v>
      </c>
      <c r="D117" s="68">
        <f>IFERROR(VLOOKUP(D114,TableMatiere[],13,FALSE),1)</f>
        <v>1</v>
      </c>
      <c r="E117" s="68">
        <f>IFERROR(VLOOKUP(E114,TableMatiere[],13,FALSE),1)</f>
        <v>1</v>
      </c>
      <c r="F117" s="68">
        <f>IFERROR(VLOOKUP(F114,TableMatiere[],13,FALSE),1)</f>
        <v>1</v>
      </c>
      <c r="G117" s="68">
        <f>IFERROR(VLOOKUP(G114,TableMatiere[],13,FALSE),1)</f>
        <v>1</v>
      </c>
      <c r="H117" s="68">
        <f>IFERROR(VLOOKUP(H114,TableMatiere[],13,FALSE),1)</f>
        <v>1</v>
      </c>
      <c r="I117" s="68">
        <f>IFERROR(VLOOKUP(I114,TableMatiere[],13,FALSE),1)</f>
        <v>1</v>
      </c>
      <c r="J117" s="68">
        <f>IFERROR(VLOOKUP(J114,TableMatiere[],13,FALSE),1)</f>
        <v>1</v>
      </c>
      <c r="K117" s="68">
        <f>IFERROR(VLOOKUP(K114,TableMatiere[],13,FALSE),1)</f>
        <v>1</v>
      </c>
    </row>
    <row r="118" spans="1:11" x14ac:dyDescent="0.25">
      <c r="A118" s="157"/>
      <c r="B118" s="69">
        <f>IFERROR('EDT P1'!B119-'EDT P1'!B118,1)*24</f>
        <v>2.0000000000000009</v>
      </c>
      <c r="C118" s="69">
        <f>IFERROR('EDT P1'!C119-'EDT P1'!C118,1)*24</f>
        <v>0</v>
      </c>
      <c r="D118" s="69">
        <f>IFERROR('EDT P1'!D119-'EDT P1'!D118,1)*24</f>
        <v>2.0000000000000009</v>
      </c>
      <c r="E118" s="69">
        <f>IFERROR('EDT P1'!E119-'EDT P1'!E118,1)*24</f>
        <v>2.0000000000000009</v>
      </c>
      <c r="F118" s="69">
        <f>IFERROR('EDT P1'!F119-'EDT P1'!F118,1)*24</f>
        <v>2.0000000000000009</v>
      </c>
      <c r="G118" s="69">
        <f>IFERROR('EDT P1'!G119-'EDT P1'!G118,1)*24</f>
        <v>0</v>
      </c>
      <c r="H118" s="69">
        <f>IFERROR('EDT P1'!H119-'EDT P1'!H118,1)*24</f>
        <v>2.0000000000000009</v>
      </c>
      <c r="I118" s="69">
        <f>IFERROR('EDT P1'!I119-'EDT P1'!I118,1)*24</f>
        <v>0</v>
      </c>
      <c r="J118" s="69">
        <f>IFERROR('EDT P1'!J119-'EDT P1'!J118,1)*24</f>
        <v>2.0000000000000009</v>
      </c>
      <c r="K118" s="69">
        <f>IFERROR('EDT P1'!K119-'EDT P1'!K118,1)*24</f>
        <v>2.0000000000000009</v>
      </c>
    </row>
    <row r="119" spans="1:11" ht="16.5" thickBot="1" x14ac:dyDescent="0.3">
      <c r="A119" s="158"/>
      <c r="B119" s="65">
        <f>IFERROR(B118,0)
 *IFERROR(B117,1)
 *(IFERROR(VLOOKUP(B115,Enseignants!$B$1:$H$100,6,FALSE),0)
  +IFERROR(VLOOKUP(B116,Enseignants!$B$1:$H$100,6,FALSE),0))</f>
        <v>0</v>
      </c>
      <c r="C119" s="65">
        <f>IFERROR(C118,0)
 *IFERROR(C117,1)
 *(IFERROR(VLOOKUP(C115,Enseignants!$B$1:$H$100,6,FALSE),0)
  +IFERROR(VLOOKUP(C116,Enseignants!$B$1:$H$100,6,FALSE),0))</f>
        <v>0</v>
      </c>
      <c r="D119" s="65">
        <f>IFERROR(D118,0)
 *IFERROR(D117,1)
 *(IFERROR(VLOOKUP(D115,Enseignants!$B$1:$H$100,6,FALSE),0)
  +IFERROR(VLOOKUP(D116,Enseignants!$B$1:$H$100,6,FALSE),0))</f>
        <v>0</v>
      </c>
      <c r="E119" s="65">
        <f>IFERROR(E118,0)
 *IFERROR(E117,1)
 *(IFERROR(VLOOKUP(E115,Enseignants!$B$1:$H$100,6,FALSE),0)
  +IFERROR(VLOOKUP(E116,Enseignants!$B$1:$H$100,6,FALSE),0))</f>
        <v>0</v>
      </c>
      <c r="F119" s="65">
        <f>IFERROR(F118,0)
 *IFERROR(F117,1)
 *(IFERROR(VLOOKUP(F115,Enseignants!$B$1:$H$100,6,FALSE),0)
  +IFERROR(VLOOKUP(F116,Enseignants!$B$1:$H$100,6,FALSE),0))</f>
        <v>0</v>
      </c>
      <c r="G119" s="65">
        <f>IFERROR(G118,0)
 *IFERROR(G117,1)
 *(IFERROR(VLOOKUP(G115,Enseignants!$B$1:$H$100,6,FALSE),0)
  +IFERROR(VLOOKUP(G116,Enseignants!$B$1:$H$100,6,FALSE),0))</f>
        <v>0</v>
      </c>
      <c r="H119" s="65">
        <f>IFERROR(H118,0)
 *IFERROR(H117,1)
 *(IFERROR(VLOOKUP(H115,Enseignants!$B$1:$H$100,6,FALSE),0)
  +IFERROR(VLOOKUP(H116,Enseignants!$B$1:$H$100,6,FALSE),0))</f>
        <v>0</v>
      </c>
      <c r="I119" s="65">
        <f>IFERROR(I118,0)
 *IFERROR(I117,1)
 *(IFERROR(VLOOKUP(I115,Enseignants!$B$1:$H$100,6,FALSE),0)
  +IFERROR(VLOOKUP(I116,Enseignants!$B$1:$H$100,6,FALSE),0))</f>
        <v>0</v>
      </c>
      <c r="J119" s="65">
        <f>IFERROR(J118,0)
 *IFERROR(J117,1)
 *(IFERROR(VLOOKUP(J115,Enseignants!$B$1:$H$100,6,FALSE),0)
  +IFERROR(VLOOKUP(J116,Enseignants!$B$1:$H$100,6,FALSE),0))</f>
        <v>0</v>
      </c>
      <c r="K119" s="65">
        <f>IFERROR(K118,0)
 *IFERROR(K117,1)
 *(IFERROR(VLOOKUP(K115,Enseignants!$B$1:$H$100,6,FALSE),0)
  +IFERROR(VLOOKUP(K116,Enseignants!$B$1:$H$100,6,FALSE),0))</f>
        <v>0</v>
      </c>
    </row>
    <row r="120" spans="1:11" x14ac:dyDescent="0.25">
      <c r="A120" s="156" t="s">
        <v>114</v>
      </c>
      <c r="B120" s="64">
        <f>'EDT P1'!B120</f>
        <v>0</v>
      </c>
      <c r="C120" s="64">
        <f>'EDT P1'!C120</f>
        <v>0</v>
      </c>
      <c r="D120" s="64">
        <f>'EDT P1'!D120</f>
        <v>0</v>
      </c>
      <c r="E120" s="64">
        <f>'EDT P1'!E120</f>
        <v>0</v>
      </c>
      <c r="F120" s="64">
        <f>'EDT P1'!F120</f>
        <v>0</v>
      </c>
      <c r="G120" s="64">
        <f>'EDT P1'!G120</f>
        <v>0</v>
      </c>
      <c r="H120" s="64">
        <f>'EDT P1'!H120</f>
        <v>0</v>
      </c>
      <c r="I120" s="64">
        <f>'EDT P1'!I120</f>
        <v>0</v>
      </c>
      <c r="J120" s="64">
        <f>'EDT P1'!J120</f>
        <v>0</v>
      </c>
      <c r="K120" s="64">
        <f>'EDT P1'!K120</f>
        <v>0</v>
      </c>
    </row>
    <row r="121" spans="1:11" x14ac:dyDescent="0.25">
      <c r="A121" s="157"/>
      <c r="B121" s="67">
        <f>'EDT P1'!B122</f>
        <v>0</v>
      </c>
      <c r="C121" s="67">
        <f>'EDT P1'!C122</f>
        <v>0</v>
      </c>
      <c r="D121" s="67">
        <f>'EDT P1'!D122</f>
        <v>0</v>
      </c>
      <c r="E121" s="67">
        <f>'EDT P1'!E122</f>
        <v>0</v>
      </c>
      <c r="F121" s="67">
        <f>'EDT P1'!F122</f>
        <v>0</v>
      </c>
      <c r="G121" s="67">
        <f>'EDT P1'!G122</f>
        <v>0</v>
      </c>
      <c r="H121" s="67">
        <f>'EDT P1'!H122</f>
        <v>0</v>
      </c>
      <c r="I121" s="67">
        <f>'EDT P1'!I122</f>
        <v>0</v>
      </c>
      <c r="J121" s="67">
        <f>'EDT P1'!J122</f>
        <v>0</v>
      </c>
      <c r="K121" s="67">
        <f>'EDT P1'!K122</f>
        <v>0</v>
      </c>
    </row>
    <row r="122" spans="1:11" x14ac:dyDescent="0.25">
      <c r="A122" s="157"/>
      <c r="B122" s="67">
        <f>'EDT P1'!B123</f>
        <v>0</v>
      </c>
      <c r="C122" s="67">
        <f>'EDT P1'!C123</f>
        <v>0</v>
      </c>
      <c r="D122" s="67">
        <f>'EDT P1'!D123</f>
        <v>0</v>
      </c>
      <c r="E122" s="67">
        <f>'EDT P1'!E123</f>
        <v>0</v>
      </c>
      <c r="F122" s="67">
        <f>'EDT P1'!F123</f>
        <v>0</v>
      </c>
      <c r="G122" s="67">
        <f>'EDT P1'!G123</f>
        <v>0</v>
      </c>
      <c r="H122" s="67">
        <f>'EDT P1'!H123</f>
        <v>0</v>
      </c>
      <c r="I122" s="67">
        <f>'EDT P1'!I123</f>
        <v>0</v>
      </c>
      <c r="J122" s="67">
        <f>'EDT P1'!J123</f>
        <v>0</v>
      </c>
      <c r="K122" s="67">
        <f>'EDT P1'!K123</f>
        <v>0</v>
      </c>
    </row>
    <row r="123" spans="1:11" x14ac:dyDescent="0.25">
      <c r="A123" s="157"/>
      <c r="B123" s="68">
        <f>IFERROR(VLOOKUP(B120,TableMatiere[],13,FALSE),1)</f>
        <v>1</v>
      </c>
      <c r="C123" s="68">
        <f>IFERROR(VLOOKUP(C120,TableMatiere[],13,FALSE),1)</f>
        <v>1</v>
      </c>
      <c r="D123" s="68">
        <f>IFERROR(VLOOKUP(D120,TableMatiere[],13,FALSE),1)</f>
        <v>1</v>
      </c>
      <c r="E123" s="68">
        <f>IFERROR(VLOOKUP(E120,TableMatiere[],13,FALSE),1)</f>
        <v>1</v>
      </c>
      <c r="F123" s="68">
        <f>IFERROR(VLOOKUP(F120,TableMatiere[],13,FALSE),1)</f>
        <v>1</v>
      </c>
      <c r="G123" s="68">
        <f>IFERROR(VLOOKUP(G120,TableMatiere[],13,FALSE),1)</f>
        <v>1</v>
      </c>
      <c r="H123" s="68">
        <f>IFERROR(VLOOKUP(H120,TableMatiere[],13,FALSE),1)</f>
        <v>1</v>
      </c>
      <c r="I123" s="68">
        <f>IFERROR(VLOOKUP(I120,TableMatiere[],13,FALSE),1)</f>
        <v>1</v>
      </c>
      <c r="J123" s="68">
        <f>IFERROR(VLOOKUP(J120,TableMatiere[],13,FALSE),1)</f>
        <v>1</v>
      </c>
      <c r="K123" s="68">
        <f>IFERROR(VLOOKUP(K120,TableMatiere[],13,FALSE),1)</f>
        <v>1</v>
      </c>
    </row>
    <row r="124" spans="1:11" x14ac:dyDescent="0.25">
      <c r="A124" s="157"/>
      <c r="B124" s="69">
        <f>IFERROR('EDT P1'!B125-'EDT P1'!B124,1)*24</f>
        <v>1.9999999999999982</v>
      </c>
      <c r="C124" s="69">
        <f>IFERROR('EDT P1'!C125-'EDT P1'!C124,1)*24</f>
        <v>0</v>
      </c>
      <c r="D124" s="69">
        <f>IFERROR('EDT P1'!D125-'EDT P1'!D124,1)*24</f>
        <v>1.9999999999999982</v>
      </c>
      <c r="E124" s="69">
        <f>IFERROR('EDT P1'!E125-'EDT P1'!E124,1)*24</f>
        <v>1.9999999999999982</v>
      </c>
      <c r="F124" s="69">
        <f>IFERROR('EDT P1'!F125-'EDT P1'!F124,1)*24</f>
        <v>1.9999999999999982</v>
      </c>
      <c r="G124" s="69">
        <f>IFERROR('EDT P1'!G125-'EDT P1'!G124,1)*24</f>
        <v>0</v>
      </c>
      <c r="H124" s="69">
        <f>IFERROR('EDT P1'!H125-'EDT P1'!H124,1)*24</f>
        <v>1.9999999999999982</v>
      </c>
      <c r="I124" s="69">
        <f>IFERROR('EDT P1'!I125-'EDT P1'!I124,1)*24</f>
        <v>0</v>
      </c>
      <c r="J124" s="69">
        <f>IFERROR('EDT P1'!J125-'EDT P1'!J124,1)*24</f>
        <v>1.9999999999999982</v>
      </c>
      <c r="K124" s="69">
        <f>IFERROR('EDT P1'!K125-'EDT P1'!K124,1)*24</f>
        <v>1.9999999999999982</v>
      </c>
    </row>
    <row r="125" spans="1:11" ht="16.5" thickBot="1" x14ac:dyDescent="0.3">
      <c r="A125" s="158"/>
      <c r="B125" s="65">
        <f>IFERROR(B124,0)
 *IFERROR(B123,1)
 *(IFERROR(VLOOKUP(B121,Enseignants!$B$1:$H$100,6,FALSE),0)
  +IFERROR(VLOOKUP(B122,Enseignants!$B$1:$H$100,6,FALSE),0))</f>
        <v>0</v>
      </c>
      <c r="C125" s="65">
        <f>IFERROR(C124,0)
 *IFERROR(C123,1)
 *(IFERROR(VLOOKUP(C121,Enseignants!$B$1:$H$100,6,FALSE),0)
  +IFERROR(VLOOKUP(C122,Enseignants!$B$1:$H$100,6,FALSE),0))</f>
        <v>0</v>
      </c>
      <c r="D125" s="65">
        <f>IFERROR(D124,0)
 *IFERROR(D123,1)
 *(IFERROR(VLOOKUP(D121,Enseignants!$B$1:$H$100,6,FALSE),0)
  +IFERROR(VLOOKUP(D122,Enseignants!$B$1:$H$100,6,FALSE),0))</f>
        <v>0</v>
      </c>
      <c r="E125" s="65">
        <f>IFERROR(E124,0)
 *IFERROR(E123,1)
 *(IFERROR(VLOOKUP(E121,Enseignants!$B$1:$H$100,6,FALSE),0)
  +IFERROR(VLOOKUP(E122,Enseignants!$B$1:$H$100,6,FALSE),0))</f>
        <v>0</v>
      </c>
      <c r="F125" s="65">
        <f>IFERROR(F124,0)
 *IFERROR(F123,1)
 *(IFERROR(VLOOKUP(F121,Enseignants!$B$1:$H$100,6,FALSE),0)
  +IFERROR(VLOOKUP(F122,Enseignants!$B$1:$H$100,6,FALSE),0))</f>
        <v>0</v>
      </c>
      <c r="G125" s="65">
        <f>IFERROR(G124,0)
 *IFERROR(G123,1)
 *(IFERROR(VLOOKUP(G121,Enseignants!$B$1:$H$100,6,FALSE),0)
  +IFERROR(VLOOKUP(G122,Enseignants!$B$1:$H$100,6,FALSE),0))</f>
        <v>0</v>
      </c>
      <c r="H125" s="65">
        <f>IFERROR(H124,0)
 *IFERROR(H123,1)
 *(IFERROR(VLOOKUP(H121,Enseignants!$B$1:$H$100,6,FALSE),0)
  +IFERROR(VLOOKUP(H122,Enseignants!$B$1:$H$100,6,FALSE),0))</f>
        <v>0</v>
      </c>
      <c r="I125" s="65">
        <f>IFERROR(I124,0)
 *IFERROR(I123,1)
 *(IFERROR(VLOOKUP(I121,Enseignants!$B$1:$H$100,6,FALSE),0)
  +IFERROR(VLOOKUP(I122,Enseignants!$B$1:$H$100,6,FALSE),0))</f>
        <v>0</v>
      </c>
      <c r="J125" s="65">
        <f>IFERROR(J124,0)
 *IFERROR(J123,1)
 *(IFERROR(VLOOKUP(J121,Enseignants!$B$1:$H$100,6,FALSE),0)
  +IFERROR(VLOOKUP(J122,Enseignants!$B$1:$H$100,6,FALSE),0))</f>
        <v>0</v>
      </c>
      <c r="K125" s="65">
        <f>IFERROR(K124,0)
 *IFERROR(K123,1)
 *(IFERROR(VLOOKUP(K121,Enseignants!$B$1:$H$100,6,FALSE),0)
  +IFERROR(VLOOKUP(K122,Enseignants!$B$1:$H$100,6,FALSE),0))</f>
        <v>0</v>
      </c>
    </row>
    <row r="129" spans="1:14" ht="16.5" thickBot="1" x14ac:dyDescent="0.3"/>
    <row r="130" spans="1:14" ht="16.5" thickBot="1" x14ac:dyDescent="0.3">
      <c r="A130" s="167" t="s">
        <v>167</v>
      </c>
      <c r="B130" s="162" t="s">
        <v>105</v>
      </c>
      <c r="C130" s="163"/>
      <c r="D130" s="164" t="s">
        <v>106</v>
      </c>
      <c r="E130" s="164"/>
      <c r="F130" s="162" t="s">
        <v>107</v>
      </c>
      <c r="G130" s="164"/>
      <c r="H130" s="162" t="s">
        <v>108</v>
      </c>
      <c r="I130" s="164"/>
      <c r="J130" s="162" t="s">
        <v>109</v>
      </c>
      <c r="K130" s="163"/>
    </row>
    <row r="131" spans="1:14" ht="16.5" thickBot="1" x14ac:dyDescent="0.3">
      <c r="A131" s="168"/>
      <c r="B131" s="165">
        <f>J99+3</f>
        <v>45957</v>
      </c>
      <c r="C131" s="166"/>
      <c r="D131" s="165">
        <f>B131+1</f>
        <v>45958</v>
      </c>
      <c r="E131" s="166"/>
      <c r="F131" s="165">
        <f t="shared" ref="F131" si="12">D131+1</f>
        <v>45959</v>
      </c>
      <c r="G131" s="166"/>
      <c r="H131" s="165">
        <f t="shared" ref="H131" si="13">F131+1</f>
        <v>45960</v>
      </c>
      <c r="I131" s="166"/>
      <c r="J131" s="165">
        <f t="shared" ref="J131" si="14">H131+1</f>
        <v>45961</v>
      </c>
      <c r="K131" s="166"/>
    </row>
    <row r="132" spans="1:14" ht="16.5" thickBot="1" x14ac:dyDescent="0.3">
      <c r="A132" s="169"/>
      <c r="B132" s="44" t="s">
        <v>147</v>
      </c>
      <c r="C132" s="45" t="s">
        <v>110</v>
      </c>
      <c r="D132" s="46" t="s">
        <v>147</v>
      </c>
      <c r="E132" s="47" t="s">
        <v>110</v>
      </c>
      <c r="F132" s="46" t="s">
        <v>147</v>
      </c>
      <c r="G132" s="47" t="s">
        <v>110</v>
      </c>
      <c r="H132" s="46" t="s">
        <v>147</v>
      </c>
      <c r="I132" s="47" t="s">
        <v>110</v>
      </c>
      <c r="J132" s="46" t="s">
        <v>147</v>
      </c>
      <c r="K132" s="48" t="s">
        <v>110</v>
      </c>
    </row>
    <row r="133" spans="1:14" x14ac:dyDescent="0.25">
      <c r="A133" s="156" t="s">
        <v>111</v>
      </c>
      <c r="B133" s="64">
        <f>'EDT P1'!B133</f>
        <v>0</v>
      </c>
      <c r="C133" s="64">
        <f>'EDT P1'!C133</f>
        <v>0</v>
      </c>
      <c r="D133" s="64">
        <f>'EDT P1'!D133</f>
        <v>0</v>
      </c>
      <c r="E133" s="64">
        <f>'EDT P1'!E133</f>
        <v>0</v>
      </c>
      <c r="F133" s="64">
        <f>'EDT P1'!F133</f>
        <v>0</v>
      </c>
      <c r="G133" s="64">
        <f>'EDT P1'!G133</f>
        <v>0</v>
      </c>
      <c r="H133" s="64">
        <f>'EDT P1'!H133</f>
        <v>0</v>
      </c>
      <c r="I133" s="64">
        <f>'EDT P1'!I133</f>
        <v>0</v>
      </c>
      <c r="J133" s="64" t="str">
        <f>'EDT P1'!J133</f>
        <v>Matière</v>
      </c>
      <c r="K133" s="64">
        <f>'EDT P1'!K133</f>
        <v>0</v>
      </c>
    </row>
    <row r="134" spans="1:14" x14ac:dyDescent="0.25">
      <c r="A134" s="157"/>
      <c r="B134" s="67">
        <f>'EDT P1'!B135</f>
        <v>0</v>
      </c>
      <c r="C134" s="67">
        <f>'EDT P1'!C135</f>
        <v>0</v>
      </c>
      <c r="D134" s="67">
        <f>'EDT P1'!D135</f>
        <v>0</v>
      </c>
      <c r="E134" s="67">
        <f>'EDT P1'!E135</f>
        <v>0</v>
      </c>
      <c r="F134" s="67">
        <f>'EDT P1'!F135</f>
        <v>0</v>
      </c>
      <c r="G134" s="67">
        <f>'EDT P1'!G135</f>
        <v>0</v>
      </c>
      <c r="H134" s="67">
        <f>'EDT P1'!H135</f>
        <v>0</v>
      </c>
      <c r="I134" s="67">
        <f>'EDT P1'!I135</f>
        <v>0</v>
      </c>
      <c r="J134" s="67">
        <f>'EDT P1'!J135</f>
        <v>0</v>
      </c>
      <c r="K134" s="67">
        <f>'EDT P1'!K135</f>
        <v>0</v>
      </c>
    </row>
    <row r="135" spans="1:14" x14ac:dyDescent="0.25">
      <c r="A135" s="157"/>
      <c r="B135" s="67">
        <f>'EDT P1'!B136</f>
        <v>0</v>
      </c>
      <c r="C135" s="67">
        <f>'EDT P1'!C136</f>
        <v>0</v>
      </c>
      <c r="D135" s="67">
        <f>'EDT P1'!D136</f>
        <v>0</v>
      </c>
      <c r="E135" s="67">
        <f>'EDT P1'!E136</f>
        <v>0</v>
      </c>
      <c r="F135" s="67">
        <f>'EDT P1'!F136</f>
        <v>0</v>
      </c>
      <c r="G135" s="67">
        <f>'EDT P1'!G136</f>
        <v>0</v>
      </c>
      <c r="H135" s="67">
        <f>'EDT P1'!H136</f>
        <v>0</v>
      </c>
      <c r="I135" s="67">
        <f>'EDT P1'!I136</f>
        <v>0</v>
      </c>
      <c r="J135" s="67">
        <f>'EDT P1'!J136</f>
        <v>0</v>
      </c>
      <c r="K135" s="67">
        <f>'EDT P1'!K136</f>
        <v>0</v>
      </c>
    </row>
    <row r="136" spans="1:14" x14ac:dyDescent="0.25">
      <c r="A136" s="157"/>
      <c r="B136" s="68">
        <f>IFERROR(VLOOKUP(B133,TableMatiere[],13,FALSE),1)</f>
        <v>1</v>
      </c>
      <c r="C136" s="68">
        <f>IFERROR(VLOOKUP(C133,TableMatiere[],13,FALSE),1)</f>
        <v>1</v>
      </c>
      <c r="D136" s="68">
        <f>IFERROR(VLOOKUP(D133,TableMatiere[],13,FALSE),1)</f>
        <v>1</v>
      </c>
      <c r="E136" s="68">
        <f>IFERROR(VLOOKUP(E133,TableMatiere[],13,FALSE),1)</f>
        <v>1</v>
      </c>
      <c r="F136" s="68">
        <f>IFERROR(VLOOKUP(F133,TableMatiere[],13,FALSE),1)</f>
        <v>1</v>
      </c>
      <c r="G136" s="68">
        <f>IFERROR(VLOOKUP(G133,TableMatiere[],13,FALSE),1)</f>
        <v>1</v>
      </c>
      <c r="H136" s="68">
        <f>IFERROR(VLOOKUP(H133,TableMatiere[],13,FALSE),1)</f>
        <v>1</v>
      </c>
      <c r="I136" s="68">
        <f>IFERROR(VLOOKUP(I133,TableMatiere[],13,FALSE),1)</f>
        <v>1</v>
      </c>
      <c r="J136" s="68">
        <f>IFERROR(VLOOKUP(J133,TableMatiere[],13,FALSE),1)</f>
        <v>1</v>
      </c>
      <c r="K136" s="68">
        <f>IFERROR(VLOOKUP(K133,TableMatiere[],13,FALSE),1)</f>
        <v>1</v>
      </c>
    </row>
    <row r="137" spans="1:14" x14ac:dyDescent="0.25">
      <c r="A137" s="157"/>
      <c r="B137" s="69">
        <f>IFERROR('EDT P1'!B138-'EDT P1'!B137,1)*24</f>
        <v>1.9999999999999996</v>
      </c>
      <c r="C137" s="69">
        <f>IFERROR('EDT P1'!C138-'EDT P1'!C137,1)*24</f>
        <v>0</v>
      </c>
      <c r="D137" s="69">
        <f>IFERROR('EDT P1'!D138-'EDT P1'!D137,1)*24</f>
        <v>1.9999999999999996</v>
      </c>
      <c r="E137" s="69">
        <f>IFERROR('EDT P1'!E138-'EDT P1'!E137,1)*24</f>
        <v>1.9999999999999996</v>
      </c>
      <c r="F137" s="69">
        <f>IFERROR('EDT P1'!F138-'EDT P1'!F137,1)*24</f>
        <v>1.9999999999999996</v>
      </c>
      <c r="G137" s="69">
        <f>IFERROR('EDT P1'!G138-'EDT P1'!G137,1)*24</f>
        <v>0</v>
      </c>
      <c r="H137" s="69">
        <f>IFERROR('EDT P1'!H138-'EDT P1'!H137,1)*24</f>
        <v>1.9999999999999996</v>
      </c>
      <c r="I137" s="69">
        <f>IFERROR('EDT P1'!I138-'EDT P1'!I137,1)*24</f>
        <v>0</v>
      </c>
      <c r="J137" s="69">
        <f>IFERROR('EDT P1'!J138-'EDT P1'!J137,1)*24</f>
        <v>1.9999999999999996</v>
      </c>
      <c r="K137" s="69">
        <f>IFERROR('EDT P1'!K138-'EDT P1'!K137,1)*24</f>
        <v>0</v>
      </c>
    </row>
    <row r="138" spans="1:14" ht="16.5" thickBot="1" x14ac:dyDescent="0.3">
      <c r="A138" s="158"/>
      <c r="B138" s="65">
        <f>IFERROR(B137,0)
 *IFERROR(B136,1)
 *(IFERROR(VLOOKUP(B134,Enseignants!$B$1:$H$100,6,FALSE),0)
  +IFERROR(VLOOKUP(B135,Enseignants!$B$1:$H$100,6,FALSE),0))</f>
        <v>0</v>
      </c>
      <c r="C138" s="65">
        <f>IFERROR(C137,0)
 *IFERROR(C136,1)
 *(IFERROR(VLOOKUP(C134,Enseignants!$B$1:$H$100,6,FALSE),0)
  +IFERROR(VLOOKUP(C135,Enseignants!$B$1:$H$100,6,FALSE),0))</f>
        <v>0</v>
      </c>
      <c r="D138" s="65">
        <f>IFERROR(D137,0)
 *IFERROR(D136,1)
 *(IFERROR(VLOOKUP(D134,Enseignants!$B$1:$H$100,6,FALSE),0)
  +IFERROR(VLOOKUP(D135,Enseignants!$B$1:$H$100,6,FALSE),0))</f>
        <v>0</v>
      </c>
      <c r="E138" s="65">
        <f>IFERROR(E137,0)
 *IFERROR(E136,1)
 *(IFERROR(VLOOKUP(E134,Enseignants!$B$1:$H$100,6,FALSE),0)
  +IFERROR(VLOOKUP(E135,Enseignants!$B$1:$H$100,6,FALSE),0))</f>
        <v>0</v>
      </c>
      <c r="F138" s="65">
        <f>IFERROR(F137,0)
 *IFERROR(F136,1)
 *(IFERROR(VLOOKUP(F134,Enseignants!$B$1:$H$100,6,FALSE),0)
  +IFERROR(VLOOKUP(F135,Enseignants!$B$1:$H$100,6,FALSE),0))</f>
        <v>0</v>
      </c>
      <c r="G138" s="65">
        <f>IFERROR(G137,0)
 *IFERROR(G136,1)
 *(IFERROR(VLOOKUP(G134,Enseignants!$B$1:$H$100,6,FALSE),0)
  +IFERROR(VLOOKUP(G135,Enseignants!$B$1:$H$100,6,FALSE),0))</f>
        <v>0</v>
      </c>
      <c r="H138" s="65">
        <f>IFERROR(H137,0)
 *IFERROR(H136,1)
 *(IFERROR(VLOOKUP(H134,Enseignants!$B$1:$H$100,6,FALSE),0)
  +IFERROR(VLOOKUP(H135,Enseignants!$B$1:$H$100,6,FALSE),0))</f>
        <v>0</v>
      </c>
      <c r="I138" s="65">
        <f>IFERROR(I137,0)
 *IFERROR(I136,1)
 *(IFERROR(VLOOKUP(I134,Enseignants!$B$1:$H$100,6,FALSE),0)
  +IFERROR(VLOOKUP(I135,Enseignants!$B$1:$H$100,6,FALSE),0))</f>
        <v>0</v>
      </c>
      <c r="J138" s="65">
        <f>IFERROR(J137,0)
 *IFERROR(J136,1)
 *(IFERROR(VLOOKUP(J134,Enseignants!$B$1:$H$100,6,FALSE),0)
  +IFERROR(VLOOKUP(J135,Enseignants!$B$1:$H$100,6,FALSE),0))</f>
        <v>0</v>
      </c>
      <c r="K138" s="65">
        <f>IFERROR(K137,0)
 *IFERROR(K136,1)
 *(IFERROR(VLOOKUP(K134,Enseignants!$B$1:$H$100,6,FALSE),0)
  +IFERROR(VLOOKUP(K135,Enseignants!$B$1:$H$100,6,FALSE),0))</f>
        <v>0</v>
      </c>
    </row>
    <row r="139" spans="1:14" x14ac:dyDescent="0.25">
      <c r="A139" s="156" t="s">
        <v>112</v>
      </c>
      <c r="B139" s="64">
        <f>'EDT P1'!B139</f>
        <v>0</v>
      </c>
      <c r="C139" s="64">
        <f>'EDT P1'!C139</f>
        <v>0</v>
      </c>
      <c r="D139" s="64">
        <f>'EDT P1'!D139</f>
        <v>0</v>
      </c>
      <c r="E139" s="64">
        <f>'EDT P1'!E139</f>
        <v>0</v>
      </c>
      <c r="F139" s="64">
        <f>'EDT P1'!F139</f>
        <v>0</v>
      </c>
      <c r="G139" s="64">
        <f>'EDT P1'!G139</f>
        <v>0</v>
      </c>
      <c r="H139" s="64">
        <f>'EDT P1'!H139</f>
        <v>0</v>
      </c>
      <c r="I139" s="64">
        <f>'EDT P1'!I139</f>
        <v>0</v>
      </c>
      <c r="J139" s="64">
        <f>'EDT P1'!J139</f>
        <v>0</v>
      </c>
      <c r="K139" s="64">
        <f>'EDT P1'!K139</f>
        <v>0</v>
      </c>
    </row>
    <row r="140" spans="1:14" ht="21" x14ac:dyDescent="0.35">
      <c r="A140" s="157"/>
      <c r="B140" s="67">
        <f>'EDT P1'!B141</f>
        <v>0</v>
      </c>
      <c r="C140" s="67">
        <f>'EDT P1'!C141</f>
        <v>0</v>
      </c>
      <c r="D140" s="67">
        <f>'EDT P1'!D141</f>
        <v>0</v>
      </c>
      <c r="E140" s="67">
        <f>'EDT P1'!E141</f>
        <v>0</v>
      </c>
      <c r="F140" s="67">
        <f>'EDT P1'!F141</f>
        <v>0</v>
      </c>
      <c r="G140" s="67">
        <f>'EDT P1'!G141</f>
        <v>0</v>
      </c>
      <c r="H140" s="67">
        <f>'EDT P1'!H141</f>
        <v>0</v>
      </c>
      <c r="I140" s="67">
        <f>'EDT P1'!I141</f>
        <v>0</v>
      </c>
      <c r="J140" s="67">
        <f>'EDT P1'!J141</f>
        <v>0</v>
      </c>
      <c r="K140" s="67">
        <f>'EDT P1'!K141</f>
        <v>0</v>
      </c>
      <c r="N140" s="70" t="s">
        <v>192</v>
      </c>
    </row>
    <row r="141" spans="1:14" ht="21" x14ac:dyDescent="0.35">
      <c r="A141" s="157"/>
      <c r="B141" s="67">
        <f>'EDT P1'!B142</f>
        <v>0</v>
      </c>
      <c r="C141" s="67">
        <f>'EDT P1'!C142</f>
        <v>0</v>
      </c>
      <c r="D141" s="67">
        <f>'EDT P1'!D142</f>
        <v>0</v>
      </c>
      <c r="E141" s="67">
        <f>'EDT P1'!E142</f>
        <v>0</v>
      </c>
      <c r="F141" s="67">
        <f>'EDT P1'!F142</f>
        <v>0</v>
      </c>
      <c r="G141" s="67">
        <f>'EDT P1'!G142</f>
        <v>0</v>
      </c>
      <c r="H141" s="67">
        <f>'EDT P1'!H142</f>
        <v>0</v>
      </c>
      <c r="I141" s="67">
        <f>'EDT P1'!I142</f>
        <v>0</v>
      </c>
      <c r="J141" s="67">
        <f>'EDT P1'!J142</f>
        <v>0</v>
      </c>
      <c r="K141" s="67">
        <f>'EDT P1'!K142</f>
        <v>0</v>
      </c>
      <c r="N141" s="71">
        <f>SUM(B138:K138,B144:K144,B151:K151,B157:K157)</f>
        <v>0</v>
      </c>
    </row>
    <row r="142" spans="1:14" x14ac:dyDescent="0.25">
      <c r="A142" s="157"/>
      <c r="B142" s="68">
        <f>IFERROR(VLOOKUP(B139,TableMatiere[],13,FALSE),1)</f>
        <v>1</v>
      </c>
      <c r="C142" s="68">
        <f>IFERROR(VLOOKUP(C139,TableMatiere[],13,FALSE),1)</f>
        <v>1</v>
      </c>
      <c r="D142" s="68">
        <f>IFERROR(VLOOKUP(D139,TableMatiere[],13,FALSE),1)</f>
        <v>1</v>
      </c>
      <c r="E142" s="68">
        <f>IFERROR(VLOOKUP(E139,TableMatiere[],13,FALSE),1)</f>
        <v>1</v>
      </c>
      <c r="F142" s="68">
        <f>IFERROR(VLOOKUP(F139,TableMatiere[],13,FALSE),1)</f>
        <v>1</v>
      </c>
      <c r="G142" s="68">
        <f>IFERROR(VLOOKUP(G139,TableMatiere[],13,FALSE),1)</f>
        <v>1</v>
      </c>
      <c r="H142" s="68">
        <f>IFERROR(VLOOKUP(H139,TableMatiere[],13,FALSE),1)</f>
        <v>1</v>
      </c>
      <c r="I142" s="68">
        <f>IFERROR(VLOOKUP(I139,TableMatiere[],13,FALSE),1)</f>
        <v>1</v>
      </c>
      <c r="J142" s="68">
        <f>IFERROR(VLOOKUP(J139,TableMatiere[],13,FALSE),1)</f>
        <v>1</v>
      </c>
      <c r="K142" s="68">
        <f>IFERROR(VLOOKUP(K139,TableMatiere[],13,FALSE),1)</f>
        <v>1</v>
      </c>
    </row>
    <row r="143" spans="1:14" x14ac:dyDescent="0.25">
      <c r="A143" s="157"/>
      <c r="B143" s="69">
        <f>IFERROR('EDT P1'!B144-'EDT P1'!B143,1)*24</f>
        <v>2.0000000000000009</v>
      </c>
      <c r="C143" s="69">
        <f>IFERROR('EDT P1'!C144-'EDT P1'!C143,1)*24</f>
        <v>0</v>
      </c>
      <c r="D143" s="69">
        <f>IFERROR('EDT P1'!D144-'EDT P1'!D143,1)*24</f>
        <v>2.0000000000000009</v>
      </c>
      <c r="E143" s="69">
        <f>IFERROR('EDT P1'!E144-'EDT P1'!E143,1)*24</f>
        <v>2.0000000000000009</v>
      </c>
      <c r="F143" s="69">
        <f>IFERROR('EDT P1'!F144-'EDT P1'!F143,1)*24</f>
        <v>2.0000000000000009</v>
      </c>
      <c r="G143" s="69">
        <f>IFERROR('EDT P1'!G144-'EDT P1'!G143,1)*24</f>
        <v>0</v>
      </c>
      <c r="H143" s="69">
        <f>IFERROR('EDT P1'!H144-'EDT P1'!H143,1)*24</f>
        <v>2.0000000000000009</v>
      </c>
      <c r="I143" s="69">
        <f>IFERROR('EDT P1'!I144-'EDT P1'!I143,1)*24</f>
        <v>0</v>
      </c>
      <c r="J143" s="69">
        <f>IFERROR('EDT P1'!J144-'EDT P1'!J143,1)*24</f>
        <v>2.0000000000000009</v>
      </c>
      <c r="K143" s="69">
        <f>IFERROR('EDT P1'!K144-'EDT P1'!K143,1)*24</f>
        <v>0</v>
      </c>
    </row>
    <row r="144" spans="1:14" ht="16.5" thickBot="1" x14ac:dyDescent="0.3">
      <c r="A144" s="157"/>
      <c r="B144" s="65">
        <f>IFERROR(B143,0)
 *IFERROR(B142,1)
 *(IFERROR(VLOOKUP(B140,Enseignants!$B$1:$H$100,6,FALSE),0)
  +IFERROR(VLOOKUP(B141,Enseignants!$B$1:$H$100,6,FALSE),0))</f>
        <v>0</v>
      </c>
      <c r="C144" s="65">
        <f>IFERROR(C143,0)
 *IFERROR(C142,1)
 *(IFERROR(VLOOKUP(C140,Enseignants!$B$1:$H$100,6,FALSE),0)
  +IFERROR(VLOOKUP(C141,Enseignants!$B$1:$H$100,6,FALSE),0))</f>
        <v>0</v>
      </c>
      <c r="D144" s="65">
        <f>IFERROR(D143,0)
 *IFERROR(D142,1)
 *(IFERROR(VLOOKUP(D140,Enseignants!$B$1:$H$100,6,FALSE),0)
  +IFERROR(VLOOKUP(D141,Enseignants!$B$1:$H$100,6,FALSE),0))</f>
        <v>0</v>
      </c>
      <c r="E144" s="65">
        <f>IFERROR(E143,0)
 *IFERROR(E142,1)
 *(IFERROR(VLOOKUP(E140,Enseignants!$B$1:$H$100,6,FALSE),0)
  +IFERROR(VLOOKUP(E141,Enseignants!$B$1:$H$100,6,FALSE),0))</f>
        <v>0</v>
      </c>
      <c r="F144" s="65">
        <f>IFERROR(F143,0)
 *IFERROR(F142,1)
 *(IFERROR(VLOOKUP(F140,Enseignants!$B$1:$H$100,6,FALSE),0)
  +IFERROR(VLOOKUP(F141,Enseignants!$B$1:$H$100,6,FALSE),0))</f>
        <v>0</v>
      </c>
      <c r="G144" s="65">
        <f>IFERROR(G143,0)
 *IFERROR(G142,1)
 *(IFERROR(VLOOKUP(G140,Enseignants!$B$1:$H$100,6,FALSE),0)
  +IFERROR(VLOOKUP(G141,Enseignants!$B$1:$H$100,6,FALSE),0))</f>
        <v>0</v>
      </c>
      <c r="H144" s="65">
        <f>IFERROR(H143,0)
 *IFERROR(H142,1)
 *(IFERROR(VLOOKUP(H140,Enseignants!$B$1:$H$100,6,FALSE),0)
  +IFERROR(VLOOKUP(H141,Enseignants!$B$1:$H$100,6,FALSE),0))</f>
        <v>0</v>
      </c>
      <c r="I144" s="65">
        <f>IFERROR(I143,0)
 *IFERROR(I142,1)
 *(IFERROR(VLOOKUP(I140,Enseignants!$B$1:$H$100,6,FALSE),0)
  +IFERROR(VLOOKUP(I141,Enseignants!$B$1:$H$100,6,FALSE),0))</f>
        <v>0</v>
      </c>
      <c r="J144" s="65">
        <f>IFERROR(J143,0)
 *IFERROR(J142,1)
 *(IFERROR(VLOOKUP(J140,Enseignants!$B$1:$H$100,6,FALSE),0)
  +IFERROR(VLOOKUP(J141,Enseignants!$B$1:$H$100,6,FALSE),0))</f>
        <v>0</v>
      </c>
      <c r="K144" s="65">
        <f>IFERROR(K143,0)
 *IFERROR(K142,1)
 *(IFERROR(VLOOKUP(K140,Enseignants!$B$1:$H$100,6,FALSE),0)
  +IFERROR(VLOOKUP(K141,Enseignants!$B$1:$H$100,6,FALSE),0))</f>
        <v>0</v>
      </c>
    </row>
    <row r="145" spans="1:17" ht="16.5" thickBot="1" x14ac:dyDescent="0.3">
      <c r="A145" s="50"/>
      <c r="B145" s="51"/>
      <c r="C145" s="51"/>
      <c r="D145" s="51"/>
      <c r="E145" s="51"/>
      <c r="F145" s="51"/>
      <c r="G145" s="51"/>
      <c r="H145" s="51"/>
      <c r="I145" s="51"/>
      <c r="J145" s="51"/>
      <c r="K145" s="52"/>
    </row>
    <row r="146" spans="1:17" x14ac:dyDescent="0.25">
      <c r="A146" s="157" t="s">
        <v>113</v>
      </c>
      <c r="B146" s="64">
        <f>'EDT P1'!B146</f>
        <v>0</v>
      </c>
      <c r="C146" s="64">
        <f>'EDT P1'!C146</f>
        <v>0</v>
      </c>
      <c r="D146" s="64">
        <f>'EDT P1'!D146</f>
        <v>0</v>
      </c>
      <c r="E146" s="64">
        <f>'EDT P1'!E146</f>
        <v>0</v>
      </c>
      <c r="F146" s="64">
        <f>'EDT P1'!F146</f>
        <v>0</v>
      </c>
      <c r="G146" s="64">
        <f>'EDT P1'!G146</f>
        <v>0</v>
      </c>
      <c r="H146" s="64">
        <f>'EDT P1'!H146</f>
        <v>0</v>
      </c>
      <c r="I146" s="64">
        <f>'EDT P1'!I146</f>
        <v>0</v>
      </c>
      <c r="J146" s="64">
        <f>'EDT P1'!J146</f>
        <v>0</v>
      </c>
      <c r="K146" s="64">
        <f>'EDT P1'!K146</f>
        <v>0</v>
      </c>
    </row>
    <row r="147" spans="1:17" x14ac:dyDescent="0.25">
      <c r="A147" s="157"/>
      <c r="B147" s="67">
        <f>'EDT P1'!B148</f>
        <v>0</v>
      </c>
      <c r="C147" s="67">
        <f>'EDT P1'!C148</f>
        <v>0</v>
      </c>
      <c r="D147" s="67">
        <f>'EDT P1'!D148</f>
        <v>0</v>
      </c>
      <c r="E147" s="67">
        <f>'EDT P1'!E148</f>
        <v>0</v>
      </c>
      <c r="F147" s="67">
        <f>'EDT P1'!F148</f>
        <v>0</v>
      </c>
      <c r="G147" s="67">
        <f>'EDT P1'!G148</f>
        <v>0</v>
      </c>
      <c r="H147" s="67">
        <f>'EDT P1'!H148</f>
        <v>0</v>
      </c>
      <c r="I147" s="67">
        <f>'EDT P1'!I148</f>
        <v>0</v>
      </c>
      <c r="J147" s="67">
        <f>'EDT P1'!J148</f>
        <v>0</v>
      </c>
      <c r="K147" s="67">
        <f>'EDT P1'!K148</f>
        <v>0</v>
      </c>
    </row>
    <row r="148" spans="1:17" x14ac:dyDescent="0.25">
      <c r="A148" s="157"/>
      <c r="B148" s="67">
        <f>'EDT P1'!B149</f>
        <v>0</v>
      </c>
      <c r="C148" s="67">
        <f>'EDT P1'!C149</f>
        <v>0</v>
      </c>
      <c r="D148" s="67">
        <f>'EDT P1'!D149</f>
        <v>0</v>
      </c>
      <c r="E148" s="67">
        <f>'EDT P1'!E149</f>
        <v>0</v>
      </c>
      <c r="F148" s="67">
        <f>'EDT P1'!F149</f>
        <v>0</v>
      </c>
      <c r="G148" s="67">
        <f>'EDT P1'!G149</f>
        <v>0</v>
      </c>
      <c r="H148" s="67">
        <f>'EDT P1'!H149</f>
        <v>0</v>
      </c>
      <c r="I148" s="67">
        <f>'EDT P1'!I149</f>
        <v>0</v>
      </c>
      <c r="J148" s="67">
        <f>'EDT P1'!J149</f>
        <v>0</v>
      </c>
      <c r="K148" s="67">
        <f>'EDT P1'!K149</f>
        <v>0</v>
      </c>
    </row>
    <row r="149" spans="1:17" x14ac:dyDescent="0.25">
      <c r="A149" s="157"/>
      <c r="B149" s="68">
        <f>IFERROR(VLOOKUP(B146,TableMatiere[],13,FALSE),1)</f>
        <v>1</v>
      </c>
      <c r="C149" s="68">
        <f>IFERROR(VLOOKUP(C146,TableMatiere[],13,FALSE),1)</f>
        <v>1</v>
      </c>
      <c r="D149" s="68">
        <f>IFERROR(VLOOKUP(D146,TableMatiere[],13,FALSE),1)</f>
        <v>1</v>
      </c>
      <c r="E149" s="68">
        <f>IFERROR(VLOOKUP(E146,TableMatiere[],13,FALSE),1)</f>
        <v>1</v>
      </c>
      <c r="F149" s="68">
        <f>IFERROR(VLOOKUP(F146,TableMatiere[],13,FALSE),1)</f>
        <v>1</v>
      </c>
      <c r="G149" s="68">
        <f>IFERROR(VLOOKUP(G146,TableMatiere[],13,FALSE),1)</f>
        <v>1</v>
      </c>
      <c r="H149" s="68">
        <f>IFERROR(VLOOKUP(H146,TableMatiere[],13,FALSE),1)</f>
        <v>1</v>
      </c>
      <c r="I149" s="68">
        <f>IFERROR(VLOOKUP(I146,TableMatiere[],13,FALSE),1)</f>
        <v>1</v>
      </c>
      <c r="J149" s="68">
        <f>IFERROR(VLOOKUP(J146,TableMatiere[],13,FALSE),1)</f>
        <v>1</v>
      </c>
      <c r="K149" s="68">
        <f>IFERROR(VLOOKUP(K146,TableMatiere[],13,FALSE),1)</f>
        <v>1</v>
      </c>
    </row>
    <row r="150" spans="1:17" x14ac:dyDescent="0.25">
      <c r="A150" s="157"/>
      <c r="B150" s="69">
        <f>IFERROR('EDT P1'!B151-'EDT P1'!B150,1)*24</f>
        <v>2.0000000000000009</v>
      </c>
      <c r="C150" s="69">
        <f>IFERROR('EDT P1'!C151-'EDT P1'!C150,1)*24</f>
        <v>0</v>
      </c>
      <c r="D150" s="69">
        <f>IFERROR('EDT P1'!D151-'EDT P1'!D150,1)*24</f>
        <v>2.0000000000000009</v>
      </c>
      <c r="E150" s="69">
        <f>IFERROR('EDT P1'!E151-'EDT P1'!E150,1)*24</f>
        <v>2.0000000000000009</v>
      </c>
      <c r="F150" s="69">
        <f>IFERROR('EDT P1'!F151-'EDT P1'!F150,1)*24</f>
        <v>2.0000000000000009</v>
      </c>
      <c r="G150" s="69">
        <f>IFERROR('EDT P1'!G151-'EDT P1'!G150,1)*24</f>
        <v>0</v>
      </c>
      <c r="H150" s="69">
        <f>IFERROR('EDT P1'!H151-'EDT P1'!H150,1)*24</f>
        <v>2.0000000000000009</v>
      </c>
      <c r="I150" s="69">
        <f>IFERROR('EDT P1'!I151-'EDT P1'!I150,1)*24</f>
        <v>0</v>
      </c>
      <c r="J150" s="69">
        <f>IFERROR('EDT P1'!J151-'EDT P1'!J150,1)*24</f>
        <v>2.0000000000000009</v>
      </c>
      <c r="K150" s="69">
        <f>IFERROR('EDT P1'!K151-'EDT P1'!K150,1)*24</f>
        <v>2.0000000000000009</v>
      </c>
    </row>
    <row r="151" spans="1:17" ht="16.5" thickBot="1" x14ac:dyDescent="0.3">
      <c r="A151" s="158"/>
      <c r="B151" s="65">
        <f>IFERROR(B150,0)
 *IFERROR(B149,1)
 *(IFERROR(VLOOKUP(B147,Enseignants!$B$1:$H$100,6,FALSE),0)
  +IFERROR(VLOOKUP(B148,Enseignants!$B$1:$H$100,6,FALSE),0))</f>
        <v>0</v>
      </c>
      <c r="C151" s="65">
        <f>IFERROR(C150,0)
 *IFERROR(C149,1)
 *(IFERROR(VLOOKUP(C147,Enseignants!$B$1:$H$100,6,FALSE),0)
  +IFERROR(VLOOKUP(C148,Enseignants!$B$1:$H$100,6,FALSE),0))</f>
        <v>0</v>
      </c>
      <c r="D151" s="65">
        <f>IFERROR(D150,0)
 *IFERROR(D149,1)
 *(IFERROR(VLOOKUP(D147,Enseignants!$B$1:$H$100,6,FALSE),0)
  +IFERROR(VLOOKUP(D148,Enseignants!$B$1:$H$100,6,FALSE),0))</f>
        <v>0</v>
      </c>
      <c r="E151" s="65">
        <f>IFERROR(E150,0)
 *IFERROR(E149,1)
 *(IFERROR(VLOOKUP(E147,Enseignants!$B$1:$H$100,6,FALSE),0)
  +IFERROR(VLOOKUP(E148,Enseignants!$B$1:$H$100,6,FALSE),0))</f>
        <v>0</v>
      </c>
      <c r="F151" s="65">
        <f>IFERROR(F150,0)
 *IFERROR(F149,1)
 *(IFERROR(VLOOKUP(F147,Enseignants!$B$1:$H$100,6,FALSE),0)
  +IFERROR(VLOOKUP(F148,Enseignants!$B$1:$H$100,6,FALSE),0))</f>
        <v>0</v>
      </c>
      <c r="G151" s="65">
        <f>IFERROR(G150,0)
 *IFERROR(G149,1)
 *(IFERROR(VLOOKUP(G147,Enseignants!$B$1:$H$100,6,FALSE),0)
  +IFERROR(VLOOKUP(G148,Enseignants!$B$1:$H$100,6,FALSE),0))</f>
        <v>0</v>
      </c>
      <c r="H151" s="65">
        <f>IFERROR(H150,0)
 *IFERROR(H149,1)
 *(IFERROR(VLOOKUP(H147,Enseignants!$B$1:$H$100,6,FALSE),0)
  +IFERROR(VLOOKUP(H148,Enseignants!$B$1:$H$100,6,FALSE),0))</f>
        <v>0</v>
      </c>
      <c r="I151" s="65">
        <f>IFERROR(I150,0)
 *IFERROR(I149,1)
 *(IFERROR(VLOOKUP(I147,Enseignants!$B$1:$H$100,6,FALSE),0)
  +IFERROR(VLOOKUP(I148,Enseignants!$B$1:$H$100,6,FALSE),0))</f>
        <v>0</v>
      </c>
      <c r="J151" s="65">
        <f>IFERROR(J150,0)
 *IFERROR(J149,1)
 *(IFERROR(VLOOKUP(J147,Enseignants!$B$1:$H$100,6,FALSE),0)
  +IFERROR(VLOOKUP(J148,Enseignants!$B$1:$H$100,6,FALSE),0))</f>
        <v>0</v>
      </c>
      <c r="K151" s="65">
        <f>IFERROR(K150,0)
 *IFERROR(K149,1)
 *(IFERROR(VLOOKUP(K147,Enseignants!$B$1:$H$100,6,FALSE),0)
  +IFERROR(VLOOKUP(K148,Enseignants!$B$1:$H$100,6,FALSE),0))</f>
        <v>0</v>
      </c>
    </row>
    <row r="152" spans="1:17" x14ac:dyDescent="0.25">
      <c r="A152" s="156" t="s">
        <v>114</v>
      </c>
      <c r="B152" s="64">
        <f>'EDT P1'!B152</f>
        <v>0</v>
      </c>
      <c r="C152" s="64">
        <f>'EDT P1'!C152</f>
        <v>0</v>
      </c>
      <c r="D152" s="64">
        <f>'EDT P1'!D152</f>
        <v>0</v>
      </c>
      <c r="E152" s="64">
        <f>'EDT P1'!E152</f>
        <v>0</v>
      </c>
      <c r="F152" s="64">
        <f>'EDT P1'!F152</f>
        <v>0</v>
      </c>
      <c r="G152" s="64">
        <f>'EDT P1'!G152</f>
        <v>0</v>
      </c>
      <c r="H152" s="64">
        <f>'EDT P1'!H152</f>
        <v>0</v>
      </c>
      <c r="I152" s="64">
        <f>'EDT P1'!I152</f>
        <v>0</v>
      </c>
      <c r="J152" s="64">
        <f>'EDT P1'!J152</f>
        <v>0</v>
      </c>
      <c r="K152" s="64">
        <f>'EDT P1'!K152</f>
        <v>0</v>
      </c>
    </row>
    <row r="153" spans="1:17" x14ac:dyDescent="0.25">
      <c r="A153" s="157"/>
      <c r="B153" s="67">
        <f>'EDT P1'!B154</f>
        <v>0</v>
      </c>
      <c r="C153" s="67">
        <f>'EDT P1'!C154</f>
        <v>0</v>
      </c>
      <c r="D153" s="67">
        <f>'EDT P1'!D154</f>
        <v>0</v>
      </c>
      <c r="E153" s="67">
        <f>'EDT P1'!E154</f>
        <v>0</v>
      </c>
      <c r="F153" s="67">
        <f>'EDT P1'!F154</f>
        <v>0</v>
      </c>
      <c r="G153" s="67">
        <f>'EDT P1'!G154</f>
        <v>0</v>
      </c>
      <c r="H153" s="67">
        <f>'EDT P1'!H154</f>
        <v>0</v>
      </c>
      <c r="I153" s="67">
        <f>'EDT P1'!I154</f>
        <v>0</v>
      </c>
      <c r="J153" s="67">
        <f>'EDT P1'!J154</f>
        <v>0</v>
      </c>
      <c r="K153" s="67">
        <f>'EDT P1'!K154</f>
        <v>0</v>
      </c>
    </row>
    <row r="154" spans="1:17" x14ac:dyDescent="0.25">
      <c r="A154" s="157"/>
      <c r="B154" s="67">
        <f>'EDT P1'!B155</f>
        <v>0</v>
      </c>
      <c r="C154" s="67">
        <f>'EDT P1'!C155</f>
        <v>0</v>
      </c>
      <c r="D154" s="67">
        <f>'EDT P1'!D155</f>
        <v>0</v>
      </c>
      <c r="E154" s="67">
        <f>'EDT P1'!E155</f>
        <v>0</v>
      </c>
      <c r="F154" s="67">
        <f>'EDT P1'!F155</f>
        <v>0</v>
      </c>
      <c r="G154" s="67">
        <f>'EDT P1'!G155</f>
        <v>0</v>
      </c>
      <c r="H154" s="67">
        <f>'EDT P1'!H155</f>
        <v>0</v>
      </c>
      <c r="I154" s="67">
        <f>'EDT P1'!I155</f>
        <v>0</v>
      </c>
      <c r="J154" s="67">
        <f>'EDT P1'!J155</f>
        <v>0</v>
      </c>
      <c r="K154" s="67">
        <f>'EDT P1'!K155</f>
        <v>0</v>
      </c>
    </row>
    <row r="155" spans="1:17" x14ac:dyDescent="0.25">
      <c r="A155" s="157"/>
      <c r="B155" s="68">
        <f>IFERROR(VLOOKUP(B152,TableMatiere[],13,FALSE),1)</f>
        <v>1</v>
      </c>
      <c r="C155" s="68">
        <f>IFERROR(VLOOKUP(C152,TableMatiere[],13,FALSE),1)</f>
        <v>1</v>
      </c>
      <c r="D155" s="68">
        <f>IFERROR(VLOOKUP(D152,TableMatiere[],13,FALSE),1)</f>
        <v>1</v>
      </c>
      <c r="E155" s="68">
        <f>IFERROR(VLOOKUP(E152,TableMatiere[],13,FALSE),1)</f>
        <v>1</v>
      </c>
      <c r="F155" s="68">
        <f>IFERROR(VLOOKUP(F152,TableMatiere[],13,FALSE),1)</f>
        <v>1</v>
      </c>
      <c r="G155" s="68">
        <f>IFERROR(VLOOKUP(G152,TableMatiere[],13,FALSE),1)</f>
        <v>1</v>
      </c>
      <c r="H155" s="68">
        <f>IFERROR(VLOOKUP(H152,TableMatiere[],13,FALSE),1)</f>
        <v>1</v>
      </c>
      <c r="I155" s="68">
        <f>IFERROR(VLOOKUP(I152,TableMatiere[],13,FALSE),1)</f>
        <v>1</v>
      </c>
      <c r="J155" s="68">
        <f>IFERROR(VLOOKUP(J152,TableMatiere[],13,FALSE),1)</f>
        <v>1</v>
      </c>
      <c r="K155" s="68">
        <f>IFERROR(VLOOKUP(K152,TableMatiere[],13,FALSE),1)</f>
        <v>1</v>
      </c>
    </row>
    <row r="156" spans="1:17" ht="21" x14ac:dyDescent="0.35">
      <c r="A156" s="157"/>
      <c r="B156" s="69">
        <f>IFERROR('EDT P1'!B157-'EDT P1'!B156,1)*24</f>
        <v>1.9999999999999982</v>
      </c>
      <c r="C156" s="69">
        <f>IFERROR('EDT P1'!C157-'EDT P1'!C156,1)*24</f>
        <v>0</v>
      </c>
      <c r="D156" s="69">
        <f>IFERROR('EDT P1'!D157-'EDT P1'!D156,1)*24</f>
        <v>1.9999999999999982</v>
      </c>
      <c r="E156" s="69">
        <f>IFERROR('EDT P1'!E157-'EDT P1'!E156,1)*24</f>
        <v>1.9999999999999982</v>
      </c>
      <c r="F156" s="69">
        <f>IFERROR('EDT P1'!F157-'EDT P1'!F156,1)*24</f>
        <v>1.9999999999999982</v>
      </c>
      <c r="G156" s="69">
        <f>IFERROR('EDT P1'!G157-'EDT P1'!G156,1)*24</f>
        <v>0</v>
      </c>
      <c r="H156" s="69">
        <f>IFERROR('EDT P1'!H157-'EDT P1'!H156,1)*24</f>
        <v>1.9999999999999982</v>
      </c>
      <c r="I156" s="69">
        <f>IFERROR('EDT P1'!I157-'EDT P1'!I156,1)*24</f>
        <v>0</v>
      </c>
      <c r="J156" s="69">
        <f>IFERROR('EDT P1'!J157-'EDT P1'!J156,1)*24</f>
        <v>1.9999999999999982</v>
      </c>
      <c r="K156" s="69">
        <f>IFERROR('EDT P1'!K157-'EDT P1'!K156,1)*24</f>
        <v>1.9999999999999982</v>
      </c>
      <c r="Q156" s="72" t="s">
        <v>194</v>
      </c>
    </row>
    <row r="157" spans="1:17" ht="21.75" thickBot="1" x14ac:dyDescent="0.4">
      <c r="A157" s="158"/>
      <c r="B157" s="65">
        <f>IFERROR(B156,0)
 *IFERROR(B155,1)
 *(IFERROR(VLOOKUP(B153,Enseignants!$B$1:$H$100,6,FALSE),0)
  +IFERROR(VLOOKUP(B154,Enseignants!$B$1:$H$100,6,FALSE),0))</f>
        <v>0</v>
      </c>
      <c r="C157" s="65">
        <f>IFERROR(C156,0)
 *IFERROR(C155,1)
 *(IFERROR(VLOOKUP(C153,Enseignants!$B$1:$H$100,6,FALSE),0)
  +IFERROR(VLOOKUP(C154,Enseignants!$B$1:$H$100,6,FALSE),0))</f>
        <v>0</v>
      </c>
      <c r="D157" s="65">
        <f>IFERROR(D156,0)
 *IFERROR(D155,1)
 *(IFERROR(VLOOKUP(D153,Enseignants!$B$1:$H$100,6,FALSE),0)
  +IFERROR(VLOOKUP(D154,Enseignants!$B$1:$H$100,6,FALSE),0))</f>
        <v>0</v>
      </c>
      <c r="E157" s="65">
        <f>IFERROR(E156,0)
 *IFERROR(E155,1)
 *(IFERROR(VLOOKUP(E153,Enseignants!$B$1:$H$100,6,FALSE),0)
  +IFERROR(VLOOKUP(E154,Enseignants!$B$1:$H$100,6,FALSE),0))</f>
        <v>0</v>
      </c>
      <c r="F157" s="65">
        <f>IFERROR(F156,0)
 *IFERROR(F155,1)
 *(IFERROR(VLOOKUP(F153,Enseignants!$B$1:$H$100,6,FALSE),0)
  +IFERROR(VLOOKUP(F154,Enseignants!$B$1:$H$100,6,FALSE),0))</f>
        <v>0</v>
      </c>
      <c r="G157" s="65">
        <f>IFERROR(G156,0)
 *IFERROR(G155,1)
 *(IFERROR(VLOOKUP(G153,Enseignants!$B$1:$H$100,6,FALSE),0)
  +IFERROR(VLOOKUP(G154,Enseignants!$B$1:$H$100,6,FALSE),0))</f>
        <v>0</v>
      </c>
      <c r="H157" s="65">
        <f>IFERROR(H156,0)
 *IFERROR(H155,1)
 *(IFERROR(VLOOKUP(H153,Enseignants!$B$1:$H$100,6,FALSE),0)
  +IFERROR(VLOOKUP(H154,Enseignants!$B$1:$H$100,6,FALSE),0))</f>
        <v>0</v>
      </c>
      <c r="I157" s="65">
        <f>IFERROR(I156,0)
 *IFERROR(I155,1)
 *(IFERROR(VLOOKUP(I153,Enseignants!$B$1:$H$100,6,FALSE),0)
  +IFERROR(VLOOKUP(I154,Enseignants!$B$1:$H$100,6,FALSE),0))</f>
        <v>0</v>
      </c>
      <c r="J157" s="65">
        <f>IFERROR(J156,0)
 *IFERROR(J155,1)
 *(IFERROR(VLOOKUP(J153,Enseignants!$B$1:$H$100,6,FALSE),0)
  +IFERROR(VLOOKUP(J154,Enseignants!$B$1:$H$100,6,FALSE),0))</f>
        <v>0</v>
      </c>
      <c r="K157" s="65">
        <f>IFERROR(K156,0)
 *IFERROR(K155,1)
 *(IFERROR(VLOOKUP(K153,Enseignants!$B$1:$H$100,6,FALSE),0)
  +IFERROR(VLOOKUP(K154,Enseignants!$B$1:$H$100,6,FALSE),0))</f>
        <v>0</v>
      </c>
      <c r="Q157" s="73">
        <f>SUM(N11:N156)</f>
        <v>0</v>
      </c>
    </row>
    <row r="161" spans="1:14" ht="16.5" thickBot="1" x14ac:dyDescent="0.3"/>
    <row r="162" spans="1:14" ht="16.5" thickBot="1" x14ac:dyDescent="0.3">
      <c r="A162" s="167" t="s">
        <v>166</v>
      </c>
      <c r="B162" s="162" t="s">
        <v>105</v>
      </c>
      <c r="C162" s="163"/>
      <c r="D162" s="164" t="s">
        <v>106</v>
      </c>
      <c r="E162" s="164"/>
      <c r="F162" s="162" t="s">
        <v>107</v>
      </c>
      <c r="G162" s="164"/>
      <c r="H162" s="162" t="s">
        <v>108</v>
      </c>
      <c r="I162" s="164"/>
      <c r="J162" s="162" t="s">
        <v>109</v>
      </c>
      <c r="K162" s="163"/>
    </row>
    <row r="163" spans="1:14" ht="16.5" thickBot="1" x14ac:dyDescent="0.3">
      <c r="A163" s="168"/>
      <c r="B163" s="165">
        <f>J131+3</f>
        <v>45964</v>
      </c>
      <c r="C163" s="166"/>
      <c r="D163" s="165">
        <f>B163+1</f>
        <v>45965</v>
      </c>
      <c r="E163" s="166"/>
      <c r="F163" s="165">
        <f t="shared" ref="F163" si="15">D163+1</f>
        <v>45966</v>
      </c>
      <c r="G163" s="166"/>
      <c r="H163" s="165">
        <f t="shared" ref="H163" si="16">F163+1</f>
        <v>45967</v>
      </c>
      <c r="I163" s="166"/>
      <c r="J163" s="165">
        <f t="shared" ref="J163" si="17">H163+1</f>
        <v>45968</v>
      </c>
      <c r="K163" s="166"/>
    </row>
    <row r="164" spans="1:14" ht="16.5" thickBot="1" x14ac:dyDescent="0.3">
      <c r="A164" s="169"/>
      <c r="B164" s="44" t="s">
        <v>147</v>
      </c>
      <c r="C164" s="45" t="s">
        <v>110</v>
      </c>
      <c r="D164" s="46" t="s">
        <v>147</v>
      </c>
      <c r="E164" s="47" t="s">
        <v>110</v>
      </c>
      <c r="F164" s="46" t="s">
        <v>147</v>
      </c>
      <c r="G164" s="47" t="s">
        <v>110</v>
      </c>
      <c r="H164" s="46" t="s">
        <v>147</v>
      </c>
      <c r="I164" s="47" t="s">
        <v>110</v>
      </c>
      <c r="J164" s="46" t="s">
        <v>147</v>
      </c>
      <c r="K164" s="48" t="s">
        <v>110</v>
      </c>
    </row>
    <row r="165" spans="1:14" x14ac:dyDescent="0.25">
      <c r="A165" s="156" t="s">
        <v>111</v>
      </c>
      <c r="B165" s="64" t="str">
        <f>'EDT P1'!B165</f>
        <v>Période Entreprise</v>
      </c>
      <c r="C165" s="64">
        <f>'EDT P1'!C165</f>
        <v>0</v>
      </c>
      <c r="D165" s="64" t="str">
        <f>'EDT P1'!D165</f>
        <v>Période Entreprise</v>
      </c>
      <c r="E165" s="64">
        <f>'EDT P1'!E165</f>
        <v>0</v>
      </c>
      <c r="F165" s="64" t="str">
        <f>'EDT P1'!F165</f>
        <v>Période Entreprise</v>
      </c>
      <c r="G165" s="64">
        <f>'EDT P1'!G165</f>
        <v>0</v>
      </c>
      <c r="H165" s="64" t="str">
        <f>'EDT P1'!H165</f>
        <v>Période Entreprise</v>
      </c>
      <c r="I165" s="64">
        <f>'EDT P1'!I165</f>
        <v>0</v>
      </c>
      <c r="J165" s="64" t="str">
        <f>'EDT P1'!J165</f>
        <v>Période Entreprise</v>
      </c>
      <c r="K165" s="64">
        <f>'EDT P1'!K165</f>
        <v>0</v>
      </c>
    </row>
    <row r="166" spans="1:14" x14ac:dyDescent="0.25">
      <c r="A166" s="157"/>
      <c r="B166" s="67">
        <f>'EDT P1'!B167</f>
        <v>0</v>
      </c>
      <c r="C166" s="67">
        <f>'EDT P1'!C167</f>
        <v>0</v>
      </c>
      <c r="D166" s="67">
        <f>'EDT P1'!D167</f>
        <v>0</v>
      </c>
      <c r="E166" s="67">
        <f>'EDT P1'!E167</f>
        <v>0</v>
      </c>
      <c r="F166" s="67">
        <f>'EDT P1'!F167</f>
        <v>0</v>
      </c>
      <c r="G166" s="67">
        <f>'EDT P1'!G167</f>
        <v>0</v>
      </c>
      <c r="H166" s="67">
        <f>'EDT P1'!H167</f>
        <v>0</v>
      </c>
      <c r="I166" s="67">
        <f>'EDT P1'!I167</f>
        <v>0</v>
      </c>
      <c r="J166" s="67">
        <f>'EDT P1'!J167</f>
        <v>0</v>
      </c>
      <c r="K166" s="67">
        <f>'EDT P1'!K167</f>
        <v>0</v>
      </c>
    </row>
    <row r="167" spans="1:14" x14ac:dyDescent="0.25">
      <c r="A167" s="157"/>
      <c r="B167" s="67">
        <f>'EDT P1'!B168</f>
        <v>0</v>
      </c>
      <c r="C167" s="67">
        <f>'EDT P1'!C168</f>
        <v>0</v>
      </c>
      <c r="D167" s="67">
        <f>'EDT P1'!D168</f>
        <v>0</v>
      </c>
      <c r="E167" s="67">
        <f>'EDT P1'!E168</f>
        <v>0</v>
      </c>
      <c r="F167" s="67">
        <f>'EDT P1'!F168</f>
        <v>0</v>
      </c>
      <c r="G167" s="67">
        <f>'EDT P1'!G168</f>
        <v>0</v>
      </c>
      <c r="H167" s="67">
        <f>'EDT P1'!H168</f>
        <v>0</v>
      </c>
      <c r="I167" s="67">
        <f>'EDT P1'!I168</f>
        <v>0</v>
      </c>
      <c r="J167" s="67">
        <f>'EDT P1'!J168</f>
        <v>0</v>
      </c>
      <c r="K167" s="67">
        <f>'EDT P1'!K168</f>
        <v>0</v>
      </c>
    </row>
    <row r="168" spans="1:14" x14ac:dyDescent="0.25">
      <c r="A168" s="157"/>
      <c r="B168" s="68">
        <f>IFERROR(VLOOKUP(B165,TableMatiere[],13,FALSE),1)</f>
        <v>1</v>
      </c>
      <c r="C168" s="68">
        <f>IFERROR(VLOOKUP(C165,TableMatiere[],13,FALSE),1)</f>
        <v>1</v>
      </c>
      <c r="D168" s="68">
        <f>IFERROR(VLOOKUP(D165,TableMatiere[],13,FALSE),1)</f>
        <v>1</v>
      </c>
      <c r="E168" s="68">
        <f>IFERROR(VLOOKUP(E165,TableMatiere[],13,FALSE),1)</f>
        <v>1</v>
      </c>
      <c r="F168" s="68">
        <f>IFERROR(VLOOKUP(F165,TableMatiere[],13,FALSE),1)</f>
        <v>1</v>
      </c>
      <c r="G168" s="68">
        <f>IFERROR(VLOOKUP(G165,TableMatiere[],13,FALSE),1)</f>
        <v>1</v>
      </c>
      <c r="H168" s="68">
        <f>IFERROR(VLOOKUP(H165,TableMatiere[],13,FALSE),1)</f>
        <v>1</v>
      </c>
      <c r="I168" s="68">
        <f>IFERROR(VLOOKUP(I165,TableMatiere[],13,FALSE),1)</f>
        <v>1</v>
      </c>
      <c r="J168" s="68">
        <f>IFERROR(VLOOKUP(J165,TableMatiere[],13,FALSE),1)</f>
        <v>1</v>
      </c>
      <c r="K168" s="68">
        <f>IFERROR(VLOOKUP(K165,TableMatiere[],13,FALSE),1)</f>
        <v>1</v>
      </c>
    </row>
    <row r="169" spans="1:14" x14ac:dyDescent="0.25">
      <c r="A169" s="157"/>
      <c r="B169" s="69">
        <f>IFERROR('EDT P1'!B170-'EDT P1'!B169,1)*24</f>
        <v>1.9999999999999996</v>
      </c>
      <c r="C169" s="69">
        <f>IFERROR('EDT P1'!C170-'EDT P1'!C169,1)*24</f>
        <v>0</v>
      </c>
      <c r="D169" s="69">
        <f>IFERROR('EDT P1'!D170-'EDT P1'!D169,1)*24</f>
        <v>1.9999999999999996</v>
      </c>
      <c r="E169" s="69">
        <f>IFERROR('EDT P1'!E170-'EDT P1'!E169,1)*24</f>
        <v>0</v>
      </c>
      <c r="F169" s="69">
        <f>IFERROR('EDT P1'!F170-'EDT P1'!F169,1)*24</f>
        <v>1.9999999999999996</v>
      </c>
      <c r="G169" s="69">
        <f>IFERROR('EDT P1'!G170-'EDT P1'!G169,1)*24</f>
        <v>0</v>
      </c>
      <c r="H169" s="69">
        <f>IFERROR('EDT P1'!H170-'EDT P1'!H169,1)*24</f>
        <v>1.9999999999999996</v>
      </c>
      <c r="I169" s="69">
        <f>IFERROR('EDT P1'!I170-'EDT P1'!I169,1)*24</f>
        <v>0</v>
      </c>
      <c r="J169" s="69">
        <f>IFERROR('EDT P1'!J170-'EDT P1'!J169,1)*24</f>
        <v>1.9999999999999996</v>
      </c>
      <c r="K169" s="69">
        <f>IFERROR('EDT P1'!K170-'EDT P1'!K169,1)*24</f>
        <v>0</v>
      </c>
    </row>
    <row r="170" spans="1:14" ht="16.5" thickBot="1" x14ac:dyDescent="0.3">
      <c r="A170" s="158"/>
      <c r="B170" s="65">
        <f>IFERROR(B169,0)
 *IFERROR(B168,1)
 *(IFERROR(VLOOKUP(B166,Enseignants!$B$1:$H$100,6,FALSE),0)
  +IFERROR(VLOOKUP(B167,Enseignants!$B$1:$H$100,6,FALSE),0))</f>
        <v>0</v>
      </c>
      <c r="C170" s="65">
        <f>IFERROR(C169,0)
 *IFERROR(C168,1)
 *(IFERROR(VLOOKUP(C166,Enseignants!$B$1:$H$100,6,FALSE),0)
  +IFERROR(VLOOKUP(C167,Enseignants!$B$1:$H$100,6,FALSE),0))</f>
        <v>0</v>
      </c>
      <c r="D170" s="65">
        <f>IFERROR(D169,0)
 *IFERROR(D168,1)
 *(IFERROR(VLOOKUP(D166,Enseignants!$B$1:$H$100,6,FALSE),0)
  +IFERROR(VLOOKUP(D167,Enseignants!$B$1:$H$100,6,FALSE),0))</f>
        <v>0</v>
      </c>
      <c r="E170" s="65">
        <f>IFERROR(E169,0)
 *IFERROR(E168,1)
 *(IFERROR(VLOOKUP(E166,Enseignants!$B$1:$H$100,6,FALSE),0)
  +IFERROR(VLOOKUP(E167,Enseignants!$B$1:$H$100,6,FALSE),0))</f>
        <v>0</v>
      </c>
      <c r="F170" s="65">
        <f>IFERROR(F169,0)
 *IFERROR(F168,1)
 *(IFERROR(VLOOKUP(F166,Enseignants!$B$1:$H$100,6,FALSE),0)
  +IFERROR(VLOOKUP(F167,Enseignants!$B$1:$H$100,6,FALSE),0))</f>
        <v>0</v>
      </c>
      <c r="G170" s="65">
        <f>IFERROR(G169,0)
 *IFERROR(G168,1)
 *(IFERROR(VLOOKUP(G166,Enseignants!$B$1:$H$100,6,FALSE),0)
  +IFERROR(VLOOKUP(G167,Enseignants!$B$1:$H$100,6,FALSE),0))</f>
        <v>0</v>
      </c>
      <c r="H170" s="65">
        <f>IFERROR(H169,0)
 *IFERROR(H168,1)
 *(IFERROR(VLOOKUP(H166,Enseignants!$B$1:$H$100,6,FALSE),0)
  +IFERROR(VLOOKUP(H167,Enseignants!$B$1:$H$100,6,FALSE),0))</f>
        <v>0</v>
      </c>
      <c r="I170" s="65">
        <f>IFERROR(I169,0)
 *IFERROR(I168,1)
 *(IFERROR(VLOOKUP(I166,Enseignants!$B$1:$H$100,6,FALSE),0)
  +IFERROR(VLOOKUP(I167,Enseignants!$B$1:$H$100,6,FALSE),0))</f>
        <v>0</v>
      </c>
      <c r="J170" s="65">
        <f>IFERROR(J169,0)
 *IFERROR(J168,1)
 *(IFERROR(VLOOKUP(J166,Enseignants!$B$1:$H$100,6,FALSE),0)
  +IFERROR(VLOOKUP(J167,Enseignants!$B$1:$H$100,6,FALSE),0))</f>
        <v>0</v>
      </c>
      <c r="K170" s="65">
        <f>IFERROR(K169,0)
 *IFERROR(K168,1)
 *(IFERROR(VLOOKUP(K166,Enseignants!$B$1:$H$100,6,FALSE),0)
  +IFERROR(VLOOKUP(K167,Enseignants!$B$1:$H$100,6,FALSE),0))</f>
        <v>0</v>
      </c>
    </row>
    <row r="171" spans="1:14" x14ac:dyDescent="0.25">
      <c r="A171" s="156" t="s">
        <v>112</v>
      </c>
      <c r="B171" s="64" t="str">
        <f>'EDT P1'!B171</f>
        <v>Période Entreprise</v>
      </c>
      <c r="C171" s="64">
        <f>'EDT P1'!C171</f>
        <v>0</v>
      </c>
      <c r="D171" s="64" t="str">
        <f>'EDT P1'!D171</f>
        <v>Période Entreprise</v>
      </c>
      <c r="E171" s="64">
        <f>'EDT P1'!E171</f>
        <v>0</v>
      </c>
      <c r="F171" s="64" t="str">
        <f>'EDT P1'!F171</f>
        <v>Période Entreprise</v>
      </c>
      <c r="G171" s="64">
        <f>'EDT P1'!G171</f>
        <v>0</v>
      </c>
      <c r="H171" s="64" t="str">
        <f>'EDT P1'!H171</f>
        <v>Période Entreprise</v>
      </c>
      <c r="I171" s="64">
        <f>'EDT P1'!I171</f>
        <v>0</v>
      </c>
      <c r="J171" s="64" t="str">
        <f>'EDT P1'!J171</f>
        <v>Période Entreprise</v>
      </c>
      <c r="K171" s="64">
        <f>'EDT P1'!K171</f>
        <v>0</v>
      </c>
    </row>
    <row r="172" spans="1:14" ht="21" x14ac:dyDescent="0.35">
      <c r="A172" s="157"/>
      <c r="B172" s="67">
        <f>'EDT P1'!B173</f>
        <v>0</v>
      </c>
      <c r="C172" s="67">
        <f>'EDT P1'!C173</f>
        <v>0</v>
      </c>
      <c r="D172" s="67">
        <f>'EDT P1'!D173</f>
        <v>0</v>
      </c>
      <c r="E172" s="67">
        <f>'EDT P1'!E173</f>
        <v>0</v>
      </c>
      <c r="F172" s="67">
        <f>'EDT P1'!F173</f>
        <v>0</v>
      </c>
      <c r="G172" s="67">
        <f>'EDT P1'!G173</f>
        <v>0</v>
      </c>
      <c r="H172" s="67">
        <f>'EDT P1'!H173</f>
        <v>0</v>
      </c>
      <c r="I172" s="67">
        <f>'EDT P1'!I173</f>
        <v>0</v>
      </c>
      <c r="J172" s="67">
        <f>'EDT P1'!J173</f>
        <v>0</v>
      </c>
      <c r="K172" s="67">
        <f>'EDT P1'!K173</f>
        <v>0</v>
      </c>
      <c r="N172" s="70" t="s">
        <v>192</v>
      </c>
    </row>
    <row r="173" spans="1:14" ht="21" x14ac:dyDescent="0.35">
      <c r="A173" s="157"/>
      <c r="B173" s="67">
        <f>'EDT P1'!B174</f>
        <v>0</v>
      </c>
      <c r="C173" s="67">
        <f>'EDT P1'!C174</f>
        <v>0</v>
      </c>
      <c r="D173" s="67">
        <f>'EDT P1'!D174</f>
        <v>0</v>
      </c>
      <c r="E173" s="67">
        <f>'EDT P1'!E174</f>
        <v>0</v>
      </c>
      <c r="F173" s="67">
        <f>'EDT P1'!F174</f>
        <v>0</v>
      </c>
      <c r="G173" s="67">
        <f>'EDT P1'!G174</f>
        <v>0</v>
      </c>
      <c r="H173" s="67">
        <f>'EDT P1'!H174</f>
        <v>0</v>
      </c>
      <c r="I173" s="67">
        <f>'EDT P1'!I174</f>
        <v>0</v>
      </c>
      <c r="J173" s="67">
        <f>'EDT P1'!J174</f>
        <v>0</v>
      </c>
      <c r="K173" s="67">
        <f>'EDT P1'!K174</f>
        <v>0</v>
      </c>
      <c r="N173" s="71">
        <f>SUM(B170:K170,B176:K176,B183:K183,B189:K189)</f>
        <v>0</v>
      </c>
    </row>
    <row r="174" spans="1:14" x14ac:dyDescent="0.25">
      <c r="A174" s="157"/>
      <c r="B174" s="68">
        <f>IFERROR(VLOOKUP(B171,TableMatiere[],13,FALSE),1)</f>
        <v>1</v>
      </c>
      <c r="C174" s="68">
        <f>IFERROR(VLOOKUP(C171,TableMatiere[],13,FALSE),1)</f>
        <v>1</v>
      </c>
      <c r="D174" s="68">
        <f>IFERROR(VLOOKUP(D171,TableMatiere[],13,FALSE),1)</f>
        <v>1</v>
      </c>
      <c r="E174" s="68">
        <f>IFERROR(VLOOKUP(E171,TableMatiere[],13,FALSE),1)</f>
        <v>1</v>
      </c>
      <c r="F174" s="68">
        <f>IFERROR(VLOOKUP(F171,TableMatiere[],13,FALSE),1)</f>
        <v>1</v>
      </c>
      <c r="G174" s="68">
        <f>IFERROR(VLOOKUP(G171,TableMatiere[],13,FALSE),1)</f>
        <v>1</v>
      </c>
      <c r="H174" s="68">
        <f>IFERROR(VLOOKUP(H171,TableMatiere[],13,FALSE),1)</f>
        <v>1</v>
      </c>
      <c r="I174" s="68">
        <f>IFERROR(VLOOKUP(I171,TableMatiere[],13,FALSE),1)</f>
        <v>1</v>
      </c>
      <c r="J174" s="68">
        <f>IFERROR(VLOOKUP(J171,TableMatiere[],13,FALSE),1)</f>
        <v>1</v>
      </c>
      <c r="K174" s="68">
        <f>IFERROR(VLOOKUP(K171,TableMatiere[],13,FALSE),1)</f>
        <v>1</v>
      </c>
    </row>
    <row r="175" spans="1:14" x14ac:dyDescent="0.25">
      <c r="A175" s="157"/>
      <c r="B175" s="69">
        <f>IFERROR('EDT P1'!B176-'EDT P1'!B175,1)*24</f>
        <v>2.0000000000000009</v>
      </c>
      <c r="C175" s="69">
        <f>IFERROR('EDT P1'!C176-'EDT P1'!C175,1)*24</f>
        <v>0</v>
      </c>
      <c r="D175" s="69">
        <f>IFERROR('EDT P1'!D176-'EDT P1'!D175,1)*24</f>
        <v>2.0000000000000009</v>
      </c>
      <c r="E175" s="69">
        <f>IFERROR('EDT P1'!E176-'EDT P1'!E175,1)*24</f>
        <v>0</v>
      </c>
      <c r="F175" s="69">
        <f>IFERROR('EDT P1'!F176-'EDT P1'!F175,1)*24</f>
        <v>2.0000000000000009</v>
      </c>
      <c r="G175" s="69">
        <f>IFERROR('EDT P1'!G176-'EDT P1'!G175,1)*24</f>
        <v>0</v>
      </c>
      <c r="H175" s="69">
        <f>IFERROR('EDT P1'!H176-'EDT P1'!H175,1)*24</f>
        <v>2.0000000000000009</v>
      </c>
      <c r="I175" s="69">
        <f>IFERROR('EDT P1'!I176-'EDT P1'!I175,1)*24</f>
        <v>0</v>
      </c>
      <c r="J175" s="69">
        <f>IFERROR('EDT P1'!J176-'EDT P1'!J175,1)*24</f>
        <v>2.0000000000000009</v>
      </c>
      <c r="K175" s="69">
        <f>IFERROR('EDT P1'!K176-'EDT P1'!K175,1)*24</f>
        <v>0</v>
      </c>
    </row>
    <row r="176" spans="1:14" ht="16.5" thickBot="1" x14ac:dyDescent="0.3">
      <c r="A176" s="157"/>
      <c r="B176" s="65">
        <f>IFERROR(B175,0)
 *IFERROR(B174,1)
 *(IFERROR(VLOOKUP(B172,Enseignants!$B$1:$H$100,6,FALSE),0)
  +IFERROR(VLOOKUP(B173,Enseignants!$B$1:$H$100,6,FALSE),0))</f>
        <v>0</v>
      </c>
      <c r="C176" s="65">
        <f>IFERROR(C175,0)
 *IFERROR(C174,1)
 *(IFERROR(VLOOKUP(C172,Enseignants!$B$1:$H$100,6,FALSE),0)
  +IFERROR(VLOOKUP(C173,Enseignants!$B$1:$H$100,6,FALSE),0))</f>
        <v>0</v>
      </c>
      <c r="D176" s="65">
        <f>IFERROR(D175,0)
 *IFERROR(D174,1)
 *(IFERROR(VLOOKUP(D172,Enseignants!$B$1:$H$100,6,FALSE),0)
  +IFERROR(VLOOKUP(D173,Enseignants!$B$1:$H$100,6,FALSE),0))</f>
        <v>0</v>
      </c>
      <c r="E176" s="65">
        <f>IFERROR(E175,0)
 *IFERROR(E174,1)
 *(IFERROR(VLOOKUP(E172,Enseignants!$B$1:$H$100,6,FALSE),0)
  +IFERROR(VLOOKUP(E173,Enseignants!$B$1:$H$100,6,FALSE),0))</f>
        <v>0</v>
      </c>
      <c r="F176" s="65">
        <f>IFERROR(F175,0)
 *IFERROR(F174,1)
 *(IFERROR(VLOOKUP(F172,Enseignants!$B$1:$H$100,6,FALSE),0)
  +IFERROR(VLOOKUP(F173,Enseignants!$B$1:$H$100,6,FALSE),0))</f>
        <v>0</v>
      </c>
      <c r="G176" s="65">
        <f>IFERROR(G175,0)
 *IFERROR(G174,1)
 *(IFERROR(VLOOKUP(G172,Enseignants!$B$1:$H$100,6,FALSE),0)
  +IFERROR(VLOOKUP(G173,Enseignants!$B$1:$H$100,6,FALSE),0))</f>
        <v>0</v>
      </c>
      <c r="H176" s="65">
        <f>IFERROR(H175,0)
 *IFERROR(H174,1)
 *(IFERROR(VLOOKUP(H172,Enseignants!$B$1:$H$100,6,FALSE),0)
  +IFERROR(VLOOKUP(H173,Enseignants!$B$1:$H$100,6,FALSE),0))</f>
        <v>0</v>
      </c>
      <c r="I176" s="65">
        <f>IFERROR(I175,0)
 *IFERROR(I174,1)
 *(IFERROR(VLOOKUP(I172,Enseignants!$B$1:$H$100,6,FALSE),0)
  +IFERROR(VLOOKUP(I173,Enseignants!$B$1:$H$100,6,FALSE),0))</f>
        <v>0</v>
      </c>
      <c r="J176" s="65">
        <f>IFERROR(J175,0)
 *IFERROR(J174,1)
 *(IFERROR(VLOOKUP(J172,Enseignants!$B$1:$H$100,6,FALSE),0)
  +IFERROR(VLOOKUP(J173,Enseignants!$B$1:$H$100,6,FALSE),0))</f>
        <v>0</v>
      </c>
      <c r="K176" s="65">
        <f>IFERROR(K175,0)
 *IFERROR(K174,1)
 *(IFERROR(VLOOKUP(K172,Enseignants!$B$1:$H$100,6,FALSE),0)
  +IFERROR(VLOOKUP(K173,Enseignants!$B$1:$H$100,6,FALSE),0))</f>
        <v>0</v>
      </c>
    </row>
    <row r="177" spans="1:11" ht="16.5" thickBot="1" x14ac:dyDescent="0.3">
      <c r="A177" s="50"/>
      <c r="B177" s="51"/>
      <c r="C177" s="51"/>
      <c r="D177" s="51"/>
      <c r="E177" s="51"/>
      <c r="F177" s="51"/>
      <c r="G177" s="51"/>
      <c r="H177" s="51"/>
      <c r="I177" s="51"/>
      <c r="J177" s="51"/>
      <c r="K177" s="52"/>
    </row>
    <row r="178" spans="1:11" x14ac:dyDescent="0.25">
      <c r="A178" s="157" t="s">
        <v>113</v>
      </c>
      <c r="B178" s="64" t="str">
        <f>'EDT P1'!B178</f>
        <v>Période Entreprise</v>
      </c>
      <c r="C178" s="64">
        <f>'EDT P1'!C178</f>
        <v>0</v>
      </c>
      <c r="D178" s="64" t="str">
        <f>'EDT P1'!D178</f>
        <v>Période Entreprise</v>
      </c>
      <c r="E178" s="64">
        <f>'EDT P1'!E178</f>
        <v>0</v>
      </c>
      <c r="F178" s="64" t="str">
        <f>'EDT P1'!F178</f>
        <v>Période Entreprise</v>
      </c>
      <c r="G178" s="64">
        <f>'EDT P1'!G178</f>
        <v>0</v>
      </c>
      <c r="H178" s="64" t="str">
        <f>'EDT P1'!H178</f>
        <v>Période Entreprise</v>
      </c>
      <c r="I178" s="64">
        <f>'EDT P1'!I178</f>
        <v>0</v>
      </c>
      <c r="J178" s="64" t="str">
        <f>'EDT P1'!J178</f>
        <v>Période Entreprise</v>
      </c>
      <c r="K178" s="64">
        <f>'EDT P1'!K178</f>
        <v>0</v>
      </c>
    </row>
    <row r="179" spans="1:11" x14ac:dyDescent="0.25">
      <c r="A179" s="157"/>
      <c r="B179" s="67">
        <f>'EDT P1'!B180</f>
        <v>0</v>
      </c>
      <c r="C179" s="67">
        <f>'EDT P1'!C180</f>
        <v>0</v>
      </c>
      <c r="D179" s="67">
        <f>'EDT P1'!D180</f>
        <v>0</v>
      </c>
      <c r="E179" s="67">
        <f>'EDT P1'!E180</f>
        <v>0</v>
      </c>
      <c r="F179" s="67">
        <f>'EDT P1'!F180</f>
        <v>0</v>
      </c>
      <c r="G179" s="67">
        <f>'EDT P1'!G180</f>
        <v>0</v>
      </c>
      <c r="H179" s="67">
        <f>'EDT P1'!H180</f>
        <v>0</v>
      </c>
      <c r="I179" s="67">
        <f>'EDT P1'!I180</f>
        <v>0</v>
      </c>
      <c r="J179" s="67">
        <f>'EDT P1'!J180</f>
        <v>0</v>
      </c>
      <c r="K179" s="67">
        <f>'EDT P1'!K180</f>
        <v>0</v>
      </c>
    </row>
    <row r="180" spans="1:11" x14ac:dyDescent="0.25">
      <c r="A180" s="157"/>
      <c r="B180" s="67">
        <f>'EDT P1'!B181</f>
        <v>0</v>
      </c>
      <c r="C180" s="67">
        <f>'EDT P1'!C181</f>
        <v>0</v>
      </c>
      <c r="D180" s="67">
        <f>'EDT P1'!D181</f>
        <v>0</v>
      </c>
      <c r="E180" s="67">
        <f>'EDT P1'!E181</f>
        <v>0</v>
      </c>
      <c r="F180" s="67">
        <f>'EDT P1'!F181</f>
        <v>0</v>
      </c>
      <c r="G180" s="67">
        <f>'EDT P1'!G181</f>
        <v>0</v>
      </c>
      <c r="H180" s="67">
        <f>'EDT P1'!H181</f>
        <v>0</v>
      </c>
      <c r="I180" s="67">
        <f>'EDT P1'!I181</f>
        <v>0</v>
      </c>
      <c r="J180" s="67">
        <f>'EDT P1'!J181</f>
        <v>0</v>
      </c>
      <c r="K180" s="67">
        <f>'EDT P1'!K181</f>
        <v>0</v>
      </c>
    </row>
    <row r="181" spans="1:11" x14ac:dyDescent="0.25">
      <c r="A181" s="157"/>
      <c r="B181" s="68">
        <f>IFERROR(VLOOKUP(B178,TableMatiere[],13,FALSE),1)</f>
        <v>1</v>
      </c>
      <c r="C181" s="68">
        <f>IFERROR(VLOOKUP(C178,TableMatiere[],13,FALSE),1)</f>
        <v>1</v>
      </c>
      <c r="D181" s="68">
        <f>IFERROR(VLOOKUP(D178,TableMatiere[],13,FALSE),1)</f>
        <v>1</v>
      </c>
      <c r="E181" s="68">
        <f>IFERROR(VLOOKUP(E178,TableMatiere[],13,FALSE),1)</f>
        <v>1</v>
      </c>
      <c r="F181" s="68">
        <f>IFERROR(VLOOKUP(F178,TableMatiere[],13,FALSE),1)</f>
        <v>1</v>
      </c>
      <c r="G181" s="68">
        <f>IFERROR(VLOOKUP(G178,TableMatiere[],13,FALSE),1)</f>
        <v>1</v>
      </c>
      <c r="H181" s="68">
        <f>IFERROR(VLOOKUP(H178,TableMatiere[],13,FALSE),1)</f>
        <v>1</v>
      </c>
      <c r="I181" s="68">
        <f>IFERROR(VLOOKUP(I178,TableMatiere[],13,FALSE),1)</f>
        <v>1</v>
      </c>
      <c r="J181" s="68">
        <f>IFERROR(VLOOKUP(J178,TableMatiere[],13,FALSE),1)</f>
        <v>1</v>
      </c>
      <c r="K181" s="68">
        <f>IFERROR(VLOOKUP(K178,TableMatiere[],13,FALSE),1)</f>
        <v>1</v>
      </c>
    </row>
    <row r="182" spans="1:11" x14ac:dyDescent="0.25">
      <c r="A182" s="157"/>
      <c r="B182" s="69">
        <f>IFERROR('EDT P1'!B183-'EDT P1'!B182,1)*24</f>
        <v>2.0000000000000009</v>
      </c>
      <c r="C182" s="69">
        <f>IFERROR('EDT P1'!C183-'EDT P1'!C182,1)*24</f>
        <v>0</v>
      </c>
      <c r="D182" s="69">
        <f>IFERROR('EDT P1'!D183-'EDT P1'!D182,1)*24</f>
        <v>2.0000000000000009</v>
      </c>
      <c r="E182" s="69">
        <f>IFERROR('EDT P1'!E183-'EDT P1'!E182,1)*24</f>
        <v>0</v>
      </c>
      <c r="F182" s="69">
        <f>IFERROR('EDT P1'!F183-'EDT P1'!F182,1)*24</f>
        <v>2.0000000000000009</v>
      </c>
      <c r="G182" s="69">
        <f>IFERROR('EDT P1'!G183-'EDT P1'!G182,1)*24</f>
        <v>0</v>
      </c>
      <c r="H182" s="69">
        <f>IFERROR('EDT P1'!H183-'EDT P1'!H182,1)*24</f>
        <v>2.0000000000000009</v>
      </c>
      <c r="I182" s="69">
        <f>IFERROR('EDT P1'!I183-'EDT P1'!I182,1)*24</f>
        <v>0</v>
      </c>
      <c r="J182" s="69">
        <f>IFERROR('EDT P1'!J183-'EDT P1'!J182,1)*24</f>
        <v>2.0000000000000009</v>
      </c>
      <c r="K182" s="69">
        <f>IFERROR('EDT P1'!K183-'EDT P1'!K182,1)*24</f>
        <v>0</v>
      </c>
    </row>
    <row r="183" spans="1:11" ht="16.5" thickBot="1" x14ac:dyDescent="0.3">
      <c r="A183" s="158"/>
      <c r="B183" s="65">
        <f>IFERROR(B182,0)
 *IFERROR(B181,1)
 *(IFERROR(VLOOKUP(B179,Enseignants!$B$1:$H$100,6,FALSE),0)
  +IFERROR(VLOOKUP(B180,Enseignants!$B$1:$H$100,6,FALSE),0))</f>
        <v>0</v>
      </c>
      <c r="C183" s="65">
        <f>IFERROR(C182,0)
 *IFERROR(C181,1)
 *(IFERROR(VLOOKUP(C179,Enseignants!$B$1:$H$100,6,FALSE),0)
  +IFERROR(VLOOKUP(C180,Enseignants!$B$1:$H$100,6,FALSE),0))</f>
        <v>0</v>
      </c>
      <c r="D183" s="65">
        <f>IFERROR(D182,0)
 *IFERROR(D181,1)
 *(IFERROR(VLOOKUP(D179,Enseignants!$B$1:$H$100,6,FALSE),0)
  +IFERROR(VLOOKUP(D180,Enseignants!$B$1:$H$100,6,FALSE),0))</f>
        <v>0</v>
      </c>
      <c r="E183" s="65">
        <f>IFERROR(E182,0)
 *IFERROR(E181,1)
 *(IFERROR(VLOOKUP(E179,Enseignants!$B$1:$H$100,6,FALSE),0)
  +IFERROR(VLOOKUP(E180,Enseignants!$B$1:$H$100,6,FALSE),0))</f>
        <v>0</v>
      </c>
      <c r="F183" s="65">
        <f>IFERROR(F182,0)
 *IFERROR(F181,1)
 *(IFERROR(VLOOKUP(F179,Enseignants!$B$1:$H$100,6,FALSE),0)
  +IFERROR(VLOOKUP(F180,Enseignants!$B$1:$H$100,6,FALSE),0))</f>
        <v>0</v>
      </c>
      <c r="G183" s="65">
        <f>IFERROR(G182,0)
 *IFERROR(G181,1)
 *(IFERROR(VLOOKUP(G179,Enseignants!$B$1:$H$100,6,FALSE),0)
  +IFERROR(VLOOKUP(G180,Enseignants!$B$1:$H$100,6,FALSE),0))</f>
        <v>0</v>
      </c>
      <c r="H183" s="65">
        <f>IFERROR(H182,0)
 *IFERROR(H181,1)
 *(IFERROR(VLOOKUP(H179,Enseignants!$B$1:$H$100,6,FALSE),0)
  +IFERROR(VLOOKUP(H180,Enseignants!$B$1:$H$100,6,FALSE),0))</f>
        <v>0</v>
      </c>
      <c r="I183" s="65">
        <f>IFERROR(I182,0)
 *IFERROR(I181,1)
 *(IFERROR(VLOOKUP(I179,Enseignants!$B$1:$H$100,6,FALSE),0)
  +IFERROR(VLOOKUP(I180,Enseignants!$B$1:$H$100,6,FALSE),0))</f>
        <v>0</v>
      </c>
      <c r="J183" s="65">
        <f>IFERROR(J182,0)
 *IFERROR(J181,1)
 *(IFERROR(VLOOKUP(J179,Enseignants!$B$1:$H$100,6,FALSE),0)
  +IFERROR(VLOOKUP(J180,Enseignants!$B$1:$H$100,6,FALSE),0))</f>
        <v>0</v>
      </c>
      <c r="K183" s="65">
        <f>IFERROR(K182,0)
 *IFERROR(K181,1)
 *(IFERROR(VLOOKUP(K179,Enseignants!$B$1:$H$100,6,FALSE),0)
  +IFERROR(VLOOKUP(K180,Enseignants!$B$1:$H$100,6,FALSE),0))</f>
        <v>0</v>
      </c>
    </row>
    <row r="184" spans="1:11" x14ac:dyDescent="0.25">
      <c r="A184" s="156" t="s">
        <v>114</v>
      </c>
      <c r="B184" s="64" t="str">
        <f>'EDT P1'!B184</f>
        <v>Période Entreprise</v>
      </c>
      <c r="C184" s="64">
        <f>'EDT P1'!C184</f>
        <v>0</v>
      </c>
      <c r="D184" s="64" t="str">
        <f>'EDT P1'!D184</f>
        <v>Période Entreprise</v>
      </c>
      <c r="E184" s="64">
        <f>'EDT P1'!E184</f>
        <v>0</v>
      </c>
      <c r="F184" s="64" t="str">
        <f>'EDT P1'!F184</f>
        <v>Période Entreprise</v>
      </c>
      <c r="G184" s="64">
        <f>'EDT P1'!G184</f>
        <v>0</v>
      </c>
      <c r="H184" s="64" t="str">
        <f>'EDT P1'!H184</f>
        <v>Période Entreprise</v>
      </c>
      <c r="I184" s="64">
        <f>'EDT P1'!I184</f>
        <v>0</v>
      </c>
      <c r="J184" s="64" t="str">
        <f>'EDT P1'!J184</f>
        <v>Période Entreprise</v>
      </c>
      <c r="K184" s="64">
        <f>'EDT P1'!K184</f>
        <v>0</v>
      </c>
    </row>
    <row r="185" spans="1:11" x14ac:dyDescent="0.25">
      <c r="A185" s="157"/>
      <c r="B185" s="67">
        <f>'EDT P1'!B186</f>
        <v>0</v>
      </c>
      <c r="C185" s="67">
        <f>'EDT P1'!C186</f>
        <v>0</v>
      </c>
      <c r="D185" s="67">
        <f>'EDT P1'!D186</f>
        <v>0</v>
      </c>
      <c r="E185" s="67">
        <f>'EDT P1'!E186</f>
        <v>0</v>
      </c>
      <c r="F185" s="67">
        <f>'EDT P1'!F186</f>
        <v>0</v>
      </c>
      <c r="G185" s="67">
        <f>'EDT P1'!G186</f>
        <v>0</v>
      </c>
      <c r="H185" s="67">
        <f>'EDT P1'!H186</f>
        <v>0</v>
      </c>
      <c r="I185" s="67">
        <f>'EDT P1'!I186</f>
        <v>0</v>
      </c>
      <c r="J185" s="67">
        <f>'EDT P1'!J186</f>
        <v>0</v>
      </c>
      <c r="K185" s="67">
        <f>'EDT P1'!K186</f>
        <v>0</v>
      </c>
    </row>
    <row r="186" spans="1:11" x14ac:dyDescent="0.25">
      <c r="A186" s="157"/>
      <c r="B186" s="67">
        <f>'EDT P1'!B187</f>
        <v>0</v>
      </c>
      <c r="C186" s="67">
        <f>'EDT P1'!C187</f>
        <v>0</v>
      </c>
      <c r="D186" s="67">
        <f>'EDT P1'!D187</f>
        <v>0</v>
      </c>
      <c r="E186" s="67">
        <f>'EDT P1'!E187</f>
        <v>0</v>
      </c>
      <c r="F186" s="67">
        <f>'EDT P1'!F187</f>
        <v>0</v>
      </c>
      <c r="G186" s="67">
        <f>'EDT P1'!G187</f>
        <v>0</v>
      </c>
      <c r="H186" s="67">
        <f>'EDT P1'!H187</f>
        <v>0</v>
      </c>
      <c r="I186" s="67">
        <f>'EDT P1'!I187</f>
        <v>0</v>
      </c>
      <c r="J186" s="67">
        <f>'EDT P1'!J187</f>
        <v>0</v>
      </c>
      <c r="K186" s="67">
        <f>'EDT P1'!K187</f>
        <v>0</v>
      </c>
    </row>
    <row r="187" spans="1:11" x14ac:dyDescent="0.25">
      <c r="A187" s="157"/>
      <c r="B187" s="68">
        <f>IFERROR(VLOOKUP(B184,TableMatiere[],13,FALSE),1)</f>
        <v>1</v>
      </c>
      <c r="C187" s="68">
        <f>IFERROR(VLOOKUP(C184,TableMatiere[],13,FALSE),1)</f>
        <v>1</v>
      </c>
      <c r="D187" s="68">
        <f>IFERROR(VLOOKUP(D184,TableMatiere[],13,FALSE),1)</f>
        <v>1</v>
      </c>
      <c r="E187" s="68">
        <f>IFERROR(VLOOKUP(E184,TableMatiere[],13,FALSE),1)</f>
        <v>1</v>
      </c>
      <c r="F187" s="68">
        <f>IFERROR(VLOOKUP(F184,TableMatiere[],13,FALSE),1)</f>
        <v>1</v>
      </c>
      <c r="G187" s="68">
        <f>IFERROR(VLOOKUP(G184,TableMatiere[],13,FALSE),1)</f>
        <v>1</v>
      </c>
      <c r="H187" s="68">
        <f>IFERROR(VLOOKUP(H184,TableMatiere[],13,FALSE),1)</f>
        <v>1</v>
      </c>
      <c r="I187" s="68">
        <f>IFERROR(VLOOKUP(I184,TableMatiere[],13,FALSE),1)</f>
        <v>1</v>
      </c>
      <c r="J187" s="68">
        <f>IFERROR(VLOOKUP(J184,TableMatiere[],13,FALSE),1)</f>
        <v>1</v>
      </c>
      <c r="K187" s="68">
        <f>IFERROR(VLOOKUP(K184,TableMatiere[],13,FALSE),1)</f>
        <v>1</v>
      </c>
    </row>
    <row r="188" spans="1:11" x14ac:dyDescent="0.25">
      <c r="A188" s="157"/>
      <c r="B188" s="69">
        <f>IFERROR('EDT P1'!B189-'EDT P1'!B188,1)*24</f>
        <v>1.9999999999999982</v>
      </c>
      <c r="C188" s="69">
        <f>IFERROR('EDT P1'!C189-'EDT P1'!C188,1)*24</f>
        <v>0</v>
      </c>
      <c r="D188" s="69">
        <f>IFERROR('EDT P1'!D189-'EDT P1'!D188,1)*24</f>
        <v>1.9999999999999982</v>
      </c>
      <c r="E188" s="69">
        <f>IFERROR('EDT P1'!E189-'EDT P1'!E188,1)*24</f>
        <v>0</v>
      </c>
      <c r="F188" s="69">
        <f>IFERROR('EDT P1'!F189-'EDT P1'!F188,1)*24</f>
        <v>1.9999999999999982</v>
      </c>
      <c r="G188" s="69">
        <f>IFERROR('EDT P1'!G189-'EDT P1'!G188,1)*24</f>
        <v>0</v>
      </c>
      <c r="H188" s="69">
        <f>IFERROR('EDT P1'!H189-'EDT P1'!H188,1)*24</f>
        <v>1.9999999999999982</v>
      </c>
      <c r="I188" s="69">
        <f>IFERROR('EDT P1'!I189-'EDT P1'!I188,1)*24</f>
        <v>0</v>
      </c>
      <c r="J188" s="69">
        <f>IFERROR('EDT P1'!J189-'EDT P1'!J188,1)*24</f>
        <v>1.9999999999999982</v>
      </c>
      <c r="K188" s="69">
        <f>IFERROR('EDT P1'!K189-'EDT P1'!K188,1)*24</f>
        <v>0</v>
      </c>
    </row>
    <row r="189" spans="1:11" ht="16.5" thickBot="1" x14ac:dyDescent="0.3">
      <c r="A189" s="158"/>
      <c r="B189" s="65">
        <f>IFERROR(B188,0)
 *IFERROR(B187,1)
 *(IFERROR(VLOOKUP(B185,Enseignants!$B$1:$H$100,6,FALSE),0)
  +IFERROR(VLOOKUP(B186,Enseignants!$B$1:$H$100,6,FALSE),0))</f>
        <v>0</v>
      </c>
      <c r="C189" s="65">
        <f>IFERROR(C188,0)
 *IFERROR(C187,1)
 *(IFERROR(VLOOKUP(C185,Enseignants!$B$1:$H$100,6,FALSE),0)
  +IFERROR(VLOOKUP(C186,Enseignants!$B$1:$H$100,6,FALSE),0))</f>
        <v>0</v>
      </c>
      <c r="D189" s="65">
        <f>IFERROR(D188,0)
 *IFERROR(D187,1)
 *(IFERROR(VLOOKUP(D185,Enseignants!$B$1:$H$100,6,FALSE),0)
  +IFERROR(VLOOKUP(D186,Enseignants!$B$1:$H$100,6,FALSE),0))</f>
        <v>0</v>
      </c>
      <c r="E189" s="65">
        <f>IFERROR(E188,0)
 *IFERROR(E187,1)
 *(IFERROR(VLOOKUP(E185,Enseignants!$B$1:$H$100,6,FALSE),0)
  +IFERROR(VLOOKUP(E186,Enseignants!$B$1:$H$100,6,FALSE),0))</f>
        <v>0</v>
      </c>
      <c r="F189" s="65">
        <f>IFERROR(F188,0)
 *IFERROR(F187,1)
 *(IFERROR(VLOOKUP(F185,Enseignants!$B$1:$H$100,6,FALSE),0)
  +IFERROR(VLOOKUP(F186,Enseignants!$B$1:$H$100,6,FALSE),0))</f>
        <v>0</v>
      </c>
      <c r="G189" s="65">
        <f>IFERROR(G188,0)
 *IFERROR(G187,1)
 *(IFERROR(VLOOKUP(G185,Enseignants!$B$1:$H$100,6,FALSE),0)
  +IFERROR(VLOOKUP(G186,Enseignants!$B$1:$H$100,6,FALSE),0))</f>
        <v>0</v>
      </c>
      <c r="H189" s="65">
        <f>IFERROR(H188,0)
 *IFERROR(H187,1)
 *(IFERROR(VLOOKUP(H185,Enseignants!$B$1:$H$100,6,FALSE),0)
  +IFERROR(VLOOKUP(H186,Enseignants!$B$1:$H$100,6,FALSE),0))</f>
        <v>0</v>
      </c>
      <c r="I189" s="65">
        <f>IFERROR(I188,0)
 *IFERROR(I187,1)
 *(IFERROR(VLOOKUP(I185,Enseignants!$B$1:$H$100,6,FALSE),0)
  +IFERROR(VLOOKUP(I186,Enseignants!$B$1:$H$100,6,FALSE),0))</f>
        <v>0</v>
      </c>
      <c r="J189" s="65">
        <f>IFERROR(J188,0)
 *IFERROR(J187,1)
 *(IFERROR(VLOOKUP(J185,Enseignants!$B$1:$H$100,6,FALSE),0)
  +IFERROR(VLOOKUP(J186,Enseignants!$B$1:$H$100,6,FALSE),0))</f>
        <v>0</v>
      </c>
      <c r="K189" s="65">
        <f>IFERROR(K188,0)
 *IFERROR(K187,1)
 *(IFERROR(VLOOKUP(K185,Enseignants!$B$1:$H$100,6,FALSE),0)
  +IFERROR(VLOOKUP(K186,Enseignants!$B$1:$H$100,6,FALSE),0))</f>
        <v>0</v>
      </c>
    </row>
    <row r="193" spans="1:14" ht="16.5" thickBot="1" x14ac:dyDescent="0.3"/>
    <row r="194" spans="1:14" ht="16.5" thickBot="1" x14ac:dyDescent="0.3">
      <c r="A194" s="167" t="s">
        <v>165</v>
      </c>
      <c r="B194" s="162" t="s">
        <v>105</v>
      </c>
      <c r="C194" s="163"/>
      <c r="D194" s="164" t="s">
        <v>106</v>
      </c>
      <c r="E194" s="164"/>
      <c r="F194" s="162" t="s">
        <v>107</v>
      </c>
      <c r="G194" s="164"/>
      <c r="H194" s="162" t="s">
        <v>108</v>
      </c>
      <c r="I194" s="164"/>
      <c r="J194" s="162" t="s">
        <v>109</v>
      </c>
      <c r="K194" s="163"/>
    </row>
    <row r="195" spans="1:14" ht="16.5" thickBot="1" x14ac:dyDescent="0.3">
      <c r="A195" s="168"/>
      <c r="B195" s="165">
        <f>J163+3</f>
        <v>45971</v>
      </c>
      <c r="C195" s="166"/>
      <c r="D195" s="165">
        <f>B195+1</f>
        <v>45972</v>
      </c>
      <c r="E195" s="166"/>
      <c r="F195" s="165">
        <f t="shared" ref="F195" si="18">D195+1</f>
        <v>45973</v>
      </c>
      <c r="G195" s="166"/>
      <c r="H195" s="165">
        <f t="shared" ref="H195" si="19">F195+1</f>
        <v>45974</v>
      </c>
      <c r="I195" s="166"/>
      <c r="J195" s="165">
        <f t="shared" ref="J195" si="20">H195+1</f>
        <v>45975</v>
      </c>
      <c r="K195" s="166"/>
    </row>
    <row r="196" spans="1:14" ht="16.5" thickBot="1" x14ac:dyDescent="0.3">
      <c r="A196" s="169"/>
      <c r="B196" s="44" t="s">
        <v>147</v>
      </c>
      <c r="C196" s="45" t="s">
        <v>110</v>
      </c>
      <c r="D196" s="46" t="s">
        <v>147</v>
      </c>
      <c r="E196" s="47" t="s">
        <v>110</v>
      </c>
      <c r="F196" s="46" t="s">
        <v>147</v>
      </c>
      <c r="G196" s="47" t="s">
        <v>110</v>
      </c>
      <c r="H196" s="46" t="s">
        <v>147</v>
      </c>
      <c r="I196" s="47" t="s">
        <v>110</v>
      </c>
      <c r="J196" s="46" t="s">
        <v>147</v>
      </c>
      <c r="K196" s="48" t="s">
        <v>110</v>
      </c>
    </row>
    <row r="197" spans="1:14" x14ac:dyDescent="0.25">
      <c r="A197" s="156" t="s">
        <v>111</v>
      </c>
      <c r="B197" s="64" t="str">
        <f>'EDT P1'!B197</f>
        <v>Période Entreprise</v>
      </c>
      <c r="C197" s="64">
        <f>'EDT P1'!C197</f>
        <v>0</v>
      </c>
      <c r="D197" s="64" t="str">
        <f>'EDT P1'!D197</f>
        <v>Période Entreprise</v>
      </c>
      <c r="E197" s="64">
        <f>'EDT P1'!E197</f>
        <v>0</v>
      </c>
      <c r="F197" s="64" t="str">
        <f>'EDT P1'!F197</f>
        <v>Période Entreprise</v>
      </c>
      <c r="G197" s="64">
        <f>'EDT P1'!G197</f>
        <v>0</v>
      </c>
      <c r="H197" s="64" t="str">
        <f>'EDT P1'!H197</f>
        <v>Période Entreprise</v>
      </c>
      <c r="I197" s="64">
        <f>'EDT P1'!I197</f>
        <v>0</v>
      </c>
      <c r="J197" s="64" t="str">
        <f>'EDT P1'!J197</f>
        <v>Période Entreprise</v>
      </c>
      <c r="K197" s="64">
        <f>'EDT P1'!K197</f>
        <v>0</v>
      </c>
    </row>
    <row r="198" spans="1:14" x14ac:dyDescent="0.25">
      <c r="A198" s="157"/>
      <c r="B198" s="67">
        <f>'EDT P1'!B199</f>
        <v>0</v>
      </c>
      <c r="C198" s="67">
        <f>'EDT P1'!C199</f>
        <v>0</v>
      </c>
      <c r="D198" s="67">
        <f>'EDT P1'!D199</f>
        <v>0</v>
      </c>
      <c r="E198" s="67">
        <f>'EDT P1'!E199</f>
        <v>0</v>
      </c>
      <c r="F198" s="67">
        <f>'EDT P1'!F199</f>
        <v>0</v>
      </c>
      <c r="G198" s="67">
        <f>'EDT P1'!G199</f>
        <v>0</v>
      </c>
      <c r="H198" s="67">
        <f>'EDT P1'!H199</f>
        <v>0</v>
      </c>
      <c r="I198" s="67">
        <f>'EDT P1'!I199</f>
        <v>0</v>
      </c>
      <c r="J198" s="67">
        <f>'EDT P1'!J199</f>
        <v>0</v>
      </c>
      <c r="K198" s="67">
        <f>'EDT P1'!K199</f>
        <v>0</v>
      </c>
    </row>
    <row r="199" spans="1:14" x14ac:dyDescent="0.25">
      <c r="A199" s="157"/>
      <c r="B199" s="67">
        <f>'EDT P1'!B200</f>
        <v>0</v>
      </c>
      <c r="C199" s="67">
        <f>'EDT P1'!C200</f>
        <v>0</v>
      </c>
      <c r="D199" s="67">
        <f>'EDT P1'!D200</f>
        <v>0</v>
      </c>
      <c r="E199" s="67">
        <f>'EDT P1'!E200</f>
        <v>0</v>
      </c>
      <c r="F199" s="67">
        <f>'EDT P1'!F200</f>
        <v>0</v>
      </c>
      <c r="G199" s="67">
        <f>'EDT P1'!G200</f>
        <v>0</v>
      </c>
      <c r="H199" s="67">
        <f>'EDT P1'!H200</f>
        <v>0</v>
      </c>
      <c r="I199" s="67">
        <f>'EDT P1'!I200</f>
        <v>0</v>
      </c>
      <c r="J199" s="67">
        <f>'EDT P1'!J200</f>
        <v>0</v>
      </c>
      <c r="K199" s="67">
        <f>'EDT P1'!K200</f>
        <v>0</v>
      </c>
    </row>
    <row r="200" spans="1:14" x14ac:dyDescent="0.25">
      <c r="A200" s="157"/>
      <c r="B200" s="68">
        <f>IFERROR(VLOOKUP(B197,TableMatiere[],13,FALSE),1)</f>
        <v>1</v>
      </c>
      <c r="C200" s="68">
        <f>IFERROR(VLOOKUP(C197,TableMatiere[],13,FALSE),1)</f>
        <v>1</v>
      </c>
      <c r="D200" s="68">
        <f>IFERROR(VLOOKUP(D197,TableMatiere[],13,FALSE),1)</f>
        <v>1</v>
      </c>
      <c r="E200" s="68">
        <f>IFERROR(VLOOKUP(E197,TableMatiere[],13,FALSE),1)</f>
        <v>1</v>
      </c>
      <c r="F200" s="68">
        <f>IFERROR(VLOOKUP(F197,TableMatiere[],13,FALSE),1)</f>
        <v>1</v>
      </c>
      <c r="G200" s="68">
        <f>IFERROR(VLOOKUP(G197,TableMatiere[],13,FALSE),1)</f>
        <v>1</v>
      </c>
      <c r="H200" s="68">
        <f>IFERROR(VLOOKUP(H197,TableMatiere[],13,FALSE),1)</f>
        <v>1</v>
      </c>
      <c r="I200" s="68">
        <f>IFERROR(VLOOKUP(I197,TableMatiere[],13,FALSE),1)</f>
        <v>1</v>
      </c>
      <c r="J200" s="68">
        <f>IFERROR(VLOOKUP(J197,TableMatiere[],13,FALSE),1)</f>
        <v>1</v>
      </c>
      <c r="K200" s="68">
        <f>IFERROR(VLOOKUP(K197,TableMatiere[],13,FALSE),1)</f>
        <v>1</v>
      </c>
    </row>
    <row r="201" spans="1:14" x14ac:dyDescent="0.25">
      <c r="A201" s="157"/>
      <c r="B201" s="69">
        <f>IFERROR('EDT P1'!B202-'EDT P1'!B201,1)*24</f>
        <v>1.9999999999999996</v>
      </c>
      <c r="C201" s="69">
        <f>IFERROR('EDT P1'!C202-'EDT P1'!C201,1)*24</f>
        <v>0</v>
      </c>
      <c r="D201" s="69">
        <f>IFERROR('EDT P1'!D202-'EDT P1'!D201,1)*24</f>
        <v>1.9999999999999996</v>
      </c>
      <c r="E201" s="69">
        <f>IFERROR('EDT P1'!E202-'EDT P1'!E201,1)*24</f>
        <v>0</v>
      </c>
      <c r="F201" s="69">
        <f>IFERROR('EDT P1'!F202-'EDT P1'!F201,1)*24</f>
        <v>1.9999999999999996</v>
      </c>
      <c r="G201" s="69">
        <f>IFERROR('EDT P1'!G202-'EDT P1'!G201,1)*24</f>
        <v>0</v>
      </c>
      <c r="H201" s="69">
        <f>IFERROR('EDT P1'!H202-'EDT P1'!H201,1)*24</f>
        <v>1.9999999999999996</v>
      </c>
      <c r="I201" s="69">
        <f>IFERROR('EDT P1'!I202-'EDT P1'!I201,1)*24</f>
        <v>0</v>
      </c>
      <c r="J201" s="69">
        <f>IFERROR('EDT P1'!J202-'EDT P1'!J201,1)*24</f>
        <v>1.9999999999999996</v>
      </c>
      <c r="K201" s="69">
        <f>IFERROR('EDT P1'!K202-'EDT P1'!K201,1)*24</f>
        <v>0</v>
      </c>
    </row>
    <row r="202" spans="1:14" ht="16.5" thickBot="1" x14ac:dyDescent="0.3">
      <c r="A202" s="158"/>
      <c r="B202" s="65">
        <f>IFERROR(B201,0)
 *IFERROR(B200,1)
 *(IFERROR(VLOOKUP(B198,Enseignants!$B$1:$H$100,6,FALSE),0)
  +IFERROR(VLOOKUP(B199,Enseignants!$B$1:$H$100,6,FALSE),0))</f>
        <v>0</v>
      </c>
      <c r="C202" s="65">
        <f>IFERROR(C201,0)
 *IFERROR(C200,1)
 *(IFERROR(VLOOKUP(C198,Enseignants!$B$1:$H$100,6,FALSE),0)
  +IFERROR(VLOOKUP(C199,Enseignants!$B$1:$H$100,6,FALSE),0))</f>
        <v>0</v>
      </c>
      <c r="D202" s="65">
        <f>IFERROR(D201,0)
 *IFERROR(D200,1)
 *(IFERROR(VLOOKUP(D198,Enseignants!$B$1:$H$100,6,FALSE),0)
  +IFERROR(VLOOKUP(D199,Enseignants!$B$1:$H$100,6,FALSE),0))</f>
        <v>0</v>
      </c>
      <c r="E202" s="65">
        <f>IFERROR(E201,0)
 *IFERROR(E200,1)
 *(IFERROR(VLOOKUP(E198,Enseignants!$B$1:$H$100,6,FALSE),0)
  +IFERROR(VLOOKUP(E199,Enseignants!$B$1:$H$100,6,FALSE),0))</f>
        <v>0</v>
      </c>
      <c r="F202" s="65">
        <f>IFERROR(F201,0)
 *IFERROR(F200,1)
 *(IFERROR(VLOOKUP(F198,Enseignants!$B$1:$H$100,6,FALSE),0)
  +IFERROR(VLOOKUP(F199,Enseignants!$B$1:$H$100,6,FALSE),0))</f>
        <v>0</v>
      </c>
      <c r="G202" s="65">
        <f>IFERROR(G201,0)
 *IFERROR(G200,1)
 *(IFERROR(VLOOKUP(G198,Enseignants!$B$1:$H$100,6,FALSE),0)
  +IFERROR(VLOOKUP(G199,Enseignants!$B$1:$H$100,6,FALSE),0))</f>
        <v>0</v>
      </c>
      <c r="H202" s="65">
        <f>IFERROR(H201,0)
 *IFERROR(H200,1)
 *(IFERROR(VLOOKUP(H198,Enseignants!$B$1:$H$100,6,FALSE),0)
  +IFERROR(VLOOKUP(H199,Enseignants!$B$1:$H$100,6,FALSE),0))</f>
        <v>0</v>
      </c>
      <c r="I202" s="65">
        <f>IFERROR(I201,0)
 *IFERROR(I200,1)
 *(IFERROR(VLOOKUP(I198,Enseignants!$B$1:$H$100,6,FALSE),0)
  +IFERROR(VLOOKUP(I199,Enseignants!$B$1:$H$100,6,FALSE),0))</f>
        <v>0</v>
      </c>
      <c r="J202" s="65">
        <f>IFERROR(J201,0)
 *IFERROR(J200,1)
 *(IFERROR(VLOOKUP(J198,Enseignants!$B$1:$H$100,6,FALSE),0)
  +IFERROR(VLOOKUP(J199,Enseignants!$B$1:$H$100,6,FALSE),0))</f>
        <v>0</v>
      </c>
      <c r="K202" s="65">
        <f>IFERROR(K201,0)
 *IFERROR(K200,1)
 *(IFERROR(VLOOKUP(K198,Enseignants!$B$1:$H$100,6,FALSE),0)
  +IFERROR(VLOOKUP(K199,Enseignants!$B$1:$H$100,6,FALSE),0))</f>
        <v>0</v>
      </c>
    </row>
    <row r="203" spans="1:14" x14ac:dyDescent="0.25">
      <c r="A203" s="156" t="s">
        <v>112</v>
      </c>
      <c r="B203" s="64" t="str">
        <f>'EDT P1'!B203</f>
        <v>Période Entreprise</v>
      </c>
      <c r="C203" s="64">
        <f>'EDT P1'!C203</f>
        <v>0</v>
      </c>
      <c r="D203" s="64" t="str">
        <f>'EDT P1'!D203</f>
        <v>Période Entreprise</v>
      </c>
      <c r="E203" s="64">
        <f>'EDT P1'!E203</f>
        <v>0</v>
      </c>
      <c r="F203" s="64" t="str">
        <f>'EDT P1'!F203</f>
        <v>Période Entreprise</v>
      </c>
      <c r="G203" s="64">
        <f>'EDT P1'!G203</f>
        <v>0</v>
      </c>
      <c r="H203" s="64" t="str">
        <f>'EDT P1'!H203</f>
        <v>Période Entreprise</v>
      </c>
      <c r="I203" s="64">
        <f>'EDT P1'!I203</f>
        <v>0</v>
      </c>
      <c r="J203" s="64" t="str">
        <f>'EDT P1'!J203</f>
        <v>Période Entreprise</v>
      </c>
      <c r="K203" s="64">
        <f>'EDT P1'!K203</f>
        <v>0</v>
      </c>
    </row>
    <row r="204" spans="1:14" ht="21" x14ac:dyDescent="0.35">
      <c r="A204" s="157"/>
      <c r="B204" s="67">
        <f>'EDT P1'!B205</f>
        <v>0</v>
      </c>
      <c r="C204" s="67">
        <f>'EDT P1'!C205</f>
        <v>0</v>
      </c>
      <c r="D204" s="67">
        <f>'EDT P1'!D205</f>
        <v>0</v>
      </c>
      <c r="E204" s="67">
        <f>'EDT P1'!E205</f>
        <v>0</v>
      </c>
      <c r="F204" s="67">
        <f>'EDT P1'!F205</f>
        <v>0</v>
      </c>
      <c r="G204" s="67">
        <f>'EDT P1'!G205</f>
        <v>0</v>
      </c>
      <c r="H204" s="67">
        <f>'EDT P1'!H205</f>
        <v>0</v>
      </c>
      <c r="I204" s="67">
        <f>'EDT P1'!I205</f>
        <v>0</v>
      </c>
      <c r="J204" s="67">
        <f>'EDT P1'!J205</f>
        <v>0</v>
      </c>
      <c r="K204" s="67">
        <f>'EDT P1'!K205</f>
        <v>0</v>
      </c>
      <c r="N204" s="70" t="s">
        <v>192</v>
      </c>
    </row>
    <row r="205" spans="1:14" ht="21" x14ac:dyDescent="0.35">
      <c r="A205" s="157"/>
      <c r="B205" s="67">
        <f>'EDT P1'!B206</f>
        <v>0</v>
      </c>
      <c r="C205" s="67">
        <f>'EDT P1'!C206</f>
        <v>0</v>
      </c>
      <c r="D205" s="67">
        <f>'EDT P1'!D206</f>
        <v>0</v>
      </c>
      <c r="E205" s="67">
        <f>'EDT P1'!E206</f>
        <v>0</v>
      </c>
      <c r="F205" s="67">
        <f>'EDT P1'!F206</f>
        <v>0</v>
      </c>
      <c r="G205" s="67">
        <f>'EDT P1'!G206</f>
        <v>0</v>
      </c>
      <c r="H205" s="67">
        <f>'EDT P1'!H206</f>
        <v>0</v>
      </c>
      <c r="I205" s="67">
        <f>'EDT P1'!I206</f>
        <v>0</v>
      </c>
      <c r="J205" s="67">
        <f>'EDT P1'!J206</f>
        <v>0</v>
      </c>
      <c r="K205" s="67">
        <f>'EDT P1'!K206</f>
        <v>0</v>
      </c>
      <c r="N205" s="71">
        <f>SUM(B202:K202,B208:K208,B215:K215,B221:K221)</f>
        <v>0</v>
      </c>
    </row>
    <row r="206" spans="1:14" x14ac:dyDescent="0.25">
      <c r="A206" s="157"/>
      <c r="B206" s="68">
        <f>IFERROR(VLOOKUP(B203,TableMatiere[],13,FALSE),1)</f>
        <v>1</v>
      </c>
      <c r="C206" s="68">
        <f>IFERROR(VLOOKUP(C203,TableMatiere[],13,FALSE),1)</f>
        <v>1</v>
      </c>
      <c r="D206" s="68">
        <f>IFERROR(VLOOKUP(D203,TableMatiere[],13,FALSE),1)</f>
        <v>1</v>
      </c>
      <c r="E206" s="68">
        <f>IFERROR(VLOOKUP(E203,TableMatiere[],13,FALSE),1)</f>
        <v>1</v>
      </c>
      <c r="F206" s="68">
        <f>IFERROR(VLOOKUP(F203,TableMatiere[],13,FALSE),1)</f>
        <v>1</v>
      </c>
      <c r="G206" s="68">
        <f>IFERROR(VLOOKUP(G203,TableMatiere[],13,FALSE),1)</f>
        <v>1</v>
      </c>
      <c r="H206" s="68">
        <f>IFERROR(VLOOKUP(H203,TableMatiere[],13,FALSE),1)</f>
        <v>1</v>
      </c>
      <c r="I206" s="68">
        <f>IFERROR(VLOOKUP(I203,TableMatiere[],13,FALSE),1)</f>
        <v>1</v>
      </c>
      <c r="J206" s="68">
        <f>IFERROR(VLOOKUP(J203,TableMatiere[],13,FALSE),1)</f>
        <v>1</v>
      </c>
      <c r="K206" s="68">
        <f>IFERROR(VLOOKUP(K203,TableMatiere[],13,FALSE),1)</f>
        <v>1</v>
      </c>
    </row>
    <row r="207" spans="1:14" x14ac:dyDescent="0.25">
      <c r="A207" s="157"/>
      <c r="B207" s="69">
        <f>IFERROR('EDT P1'!B208-'EDT P1'!B207,1)*24</f>
        <v>2.0000000000000009</v>
      </c>
      <c r="C207" s="69">
        <f>IFERROR('EDT P1'!C208-'EDT P1'!C207,1)*24</f>
        <v>0</v>
      </c>
      <c r="D207" s="69">
        <f>IFERROR('EDT P1'!D208-'EDT P1'!D207,1)*24</f>
        <v>2.0000000000000009</v>
      </c>
      <c r="E207" s="69">
        <f>IFERROR('EDT P1'!E208-'EDT P1'!E207,1)*24</f>
        <v>0</v>
      </c>
      <c r="F207" s="69">
        <f>IFERROR('EDT P1'!F208-'EDT P1'!F207,1)*24</f>
        <v>2.0000000000000009</v>
      </c>
      <c r="G207" s="69">
        <f>IFERROR('EDT P1'!G208-'EDT P1'!G207,1)*24</f>
        <v>0</v>
      </c>
      <c r="H207" s="69">
        <f>IFERROR('EDT P1'!H208-'EDT P1'!H207,1)*24</f>
        <v>2.0000000000000009</v>
      </c>
      <c r="I207" s="69">
        <f>IFERROR('EDT P1'!I208-'EDT P1'!I207,1)*24</f>
        <v>0</v>
      </c>
      <c r="J207" s="69">
        <f>IFERROR('EDT P1'!J208-'EDT P1'!J207,1)*24</f>
        <v>2.0000000000000009</v>
      </c>
      <c r="K207" s="69">
        <f>IFERROR('EDT P1'!K208-'EDT P1'!K207,1)*24</f>
        <v>0</v>
      </c>
    </row>
    <row r="208" spans="1:14" ht="16.5" thickBot="1" x14ac:dyDescent="0.3">
      <c r="A208" s="157"/>
      <c r="B208" s="65">
        <f>IFERROR(B207,0)
 *IFERROR(B206,1)
 *(IFERROR(VLOOKUP(B204,Enseignants!$B$1:$H$100,6,FALSE),0)
  +IFERROR(VLOOKUP(B205,Enseignants!$B$1:$H$100,6,FALSE),0))</f>
        <v>0</v>
      </c>
      <c r="C208" s="65">
        <f>IFERROR(C207,0)
 *IFERROR(C206,1)
 *(IFERROR(VLOOKUP(C204,Enseignants!$B$1:$H$100,6,FALSE),0)
  +IFERROR(VLOOKUP(C205,Enseignants!$B$1:$H$100,6,FALSE),0))</f>
        <v>0</v>
      </c>
      <c r="D208" s="65">
        <f>IFERROR(D207,0)
 *IFERROR(D206,1)
 *(IFERROR(VLOOKUP(D204,Enseignants!$B$1:$H$100,6,FALSE),0)
  +IFERROR(VLOOKUP(D205,Enseignants!$B$1:$H$100,6,FALSE),0))</f>
        <v>0</v>
      </c>
      <c r="E208" s="65">
        <f>IFERROR(E207,0)
 *IFERROR(E206,1)
 *(IFERROR(VLOOKUP(E204,Enseignants!$B$1:$H$100,6,FALSE),0)
  +IFERROR(VLOOKUP(E205,Enseignants!$B$1:$H$100,6,FALSE),0))</f>
        <v>0</v>
      </c>
      <c r="F208" s="65">
        <f>IFERROR(F207,0)
 *IFERROR(F206,1)
 *(IFERROR(VLOOKUP(F204,Enseignants!$B$1:$H$100,6,FALSE),0)
  +IFERROR(VLOOKUP(F205,Enseignants!$B$1:$H$100,6,FALSE),0))</f>
        <v>0</v>
      </c>
      <c r="G208" s="65">
        <f>IFERROR(G207,0)
 *IFERROR(G206,1)
 *(IFERROR(VLOOKUP(G204,Enseignants!$B$1:$H$100,6,FALSE),0)
  +IFERROR(VLOOKUP(G205,Enseignants!$B$1:$H$100,6,FALSE),0))</f>
        <v>0</v>
      </c>
      <c r="H208" s="65">
        <f>IFERROR(H207,0)
 *IFERROR(H206,1)
 *(IFERROR(VLOOKUP(H204,Enseignants!$B$1:$H$100,6,FALSE),0)
  +IFERROR(VLOOKUP(H205,Enseignants!$B$1:$H$100,6,FALSE),0))</f>
        <v>0</v>
      </c>
      <c r="I208" s="65">
        <f>IFERROR(I207,0)
 *IFERROR(I206,1)
 *(IFERROR(VLOOKUP(I204,Enseignants!$B$1:$H$100,6,FALSE),0)
  +IFERROR(VLOOKUP(I205,Enseignants!$B$1:$H$100,6,FALSE),0))</f>
        <v>0</v>
      </c>
      <c r="J208" s="65">
        <f>IFERROR(J207,0)
 *IFERROR(J206,1)
 *(IFERROR(VLOOKUP(J204,Enseignants!$B$1:$H$100,6,FALSE),0)
  +IFERROR(VLOOKUP(J205,Enseignants!$B$1:$H$100,6,FALSE),0))</f>
        <v>0</v>
      </c>
      <c r="K208" s="65">
        <f>IFERROR(K207,0)
 *IFERROR(K206,1)
 *(IFERROR(VLOOKUP(K204,Enseignants!$B$1:$H$100,6,FALSE),0)
  +IFERROR(VLOOKUP(K205,Enseignants!$B$1:$H$100,6,FALSE),0))</f>
        <v>0</v>
      </c>
    </row>
    <row r="209" spans="1:11" ht="16.5" thickBot="1" x14ac:dyDescent="0.3">
      <c r="A209" s="50"/>
      <c r="B209" s="51"/>
      <c r="C209" s="51"/>
      <c r="D209" s="51"/>
      <c r="E209" s="51"/>
      <c r="F209" s="51"/>
      <c r="G209" s="51"/>
      <c r="H209" s="51"/>
      <c r="I209" s="51"/>
      <c r="J209" s="51"/>
      <c r="K209" s="52"/>
    </row>
    <row r="210" spans="1:11" x14ac:dyDescent="0.25">
      <c r="A210" s="157" t="s">
        <v>113</v>
      </c>
      <c r="B210" s="64" t="str">
        <f>'EDT P1'!B210</f>
        <v>Période Entreprise</v>
      </c>
      <c r="C210" s="64">
        <f>'EDT P1'!C210</f>
        <v>0</v>
      </c>
      <c r="D210" s="64" t="str">
        <f>'EDT P1'!D210</f>
        <v>Période Entreprise</v>
      </c>
      <c r="E210" s="64">
        <f>'EDT P1'!E210</f>
        <v>0</v>
      </c>
      <c r="F210" s="64" t="str">
        <f>'EDT P1'!F210</f>
        <v>Période Entreprise</v>
      </c>
      <c r="G210" s="64">
        <f>'EDT P1'!G210</f>
        <v>0</v>
      </c>
      <c r="H210" s="64" t="str">
        <f>'EDT P1'!H210</f>
        <v>Période Entreprise</v>
      </c>
      <c r="I210" s="64">
        <f>'EDT P1'!I210</f>
        <v>0</v>
      </c>
      <c r="J210" s="64" t="str">
        <f>'EDT P1'!J210</f>
        <v>Période Entreprise</v>
      </c>
      <c r="K210" s="64">
        <f>'EDT P1'!K210</f>
        <v>0</v>
      </c>
    </row>
    <row r="211" spans="1:11" x14ac:dyDescent="0.25">
      <c r="A211" s="157"/>
      <c r="B211" s="67">
        <f>'EDT P1'!B212</f>
        <v>0</v>
      </c>
      <c r="C211" s="67">
        <f>'EDT P1'!C212</f>
        <v>0</v>
      </c>
      <c r="D211" s="67">
        <f>'EDT P1'!D212</f>
        <v>0</v>
      </c>
      <c r="E211" s="67">
        <f>'EDT P1'!E212</f>
        <v>0</v>
      </c>
      <c r="F211" s="67">
        <f>'EDT P1'!F212</f>
        <v>0</v>
      </c>
      <c r="G211" s="67">
        <f>'EDT P1'!G212</f>
        <v>0</v>
      </c>
      <c r="H211" s="67">
        <f>'EDT P1'!H212</f>
        <v>0</v>
      </c>
      <c r="I211" s="67">
        <f>'EDT P1'!I212</f>
        <v>0</v>
      </c>
      <c r="J211" s="67">
        <f>'EDT P1'!J212</f>
        <v>0</v>
      </c>
      <c r="K211" s="67">
        <f>'EDT P1'!K212</f>
        <v>0</v>
      </c>
    </row>
    <row r="212" spans="1:11" x14ac:dyDescent="0.25">
      <c r="A212" s="157"/>
      <c r="B212" s="67">
        <f>'EDT P1'!B213</f>
        <v>0</v>
      </c>
      <c r="C212" s="67">
        <f>'EDT P1'!C213</f>
        <v>0</v>
      </c>
      <c r="D212" s="67">
        <f>'EDT P1'!D213</f>
        <v>0</v>
      </c>
      <c r="E212" s="67">
        <f>'EDT P1'!E213</f>
        <v>0</v>
      </c>
      <c r="F212" s="67">
        <f>'EDT P1'!F213</f>
        <v>0</v>
      </c>
      <c r="G212" s="67">
        <f>'EDT P1'!G213</f>
        <v>0</v>
      </c>
      <c r="H212" s="67">
        <f>'EDT P1'!H213</f>
        <v>0</v>
      </c>
      <c r="I212" s="67">
        <f>'EDT P1'!I213</f>
        <v>0</v>
      </c>
      <c r="J212" s="67">
        <f>'EDT P1'!J213</f>
        <v>0</v>
      </c>
      <c r="K212" s="67">
        <f>'EDT P1'!K213</f>
        <v>0</v>
      </c>
    </row>
    <row r="213" spans="1:11" x14ac:dyDescent="0.25">
      <c r="A213" s="157"/>
      <c r="B213" s="68">
        <f>IFERROR(VLOOKUP(B210,TableMatiere[],13,FALSE),1)</f>
        <v>1</v>
      </c>
      <c r="C213" s="68">
        <f>IFERROR(VLOOKUP(C210,TableMatiere[],13,FALSE),1)</f>
        <v>1</v>
      </c>
      <c r="D213" s="68">
        <f>IFERROR(VLOOKUP(D210,TableMatiere[],13,FALSE),1)</f>
        <v>1</v>
      </c>
      <c r="E213" s="68">
        <f>IFERROR(VLOOKUP(E210,TableMatiere[],13,FALSE),1)</f>
        <v>1</v>
      </c>
      <c r="F213" s="68">
        <f>IFERROR(VLOOKUP(F210,TableMatiere[],13,FALSE),1)</f>
        <v>1</v>
      </c>
      <c r="G213" s="68">
        <f>IFERROR(VLOOKUP(G210,TableMatiere[],13,FALSE),1)</f>
        <v>1</v>
      </c>
      <c r="H213" s="68">
        <f>IFERROR(VLOOKUP(H210,TableMatiere[],13,FALSE),1)</f>
        <v>1</v>
      </c>
      <c r="I213" s="68">
        <f>IFERROR(VLOOKUP(I210,TableMatiere[],13,FALSE),1)</f>
        <v>1</v>
      </c>
      <c r="J213" s="68">
        <f>IFERROR(VLOOKUP(J210,TableMatiere[],13,FALSE),1)</f>
        <v>1</v>
      </c>
      <c r="K213" s="68">
        <f>IFERROR(VLOOKUP(K210,TableMatiere[],13,FALSE),1)</f>
        <v>1</v>
      </c>
    </row>
    <row r="214" spans="1:11" x14ac:dyDescent="0.25">
      <c r="A214" s="157"/>
      <c r="B214" s="69">
        <f>IFERROR('EDT P1'!B215-'EDT P1'!B214,1)*24</f>
        <v>2.0000000000000009</v>
      </c>
      <c r="C214" s="69">
        <f>IFERROR('EDT P1'!C215-'EDT P1'!C214,1)*24</f>
        <v>0</v>
      </c>
      <c r="D214" s="69">
        <f>IFERROR('EDT P1'!D215-'EDT P1'!D214,1)*24</f>
        <v>2.0000000000000009</v>
      </c>
      <c r="E214" s="69">
        <f>IFERROR('EDT P1'!E215-'EDT P1'!E214,1)*24</f>
        <v>0</v>
      </c>
      <c r="F214" s="69">
        <f>IFERROR('EDT P1'!F215-'EDT P1'!F214,1)*24</f>
        <v>2.0000000000000009</v>
      </c>
      <c r="G214" s="69">
        <f>IFERROR('EDT P1'!G215-'EDT P1'!G214,1)*24</f>
        <v>0</v>
      </c>
      <c r="H214" s="69">
        <f>IFERROR('EDT P1'!H215-'EDT P1'!H214,1)*24</f>
        <v>2.0000000000000009</v>
      </c>
      <c r="I214" s="69">
        <f>IFERROR('EDT P1'!I215-'EDT P1'!I214,1)*24</f>
        <v>0</v>
      </c>
      <c r="J214" s="69">
        <f>IFERROR('EDT P1'!J215-'EDT P1'!J214,1)*24</f>
        <v>2.0000000000000009</v>
      </c>
      <c r="K214" s="69">
        <f>IFERROR('EDT P1'!K215-'EDT P1'!K214,1)*24</f>
        <v>0</v>
      </c>
    </row>
    <row r="215" spans="1:11" ht="16.5" thickBot="1" x14ac:dyDescent="0.3">
      <c r="A215" s="158"/>
      <c r="B215" s="65">
        <f>IFERROR(B214,0)
 *IFERROR(B213,1)
 *(IFERROR(VLOOKUP(B211,Enseignants!$B$1:$H$100,6,FALSE),0)
  +IFERROR(VLOOKUP(B212,Enseignants!$B$1:$H$100,6,FALSE),0))</f>
        <v>0</v>
      </c>
      <c r="C215" s="65">
        <f>IFERROR(C214,0)
 *IFERROR(C213,1)
 *(IFERROR(VLOOKUP(C211,Enseignants!$B$1:$H$100,6,FALSE),0)
  +IFERROR(VLOOKUP(C212,Enseignants!$B$1:$H$100,6,FALSE),0))</f>
        <v>0</v>
      </c>
      <c r="D215" s="65">
        <f>IFERROR(D214,0)
 *IFERROR(D213,1)
 *(IFERROR(VLOOKUP(D211,Enseignants!$B$1:$H$100,6,FALSE),0)
  +IFERROR(VLOOKUP(D212,Enseignants!$B$1:$H$100,6,FALSE),0))</f>
        <v>0</v>
      </c>
      <c r="E215" s="65">
        <f>IFERROR(E214,0)
 *IFERROR(E213,1)
 *(IFERROR(VLOOKUP(E211,Enseignants!$B$1:$H$100,6,FALSE),0)
  +IFERROR(VLOOKUP(E212,Enseignants!$B$1:$H$100,6,FALSE),0))</f>
        <v>0</v>
      </c>
      <c r="F215" s="65">
        <f>IFERROR(F214,0)
 *IFERROR(F213,1)
 *(IFERROR(VLOOKUP(F211,Enseignants!$B$1:$H$100,6,FALSE),0)
  +IFERROR(VLOOKUP(F212,Enseignants!$B$1:$H$100,6,FALSE),0))</f>
        <v>0</v>
      </c>
      <c r="G215" s="65">
        <f>IFERROR(G214,0)
 *IFERROR(G213,1)
 *(IFERROR(VLOOKUP(G211,Enseignants!$B$1:$H$100,6,FALSE),0)
  +IFERROR(VLOOKUP(G212,Enseignants!$B$1:$H$100,6,FALSE),0))</f>
        <v>0</v>
      </c>
      <c r="H215" s="65">
        <f>IFERROR(H214,0)
 *IFERROR(H213,1)
 *(IFERROR(VLOOKUP(H211,Enseignants!$B$1:$H$100,6,FALSE),0)
  +IFERROR(VLOOKUP(H212,Enseignants!$B$1:$H$100,6,FALSE),0))</f>
        <v>0</v>
      </c>
      <c r="I215" s="65">
        <f>IFERROR(I214,0)
 *IFERROR(I213,1)
 *(IFERROR(VLOOKUP(I211,Enseignants!$B$1:$H$100,6,FALSE),0)
  +IFERROR(VLOOKUP(I212,Enseignants!$B$1:$H$100,6,FALSE),0))</f>
        <v>0</v>
      </c>
      <c r="J215" s="65">
        <f>IFERROR(J214,0)
 *IFERROR(J213,1)
 *(IFERROR(VLOOKUP(J211,Enseignants!$B$1:$H$100,6,FALSE),0)
  +IFERROR(VLOOKUP(J212,Enseignants!$B$1:$H$100,6,FALSE),0))</f>
        <v>0</v>
      </c>
      <c r="K215" s="65">
        <f>IFERROR(K214,0)
 *IFERROR(K213,1)
 *(IFERROR(VLOOKUP(K211,Enseignants!$B$1:$H$100,6,FALSE),0)
  +IFERROR(VLOOKUP(K212,Enseignants!$B$1:$H$100,6,FALSE),0))</f>
        <v>0</v>
      </c>
    </row>
    <row r="216" spans="1:11" x14ac:dyDescent="0.25">
      <c r="A216" s="156" t="s">
        <v>114</v>
      </c>
      <c r="B216" s="64" t="str">
        <f>'EDT P1'!B216</f>
        <v>Période Entreprise</v>
      </c>
      <c r="C216" s="64">
        <f>'EDT P1'!C216</f>
        <v>0</v>
      </c>
      <c r="D216" s="64" t="str">
        <f>'EDT P1'!D216</f>
        <v>Période Entreprise</v>
      </c>
      <c r="E216" s="64">
        <f>'EDT P1'!E216</f>
        <v>0</v>
      </c>
      <c r="F216" s="64" t="str">
        <f>'EDT P1'!F216</f>
        <v>Période Entreprise</v>
      </c>
      <c r="G216" s="64">
        <f>'EDT P1'!G216</f>
        <v>0</v>
      </c>
      <c r="H216" s="64" t="str">
        <f>'EDT P1'!H216</f>
        <v>Période Entreprise</v>
      </c>
      <c r="I216" s="64">
        <f>'EDT P1'!I216</f>
        <v>0</v>
      </c>
      <c r="J216" s="64" t="str">
        <f>'EDT P1'!J216</f>
        <v>Période Entreprise</v>
      </c>
      <c r="K216" s="64">
        <f>'EDT P1'!K216</f>
        <v>0</v>
      </c>
    </row>
    <row r="217" spans="1:11" x14ac:dyDescent="0.25">
      <c r="A217" s="157"/>
      <c r="B217" s="67">
        <f>'EDT P1'!B218</f>
        <v>0</v>
      </c>
      <c r="C217" s="67">
        <f>'EDT P1'!C218</f>
        <v>0</v>
      </c>
      <c r="D217" s="67">
        <f>'EDT P1'!D218</f>
        <v>0</v>
      </c>
      <c r="E217" s="67">
        <f>'EDT P1'!E218</f>
        <v>0</v>
      </c>
      <c r="F217" s="67">
        <f>'EDT P1'!F218</f>
        <v>0</v>
      </c>
      <c r="G217" s="67">
        <f>'EDT P1'!G218</f>
        <v>0</v>
      </c>
      <c r="H217" s="67">
        <f>'EDT P1'!H218</f>
        <v>0</v>
      </c>
      <c r="I217" s="67">
        <f>'EDT P1'!I218</f>
        <v>0</v>
      </c>
      <c r="J217" s="67">
        <f>'EDT P1'!J218</f>
        <v>0</v>
      </c>
      <c r="K217" s="67">
        <f>'EDT P1'!K218</f>
        <v>0</v>
      </c>
    </row>
    <row r="218" spans="1:11" x14ac:dyDescent="0.25">
      <c r="A218" s="157"/>
      <c r="B218" s="67">
        <f>'EDT P1'!B219</f>
        <v>0</v>
      </c>
      <c r="C218" s="67">
        <f>'EDT P1'!C219</f>
        <v>0</v>
      </c>
      <c r="D218" s="67">
        <f>'EDT P1'!D219</f>
        <v>0</v>
      </c>
      <c r="E218" s="67">
        <f>'EDT P1'!E219</f>
        <v>0</v>
      </c>
      <c r="F218" s="67">
        <f>'EDT P1'!F219</f>
        <v>0</v>
      </c>
      <c r="G218" s="67">
        <f>'EDT P1'!G219</f>
        <v>0</v>
      </c>
      <c r="H218" s="67">
        <f>'EDT P1'!H219</f>
        <v>0</v>
      </c>
      <c r="I218" s="67">
        <f>'EDT P1'!I219</f>
        <v>0</v>
      </c>
      <c r="J218" s="67">
        <f>'EDT P1'!J219</f>
        <v>0</v>
      </c>
      <c r="K218" s="67">
        <f>'EDT P1'!K219</f>
        <v>0</v>
      </c>
    </row>
    <row r="219" spans="1:11" x14ac:dyDescent="0.25">
      <c r="A219" s="157"/>
      <c r="B219" s="68">
        <f>IFERROR(VLOOKUP(B216,TableMatiere[],13,FALSE),1)</f>
        <v>1</v>
      </c>
      <c r="C219" s="68">
        <f>IFERROR(VLOOKUP(C216,TableMatiere[],13,FALSE),1)</f>
        <v>1</v>
      </c>
      <c r="D219" s="68">
        <f>IFERROR(VLOOKUP(D216,TableMatiere[],13,FALSE),1)</f>
        <v>1</v>
      </c>
      <c r="E219" s="68">
        <f>IFERROR(VLOOKUP(E216,TableMatiere[],13,FALSE),1)</f>
        <v>1</v>
      </c>
      <c r="F219" s="68">
        <f>IFERROR(VLOOKUP(F216,TableMatiere[],13,FALSE),1)</f>
        <v>1</v>
      </c>
      <c r="G219" s="68">
        <f>IFERROR(VLOOKUP(G216,TableMatiere[],13,FALSE),1)</f>
        <v>1</v>
      </c>
      <c r="H219" s="68">
        <f>IFERROR(VLOOKUP(H216,TableMatiere[],13,FALSE),1)</f>
        <v>1</v>
      </c>
      <c r="I219" s="68">
        <f>IFERROR(VLOOKUP(I216,TableMatiere[],13,FALSE),1)</f>
        <v>1</v>
      </c>
      <c r="J219" s="68">
        <f>IFERROR(VLOOKUP(J216,TableMatiere[],13,FALSE),1)</f>
        <v>1</v>
      </c>
      <c r="K219" s="68">
        <f>IFERROR(VLOOKUP(K216,TableMatiere[],13,FALSE),1)</f>
        <v>1</v>
      </c>
    </row>
    <row r="220" spans="1:11" x14ac:dyDescent="0.25">
      <c r="A220" s="157"/>
      <c r="B220" s="69">
        <f>IFERROR('EDT P1'!B221-'EDT P1'!B220,1)*24</f>
        <v>1.9999999999999982</v>
      </c>
      <c r="C220" s="69">
        <f>IFERROR('EDT P1'!C221-'EDT P1'!C220,1)*24</f>
        <v>0</v>
      </c>
      <c r="D220" s="69">
        <f>IFERROR('EDT P1'!D221-'EDT P1'!D220,1)*24</f>
        <v>1.9999999999999982</v>
      </c>
      <c r="E220" s="69">
        <f>IFERROR('EDT P1'!E221-'EDT P1'!E220,1)*24</f>
        <v>0</v>
      </c>
      <c r="F220" s="69">
        <f>IFERROR('EDT P1'!F221-'EDT P1'!F220,1)*24</f>
        <v>1.9999999999999982</v>
      </c>
      <c r="G220" s="69">
        <f>IFERROR('EDT P1'!G221-'EDT P1'!G220,1)*24</f>
        <v>0</v>
      </c>
      <c r="H220" s="69">
        <f>IFERROR('EDT P1'!H221-'EDT P1'!H220,1)*24</f>
        <v>1.9999999999999982</v>
      </c>
      <c r="I220" s="69">
        <f>IFERROR('EDT P1'!I221-'EDT P1'!I220,1)*24</f>
        <v>0</v>
      </c>
      <c r="J220" s="69">
        <f>IFERROR('EDT P1'!J221-'EDT P1'!J220,1)*24</f>
        <v>1.9999999999999982</v>
      </c>
      <c r="K220" s="69">
        <f>IFERROR('EDT P1'!K221-'EDT P1'!K220,1)*24</f>
        <v>0</v>
      </c>
    </row>
    <row r="221" spans="1:11" ht="16.5" thickBot="1" x14ac:dyDescent="0.3">
      <c r="A221" s="158"/>
      <c r="B221" s="65">
        <f>IFERROR(B220,0)
 *IFERROR(B219,1)
 *(IFERROR(VLOOKUP(B217,Enseignants!$B$1:$H$100,6,FALSE),0)
  +IFERROR(VLOOKUP(B218,Enseignants!$B$1:$H$100,6,FALSE),0))</f>
        <v>0</v>
      </c>
      <c r="C221" s="65">
        <f>IFERROR(C220,0)
 *IFERROR(C219,1)
 *(IFERROR(VLOOKUP(C217,Enseignants!$B$1:$H$100,6,FALSE),0)
  +IFERROR(VLOOKUP(C218,Enseignants!$B$1:$H$100,6,FALSE),0))</f>
        <v>0</v>
      </c>
      <c r="D221" s="65">
        <f>IFERROR(D220,0)
 *IFERROR(D219,1)
 *(IFERROR(VLOOKUP(D217,Enseignants!$B$1:$H$100,6,FALSE),0)
  +IFERROR(VLOOKUP(D218,Enseignants!$B$1:$H$100,6,FALSE),0))</f>
        <v>0</v>
      </c>
      <c r="E221" s="65">
        <f>IFERROR(E220,0)
 *IFERROR(E219,1)
 *(IFERROR(VLOOKUP(E217,Enseignants!$B$1:$H$100,6,FALSE),0)
  +IFERROR(VLOOKUP(E218,Enseignants!$B$1:$H$100,6,FALSE),0))</f>
        <v>0</v>
      </c>
      <c r="F221" s="65">
        <f>IFERROR(F220,0)
 *IFERROR(F219,1)
 *(IFERROR(VLOOKUP(F217,Enseignants!$B$1:$H$100,6,FALSE),0)
  +IFERROR(VLOOKUP(F218,Enseignants!$B$1:$H$100,6,FALSE),0))</f>
        <v>0</v>
      </c>
      <c r="G221" s="65">
        <f>IFERROR(G220,0)
 *IFERROR(G219,1)
 *(IFERROR(VLOOKUP(G217,Enseignants!$B$1:$H$100,6,FALSE),0)
  +IFERROR(VLOOKUP(G218,Enseignants!$B$1:$H$100,6,FALSE),0))</f>
        <v>0</v>
      </c>
      <c r="H221" s="65">
        <f>IFERROR(H220,0)
 *IFERROR(H219,1)
 *(IFERROR(VLOOKUP(H217,Enseignants!$B$1:$H$100,6,FALSE),0)
  +IFERROR(VLOOKUP(H218,Enseignants!$B$1:$H$100,6,FALSE),0))</f>
        <v>0</v>
      </c>
      <c r="I221" s="65">
        <f>IFERROR(I220,0)
 *IFERROR(I219,1)
 *(IFERROR(VLOOKUP(I217,Enseignants!$B$1:$H$100,6,FALSE),0)
  +IFERROR(VLOOKUP(I218,Enseignants!$B$1:$H$100,6,FALSE),0))</f>
        <v>0</v>
      </c>
      <c r="J221" s="65">
        <f>IFERROR(J220,0)
 *IFERROR(J219,1)
 *(IFERROR(VLOOKUP(J217,Enseignants!$B$1:$H$100,6,FALSE),0)
  +IFERROR(VLOOKUP(J218,Enseignants!$B$1:$H$100,6,FALSE),0))</f>
        <v>0</v>
      </c>
      <c r="K221" s="65">
        <f>IFERROR(K220,0)
 *IFERROR(K219,1)
 *(IFERROR(VLOOKUP(K217,Enseignants!$B$1:$H$100,6,FALSE),0)
  +IFERROR(VLOOKUP(K218,Enseignants!$B$1:$H$100,6,FALSE),0))</f>
        <v>0</v>
      </c>
    </row>
    <row r="225" spans="1:14" ht="16.5" thickBot="1" x14ac:dyDescent="0.3"/>
    <row r="226" spans="1:14" ht="16.5" thickBot="1" x14ac:dyDescent="0.3">
      <c r="A226" s="159" t="s">
        <v>164</v>
      </c>
      <c r="B226" s="162" t="s">
        <v>105</v>
      </c>
      <c r="C226" s="163"/>
      <c r="D226" s="164" t="s">
        <v>106</v>
      </c>
      <c r="E226" s="164"/>
      <c r="F226" s="162" t="s">
        <v>107</v>
      </c>
      <c r="G226" s="164"/>
      <c r="H226" s="162" t="s">
        <v>108</v>
      </c>
      <c r="I226" s="164"/>
      <c r="J226" s="162" t="s">
        <v>109</v>
      </c>
      <c r="K226" s="163"/>
    </row>
    <row r="227" spans="1:14" ht="16.5" thickBot="1" x14ac:dyDescent="0.3">
      <c r="A227" s="160"/>
      <c r="B227" s="165">
        <f>J195+3</f>
        <v>45978</v>
      </c>
      <c r="C227" s="166"/>
      <c r="D227" s="165">
        <f>B227+1</f>
        <v>45979</v>
      </c>
      <c r="E227" s="166"/>
      <c r="F227" s="165">
        <f t="shared" ref="F227" si="21">D227+1</f>
        <v>45980</v>
      </c>
      <c r="G227" s="166"/>
      <c r="H227" s="165">
        <f t="shared" ref="H227" si="22">F227+1</f>
        <v>45981</v>
      </c>
      <c r="I227" s="166"/>
      <c r="J227" s="165">
        <f t="shared" ref="J227" si="23">H227+1</f>
        <v>45982</v>
      </c>
      <c r="K227" s="166"/>
    </row>
    <row r="228" spans="1:14" ht="16.5" thickBot="1" x14ac:dyDescent="0.3">
      <c r="A228" s="161"/>
      <c r="B228" s="44" t="s">
        <v>147</v>
      </c>
      <c r="C228" s="45" t="s">
        <v>110</v>
      </c>
      <c r="D228" s="46" t="s">
        <v>147</v>
      </c>
      <c r="E228" s="47" t="s">
        <v>110</v>
      </c>
      <c r="F228" s="46" t="s">
        <v>147</v>
      </c>
      <c r="G228" s="47" t="s">
        <v>110</v>
      </c>
      <c r="H228" s="46" t="s">
        <v>147</v>
      </c>
      <c r="I228" s="47" t="s">
        <v>110</v>
      </c>
      <c r="J228" s="46" t="s">
        <v>147</v>
      </c>
      <c r="K228" s="48" t="s">
        <v>110</v>
      </c>
    </row>
    <row r="229" spans="1:14" x14ac:dyDescent="0.25">
      <c r="A229" s="156" t="s">
        <v>111</v>
      </c>
      <c r="B229" s="64" t="str">
        <f>'EDT P1'!B229</f>
        <v>Période Entreprise</v>
      </c>
      <c r="C229" s="64">
        <f>'EDT P1'!C229</f>
        <v>0</v>
      </c>
      <c r="D229" s="64" t="str">
        <f>'EDT P1'!D229</f>
        <v>Période Entreprise</v>
      </c>
      <c r="E229" s="64">
        <f>'EDT P1'!E229</f>
        <v>0</v>
      </c>
      <c r="F229" s="64" t="str">
        <f>'EDT P1'!F229</f>
        <v>Période Entreprise</v>
      </c>
      <c r="G229" s="64">
        <f>'EDT P1'!G229</f>
        <v>0</v>
      </c>
      <c r="H229" s="64" t="str">
        <f>'EDT P1'!H229</f>
        <v>Période Entreprise</v>
      </c>
      <c r="I229" s="64">
        <f>'EDT P1'!I229</f>
        <v>0</v>
      </c>
      <c r="J229" s="64" t="str">
        <f>'EDT P1'!J229</f>
        <v>Période Entreprise</v>
      </c>
      <c r="K229" s="64">
        <f>'EDT P1'!K229</f>
        <v>0</v>
      </c>
    </row>
    <row r="230" spans="1:14" x14ac:dyDescent="0.25">
      <c r="A230" s="157"/>
      <c r="B230" s="67">
        <f>'EDT P1'!B231</f>
        <v>0</v>
      </c>
      <c r="C230" s="67">
        <f>'EDT P1'!C231</f>
        <v>0</v>
      </c>
      <c r="D230" s="67">
        <f>'EDT P1'!D231</f>
        <v>0</v>
      </c>
      <c r="E230" s="67">
        <f>'EDT P1'!E231</f>
        <v>0</v>
      </c>
      <c r="F230" s="67">
        <f>'EDT P1'!F231</f>
        <v>0</v>
      </c>
      <c r="G230" s="67">
        <f>'EDT P1'!G231</f>
        <v>0</v>
      </c>
      <c r="H230" s="67">
        <f>'EDT P1'!H231</f>
        <v>0</v>
      </c>
      <c r="I230" s="67">
        <f>'EDT P1'!I231</f>
        <v>0</v>
      </c>
      <c r="J230" s="67">
        <f>'EDT P1'!J231</f>
        <v>0</v>
      </c>
      <c r="K230" s="67">
        <f>'EDT P1'!K231</f>
        <v>0</v>
      </c>
    </row>
    <row r="231" spans="1:14" x14ac:dyDescent="0.25">
      <c r="A231" s="157"/>
      <c r="B231" s="67">
        <f>'EDT P1'!B232</f>
        <v>0</v>
      </c>
      <c r="C231" s="67">
        <f>'EDT P1'!C232</f>
        <v>0</v>
      </c>
      <c r="D231" s="67">
        <f>'EDT P1'!D232</f>
        <v>0</v>
      </c>
      <c r="E231" s="67">
        <f>'EDT P1'!E232</f>
        <v>0</v>
      </c>
      <c r="F231" s="67">
        <f>'EDT P1'!F232</f>
        <v>0</v>
      </c>
      <c r="G231" s="67">
        <f>'EDT P1'!G232</f>
        <v>0</v>
      </c>
      <c r="H231" s="67">
        <f>'EDT P1'!H232</f>
        <v>0</v>
      </c>
      <c r="I231" s="67">
        <f>'EDT P1'!I232</f>
        <v>0</v>
      </c>
      <c r="J231" s="67">
        <f>'EDT P1'!J232</f>
        <v>0</v>
      </c>
      <c r="K231" s="67">
        <f>'EDT P1'!K232</f>
        <v>0</v>
      </c>
    </row>
    <row r="232" spans="1:14" x14ac:dyDescent="0.25">
      <c r="A232" s="157"/>
      <c r="B232" s="68">
        <f>IFERROR(VLOOKUP(B229,TableMatiere[],13,FALSE),1)</f>
        <v>1</v>
      </c>
      <c r="C232" s="68">
        <f>IFERROR(VLOOKUP(C229,TableMatiere[],13,FALSE),1)</f>
        <v>1</v>
      </c>
      <c r="D232" s="68">
        <f>IFERROR(VLOOKUP(D229,TableMatiere[],13,FALSE),1)</f>
        <v>1</v>
      </c>
      <c r="E232" s="68">
        <f>IFERROR(VLOOKUP(E229,TableMatiere[],13,FALSE),1)</f>
        <v>1</v>
      </c>
      <c r="F232" s="68">
        <f>IFERROR(VLOOKUP(F229,TableMatiere[],13,FALSE),1)</f>
        <v>1</v>
      </c>
      <c r="G232" s="68">
        <f>IFERROR(VLOOKUP(G229,TableMatiere[],13,FALSE),1)</f>
        <v>1</v>
      </c>
      <c r="H232" s="68">
        <f>IFERROR(VLOOKUP(H229,TableMatiere[],13,FALSE),1)</f>
        <v>1</v>
      </c>
      <c r="I232" s="68">
        <f>IFERROR(VLOOKUP(I229,TableMatiere[],13,FALSE),1)</f>
        <v>1</v>
      </c>
      <c r="J232" s="68">
        <f>IFERROR(VLOOKUP(J229,TableMatiere[],13,FALSE),1)</f>
        <v>1</v>
      </c>
      <c r="K232" s="68">
        <f>IFERROR(VLOOKUP(K229,TableMatiere[],13,FALSE),1)</f>
        <v>1</v>
      </c>
    </row>
    <row r="233" spans="1:14" x14ac:dyDescent="0.25">
      <c r="A233" s="157"/>
      <c r="B233" s="69">
        <f>IFERROR('EDT P1'!B234-'EDT P1'!B233,1)*24</f>
        <v>1.9999999999999996</v>
      </c>
      <c r="C233" s="69">
        <f>IFERROR('EDT P1'!C234-'EDT P1'!C233,1)*24</f>
        <v>0</v>
      </c>
      <c r="D233" s="69">
        <f>IFERROR('EDT P1'!D234-'EDT P1'!D233,1)*24</f>
        <v>1.9999999999999996</v>
      </c>
      <c r="E233" s="69">
        <f>IFERROR('EDT P1'!E234-'EDT P1'!E233,1)*24</f>
        <v>0</v>
      </c>
      <c r="F233" s="69">
        <f>IFERROR('EDT P1'!F234-'EDT P1'!F233,1)*24</f>
        <v>1.9999999999999996</v>
      </c>
      <c r="G233" s="69">
        <f>IFERROR('EDT P1'!G234-'EDT P1'!G233,1)*24</f>
        <v>0</v>
      </c>
      <c r="H233" s="69">
        <f>IFERROR('EDT P1'!H234-'EDT P1'!H233,1)*24</f>
        <v>1.9999999999999996</v>
      </c>
      <c r="I233" s="69">
        <f>IFERROR('EDT P1'!I234-'EDT P1'!I233,1)*24</f>
        <v>0</v>
      </c>
      <c r="J233" s="69">
        <f>IFERROR('EDT P1'!J234-'EDT P1'!J233,1)*24</f>
        <v>1.9999999999999996</v>
      </c>
      <c r="K233" s="69">
        <f>IFERROR('EDT P1'!K234-'EDT P1'!K233,1)*24</f>
        <v>0</v>
      </c>
    </row>
    <row r="234" spans="1:14" ht="16.5" thickBot="1" x14ac:dyDescent="0.3">
      <c r="A234" s="158"/>
      <c r="B234" s="65">
        <f>IFERROR(B233,0)
 *IFERROR(B232,1)
 *(IFERROR(VLOOKUP(B230,Enseignants!$B$1:$H$100,6,FALSE),0)
  +IFERROR(VLOOKUP(B231,Enseignants!$B$1:$H$100,6,FALSE),0))</f>
        <v>0</v>
      </c>
      <c r="C234" s="65">
        <f>IFERROR(C233,0)
 *IFERROR(C232,1)
 *(IFERROR(VLOOKUP(C230,Enseignants!$B$1:$H$100,6,FALSE),0)
  +IFERROR(VLOOKUP(C231,Enseignants!$B$1:$H$100,6,FALSE),0))</f>
        <v>0</v>
      </c>
      <c r="D234" s="65">
        <f>IFERROR(D233,0)
 *IFERROR(D232,1)
 *(IFERROR(VLOOKUP(D230,Enseignants!$B$1:$H$100,6,FALSE),0)
  +IFERROR(VLOOKUP(D231,Enseignants!$B$1:$H$100,6,FALSE),0))</f>
        <v>0</v>
      </c>
      <c r="E234" s="65">
        <f>IFERROR(E233,0)
 *IFERROR(E232,1)
 *(IFERROR(VLOOKUP(E230,Enseignants!$B$1:$H$100,6,FALSE),0)
  +IFERROR(VLOOKUP(E231,Enseignants!$B$1:$H$100,6,FALSE),0))</f>
        <v>0</v>
      </c>
      <c r="F234" s="65">
        <f>IFERROR(F233,0)
 *IFERROR(F232,1)
 *(IFERROR(VLOOKUP(F230,Enseignants!$B$1:$H$100,6,FALSE),0)
  +IFERROR(VLOOKUP(F231,Enseignants!$B$1:$H$100,6,FALSE),0))</f>
        <v>0</v>
      </c>
      <c r="G234" s="65">
        <f>IFERROR(G233,0)
 *IFERROR(G232,1)
 *(IFERROR(VLOOKUP(G230,Enseignants!$B$1:$H$100,6,FALSE),0)
  +IFERROR(VLOOKUP(G231,Enseignants!$B$1:$H$100,6,FALSE),0))</f>
        <v>0</v>
      </c>
      <c r="H234" s="65">
        <f>IFERROR(H233,0)
 *IFERROR(H232,1)
 *(IFERROR(VLOOKUP(H230,Enseignants!$B$1:$H$100,6,FALSE),0)
  +IFERROR(VLOOKUP(H231,Enseignants!$B$1:$H$100,6,FALSE),0))</f>
        <v>0</v>
      </c>
      <c r="I234" s="65">
        <f>IFERROR(I233,0)
 *IFERROR(I232,1)
 *(IFERROR(VLOOKUP(I230,Enseignants!$B$1:$H$100,6,FALSE),0)
  +IFERROR(VLOOKUP(I231,Enseignants!$B$1:$H$100,6,FALSE),0))</f>
        <v>0</v>
      </c>
      <c r="J234" s="65">
        <f>IFERROR(J233,0)
 *IFERROR(J232,1)
 *(IFERROR(VLOOKUP(J230,Enseignants!$B$1:$H$100,6,FALSE),0)
  +IFERROR(VLOOKUP(J231,Enseignants!$B$1:$H$100,6,FALSE),0))</f>
        <v>0</v>
      </c>
      <c r="K234" s="65">
        <f>IFERROR(K233,0)
 *IFERROR(K232,1)
 *(IFERROR(VLOOKUP(K230,Enseignants!$B$1:$H$100,6,FALSE),0)
  +IFERROR(VLOOKUP(K231,Enseignants!$B$1:$H$100,6,FALSE),0))</f>
        <v>0</v>
      </c>
    </row>
    <row r="235" spans="1:14" x14ac:dyDescent="0.25">
      <c r="A235" s="156" t="s">
        <v>112</v>
      </c>
      <c r="B235" s="64" t="str">
        <f>'EDT P1'!B235</f>
        <v>Période Entreprise</v>
      </c>
      <c r="C235" s="64">
        <f>'EDT P1'!C235</f>
        <v>0</v>
      </c>
      <c r="D235" s="64" t="str">
        <f>'EDT P1'!D235</f>
        <v>Période Entreprise</v>
      </c>
      <c r="E235" s="64">
        <f>'EDT P1'!E235</f>
        <v>0</v>
      </c>
      <c r="F235" s="64" t="str">
        <f>'EDT P1'!F235</f>
        <v>Période Entreprise</v>
      </c>
      <c r="G235" s="64">
        <f>'EDT P1'!G235</f>
        <v>0</v>
      </c>
      <c r="H235" s="64" t="str">
        <f>'EDT P1'!H235</f>
        <v>Période Entreprise</v>
      </c>
      <c r="I235" s="64">
        <f>'EDT P1'!I235</f>
        <v>0</v>
      </c>
      <c r="J235" s="64" t="str">
        <f>'EDT P1'!J235</f>
        <v>Période Entreprise</v>
      </c>
      <c r="K235" s="64">
        <f>'EDT P1'!K235</f>
        <v>0</v>
      </c>
    </row>
    <row r="236" spans="1:14" ht="21" x14ac:dyDescent="0.35">
      <c r="A236" s="157"/>
      <c r="B236" s="67">
        <f>'EDT P1'!B237</f>
        <v>0</v>
      </c>
      <c r="C236" s="67">
        <f>'EDT P1'!C237</f>
        <v>0</v>
      </c>
      <c r="D236" s="67">
        <f>'EDT P1'!D237</f>
        <v>0</v>
      </c>
      <c r="E236" s="67">
        <f>'EDT P1'!E237</f>
        <v>0</v>
      </c>
      <c r="F236" s="67">
        <f>'EDT P1'!F237</f>
        <v>0</v>
      </c>
      <c r="G236" s="67">
        <f>'EDT P1'!G237</f>
        <v>0</v>
      </c>
      <c r="H236" s="67">
        <f>'EDT P1'!H237</f>
        <v>0</v>
      </c>
      <c r="I236" s="67">
        <f>'EDT P1'!I237</f>
        <v>0</v>
      </c>
      <c r="J236" s="67">
        <f>'EDT P1'!J237</f>
        <v>0</v>
      </c>
      <c r="K236" s="67">
        <f>'EDT P1'!K237</f>
        <v>0</v>
      </c>
      <c r="N236" s="70" t="s">
        <v>192</v>
      </c>
    </row>
    <row r="237" spans="1:14" ht="21" x14ac:dyDescent="0.35">
      <c r="A237" s="157"/>
      <c r="B237" s="67">
        <f>'EDT P1'!B238</f>
        <v>0</v>
      </c>
      <c r="C237" s="67">
        <f>'EDT P1'!C238</f>
        <v>0</v>
      </c>
      <c r="D237" s="67">
        <f>'EDT P1'!D238</f>
        <v>0</v>
      </c>
      <c r="E237" s="67">
        <f>'EDT P1'!E238</f>
        <v>0</v>
      </c>
      <c r="F237" s="67">
        <f>'EDT P1'!F238</f>
        <v>0</v>
      </c>
      <c r="G237" s="67">
        <f>'EDT P1'!G238</f>
        <v>0</v>
      </c>
      <c r="H237" s="67">
        <f>'EDT P1'!H238</f>
        <v>0</v>
      </c>
      <c r="I237" s="67">
        <f>'EDT P1'!I238</f>
        <v>0</v>
      </c>
      <c r="J237" s="67">
        <f>'EDT P1'!J238</f>
        <v>0</v>
      </c>
      <c r="K237" s="67">
        <f>'EDT P1'!K238</f>
        <v>0</v>
      </c>
      <c r="N237" s="71">
        <f>SUM(B234:K234,B240:K240,B247:K247,B253:K253)</f>
        <v>0</v>
      </c>
    </row>
    <row r="238" spans="1:14" x14ac:dyDescent="0.25">
      <c r="A238" s="157"/>
      <c r="B238" s="68">
        <f>IFERROR(VLOOKUP(B235,TableMatiere[],13,FALSE),1)</f>
        <v>1</v>
      </c>
      <c r="C238" s="68">
        <f>IFERROR(VLOOKUP(C235,TableMatiere[],13,FALSE),1)</f>
        <v>1</v>
      </c>
      <c r="D238" s="68">
        <f>IFERROR(VLOOKUP(D235,TableMatiere[],13,FALSE),1)</f>
        <v>1</v>
      </c>
      <c r="E238" s="68">
        <f>IFERROR(VLOOKUP(E235,TableMatiere[],13,FALSE),1)</f>
        <v>1</v>
      </c>
      <c r="F238" s="68">
        <f>IFERROR(VLOOKUP(F235,TableMatiere[],13,FALSE),1)</f>
        <v>1</v>
      </c>
      <c r="G238" s="68">
        <f>IFERROR(VLOOKUP(G235,TableMatiere[],13,FALSE),1)</f>
        <v>1</v>
      </c>
      <c r="H238" s="68">
        <f>IFERROR(VLOOKUP(H235,TableMatiere[],13,FALSE),1)</f>
        <v>1</v>
      </c>
      <c r="I238" s="68">
        <f>IFERROR(VLOOKUP(I235,TableMatiere[],13,FALSE),1)</f>
        <v>1</v>
      </c>
      <c r="J238" s="68">
        <f>IFERROR(VLOOKUP(J235,TableMatiere[],13,FALSE),1)</f>
        <v>1</v>
      </c>
      <c r="K238" s="68">
        <f>IFERROR(VLOOKUP(K235,TableMatiere[],13,FALSE),1)</f>
        <v>1</v>
      </c>
    </row>
    <row r="239" spans="1:14" x14ac:dyDescent="0.25">
      <c r="A239" s="157"/>
      <c r="B239" s="69">
        <f>IFERROR('EDT P1'!B240-'EDT P1'!B239,1)*24</f>
        <v>2.0000000000000009</v>
      </c>
      <c r="C239" s="69">
        <f>IFERROR('EDT P1'!C240-'EDT P1'!C239,1)*24</f>
        <v>0</v>
      </c>
      <c r="D239" s="69">
        <f>IFERROR('EDT P1'!D240-'EDT P1'!D239,1)*24</f>
        <v>2.0000000000000009</v>
      </c>
      <c r="E239" s="69">
        <f>IFERROR('EDT P1'!E240-'EDT P1'!E239,1)*24</f>
        <v>0</v>
      </c>
      <c r="F239" s="69">
        <f>IFERROR('EDT P1'!F240-'EDT P1'!F239,1)*24</f>
        <v>2.0000000000000009</v>
      </c>
      <c r="G239" s="69">
        <f>IFERROR('EDT P1'!G240-'EDT P1'!G239,1)*24</f>
        <v>0</v>
      </c>
      <c r="H239" s="69">
        <f>IFERROR('EDT P1'!H240-'EDT P1'!H239,1)*24</f>
        <v>2.0000000000000009</v>
      </c>
      <c r="I239" s="69">
        <f>IFERROR('EDT P1'!I240-'EDT P1'!I239,1)*24</f>
        <v>0</v>
      </c>
      <c r="J239" s="69">
        <f>IFERROR('EDT P1'!J240-'EDT P1'!J239,1)*24</f>
        <v>2.0000000000000009</v>
      </c>
      <c r="K239" s="69">
        <f>IFERROR('EDT P1'!K240-'EDT P1'!K239,1)*24</f>
        <v>0</v>
      </c>
    </row>
    <row r="240" spans="1:14" ht="16.5" thickBot="1" x14ac:dyDescent="0.3">
      <c r="A240" s="157"/>
      <c r="B240" s="65">
        <f>IFERROR(B239,0)
 *IFERROR(B238,1)
 *(IFERROR(VLOOKUP(B236,Enseignants!$B$1:$H$100,6,FALSE),0)
  +IFERROR(VLOOKUP(B237,Enseignants!$B$1:$H$100,6,FALSE),0))</f>
        <v>0</v>
      </c>
      <c r="C240" s="65">
        <f>IFERROR(C239,0)
 *IFERROR(C238,1)
 *(IFERROR(VLOOKUP(C236,Enseignants!$B$1:$H$100,6,FALSE),0)
  +IFERROR(VLOOKUP(C237,Enseignants!$B$1:$H$100,6,FALSE),0))</f>
        <v>0</v>
      </c>
      <c r="D240" s="65">
        <f>IFERROR(D239,0)
 *IFERROR(D238,1)
 *(IFERROR(VLOOKUP(D236,Enseignants!$B$1:$H$100,6,FALSE),0)
  +IFERROR(VLOOKUP(D237,Enseignants!$B$1:$H$100,6,FALSE),0))</f>
        <v>0</v>
      </c>
      <c r="E240" s="65">
        <f>IFERROR(E239,0)
 *IFERROR(E238,1)
 *(IFERROR(VLOOKUP(E236,Enseignants!$B$1:$H$100,6,FALSE),0)
  +IFERROR(VLOOKUP(E237,Enseignants!$B$1:$H$100,6,FALSE),0))</f>
        <v>0</v>
      </c>
      <c r="F240" s="65">
        <f>IFERROR(F239,0)
 *IFERROR(F238,1)
 *(IFERROR(VLOOKUP(F236,Enseignants!$B$1:$H$100,6,FALSE),0)
  +IFERROR(VLOOKUP(F237,Enseignants!$B$1:$H$100,6,FALSE),0))</f>
        <v>0</v>
      </c>
      <c r="G240" s="65">
        <f>IFERROR(G239,0)
 *IFERROR(G238,1)
 *(IFERROR(VLOOKUP(G236,Enseignants!$B$1:$H$100,6,FALSE),0)
  +IFERROR(VLOOKUP(G237,Enseignants!$B$1:$H$100,6,FALSE),0))</f>
        <v>0</v>
      </c>
      <c r="H240" s="65">
        <f>IFERROR(H239,0)
 *IFERROR(H238,1)
 *(IFERROR(VLOOKUP(H236,Enseignants!$B$1:$H$100,6,FALSE),0)
  +IFERROR(VLOOKUP(H237,Enseignants!$B$1:$H$100,6,FALSE),0))</f>
        <v>0</v>
      </c>
      <c r="I240" s="65">
        <f>IFERROR(I239,0)
 *IFERROR(I238,1)
 *(IFERROR(VLOOKUP(I236,Enseignants!$B$1:$H$100,6,FALSE),0)
  +IFERROR(VLOOKUP(I237,Enseignants!$B$1:$H$100,6,FALSE),0))</f>
        <v>0</v>
      </c>
      <c r="J240" s="65">
        <f>IFERROR(J239,0)
 *IFERROR(J238,1)
 *(IFERROR(VLOOKUP(J236,Enseignants!$B$1:$H$100,6,FALSE),0)
  +IFERROR(VLOOKUP(J237,Enseignants!$B$1:$H$100,6,FALSE),0))</f>
        <v>0</v>
      </c>
      <c r="K240" s="65">
        <f>IFERROR(K239,0)
 *IFERROR(K238,1)
 *(IFERROR(VLOOKUP(K236,Enseignants!$B$1:$H$100,6,FALSE),0)
  +IFERROR(VLOOKUP(K237,Enseignants!$B$1:$H$100,6,FALSE),0))</f>
        <v>0</v>
      </c>
    </row>
    <row r="241" spans="1:11" ht="16.5" thickBot="1" x14ac:dyDescent="0.3">
      <c r="A241" s="50"/>
      <c r="B241" s="51"/>
      <c r="C241" s="51"/>
      <c r="D241" s="51"/>
      <c r="E241" s="51"/>
      <c r="F241" s="51"/>
      <c r="G241" s="51"/>
      <c r="H241" s="51"/>
      <c r="I241" s="51"/>
      <c r="J241" s="51"/>
      <c r="K241" s="52"/>
    </row>
    <row r="242" spans="1:11" x14ac:dyDescent="0.25">
      <c r="A242" s="157" t="s">
        <v>113</v>
      </c>
      <c r="B242" s="64" t="str">
        <f>'EDT P1'!B242</f>
        <v>Période Entreprise</v>
      </c>
      <c r="C242" s="64">
        <f>'EDT P1'!C242</f>
        <v>0</v>
      </c>
      <c r="D242" s="64" t="str">
        <f>'EDT P1'!D242</f>
        <v>Période Entreprise</v>
      </c>
      <c r="E242" s="64">
        <f>'EDT P1'!E242</f>
        <v>0</v>
      </c>
      <c r="F242" s="64" t="str">
        <f>'EDT P1'!F242</f>
        <v>Période Entreprise</v>
      </c>
      <c r="G242" s="64">
        <f>'EDT P1'!G242</f>
        <v>0</v>
      </c>
      <c r="H242" s="64" t="str">
        <f>'EDT P1'!H242</f>
        <v>Période Entreprise</v>
      </c>
      <c r="I242" s="64">
        <f>'EDT P1'!I242</f>
        <v>0</v>
      </c>
      <c r="J242" s="64" t="str">
        <f>'EDT P1'!J242</f>
        <v>Période Entreprise</v>
      </c>
      <c r="K242" s="64">
        <f>'EDT P1'!K242</f>
        <v>0</v>
      </c>
    </row>
    <row r="243" spans="1:11" x14ac:dyDescent="0.25">
      <c r="A243" s="157"/>
      <c r="B243" s="67">
        <f>'EDT P1'!B244</f>
        <v>0</v>
      </c>
      <c r="C243" s="67">
        <f>'EDT P1'!C244</f>
        <v>0</v>
      </c>
      <c r="D243" s="67">
        <f>'EDT P1'!D244</f>
        <v>0</v>
      </c>
      <c r="E243" s="67">
        <f>'EDT P1'!E244</f>
        <v>0</v>
      </c>
      <c r="F243" s="67">
        <f>'EDT P1'!F244</f>
        <v>0</v>
      </c>
      <c r="G243" s="67">
        <f>'EDT P1'!G244</f>
        <v>0</v>
      </c>
      <c r="H243" s="67">
        <f>'EDT P1'!H244</f>
        <v>0</v>
      </c>
      <c r="I243" s="67">
        <f>'EDT P1'!I244</f>
        <v>0</v>
      </c>
      <c r="J243" s="67">
        <f>'EDT P1'!J244</f>
        <v>0</v>
      </c>
      <c r="K243" s="67">
        <f>'EDT P1'!K244</f>
        <v>0</v>
      </c>
    </row>
    <row r="244" spans="1:11" x14ac:dyDescent="0.25">
      <c r="A244" s="157"/>
      <c r="B244" s="67">
        <f>'EDT P1'!B245</f>
        <v>0</v>
      </c>
      <c r="C244" s="67">
        <f>'EDT P1'!C245</f>
        <v>0</v>
      </c>
      <c r="D244" s="67">
        <f>'EDT P1'!D245</f>
        <v>0</v>
      </c>
      <c r="E244" s="67">
        <f>'EDT P1'!E245</f>
        <v>0</v>
      </c>
      <c r="F244" s="67">
        <f>'EDT P1'!F245</f>
        <v>0</v>
      </c>
      <c r="G244" s="67">
        <f>'EDT P1'!G245</f>
        <v>0</v>
      </c>
      <c r="H244" s="67">
        <f>'EDT P1'!H245</f>
        <v>0</v>
      </c>
      <c r="I244" s="67">
        <f>'EDT P1'!I245</f>
        <v>0</v>
      </c>
      <c r="J244" s="67">
        <f>'EDT P1'!J245</f>
        <v>0</v>
      </c>
      <c r="K244" s="67">
        <f>'EDT P1'!K245</f>
        <v>0</v>
      </c>
    </row>
    <row r="245" spans="1:11" x14ac:dyDescent="0.25">
      <c r="A245" s="157"/>
      <c r="B245" s="68">
        <f>IFERROR(VLOOKUP(B242,TableMatiere[],13,FALSE),1)</f>
        <v>1</v>
      </c>
      <c r="C245" s="68">
        <f>IFERROR(VLOOKUP(C242,TableMatiere[],13,FALSE),1)</f>
        <v>1</v>
      </c>
      <c r="D245" s="68">
        <f>IFERROR(VLOOKUP(D242,TableMatiere[],13,FALSE),1)</f>
        <v>1</v>
      </c>
      <c r="E245" s="68">
        <f>IFERROR(VLOOKUP(E242,TableMatiere[],13,FALSE),1)</f>
        <v>1</v>
      </c>
      <c r="F245" s="68">
        <f>IFERROR(VLOOKUP(F242,TableMatiere[],13,FALSE),1)</f>
        <v>1</v>
      </c>
      <c r="G245" s="68">
        <f>IFERROR(VLOOKUP(G242,TableMatiere[],13,FALSE),1)</f>
        <v>1</v>
      </c>
      <c r="H245" s="68">
        <f>IFERROR(VLOOKUP(H242,TableMatiere[],13,FALSE),1)</f>
        <v>1</v>
      </c>
      <c r="I245" s="68">
        <f>IFERROR(VLOOKUP(I242,TableMatiere[],13,FALSE),1)</f>
        <v>1</v>
      </c>
      <c r="J245" s="68">
        <f>IFERROR(VLOOKUP(J242,TableMatiere[],13,FALSE),1)</f>
        <v>1</v>
      </c>
      <c r="K245" s="68">
        <f>IFERROR(VLOOKUP(K242,TableMatiere[],13,FALSE),1)</f>
        <v>1</v>
      </c>
    </row>
    <row r="246" spans="1:11" x14ac:dyDescent="0.25">
      <c r="A246" s="157"/>
      <c r="B246" s="69">
        <f>IFERROR('EDT P1'!B247-'EDT P1'!B246,1)*24</f>
        <v>2.0000000000000009</v>
      </c>
      <c r="C246" s="69">
        <f>IFERROR('EDT P1'!C247-'EDT P1'!C246,1)*24</f>
        <v>0</v>
      </c>
      <c r="D246" s="69">
        <f>IFERROR('EDT P1'!D247-'EDT P1'!D246,1)*24</f>
        <v>2.0000000000000009</v>
      </c>
      <c r="E246" s="69">
        <f>IFERROR('EDT P1'!E247-'EDT P1'!E246,1)*24</f>
        <v>0</v>
      </c>
      <c r="F246" s="69">
        <f>IFERROR('EDT P1'!F247-'EDT P1'!F246,1)*24</f>
        <v>2.0000000000000009</v>
      </c>
      <c r="G246" s="69">
        <f>IFERROR('EDT P1'!G247-'EDT P1'!G246,1)*24</f>
        <v>0</v>
      </c>
      <c r="H246" s="69">
        <f>IFERROR('EDT P1'!H247-'EDT P1'!H246,1)*24</f>
        <v>2.0000000000000009</v>
      </c>
      <c r="I246" s="69">
        <f>IFERROR('EDT P1'!I247-'EDT P1'!I246,1)*24</f>
        <v>0</v>
      </c>
      <c r="J246" s="69">
        <f>IFERROR('EDT P1'!J247-'EDT P1'!J246,1)*24</f>
        <v>2.0000000000000009</v>
      </c>
      <c r="K246" s="69">
        <f>IFERROR('EDT P1'!K247-'EDT P1'!K246,1)*24</f>
        <v>0</v>
      </c>
    </row>
    <row r="247" spans="1:11" ht="16.5" thickBot="1" x14ac:dyDescent="0.3">
      <c r="A247" s="158"/>
      <c r="B247" s="65">
        <f>IFERROR(B246,0)
 *IFERROR(B245,1)
 *(IFERROR(VLOOKUP(B243,Enseignants!$B$1:$H$100,6,FALSE),0)
  +IFERROR(VLOOKUP(B244,Enseignants!$B$1:$H$100,6,FALSE),0))</f>
        <v>0</v>
      </c>
      <c r="C247" s="65">
        <f>IFERROR(C246,0)
 *IFERROR(C245,1)
 *(IFERROR(VLOOKUP(C243,Enseignants!$B$1:$H$100,6,FALSE),0)
  +IFERROR(VLOOKUP(C244,Enseignants!$B$1:$H$100,6,FALSE),0))</f>
        <v>0</v>
      </c>
      <c r="D247" s="65">
        <f>IFERROR(D246,0)
 *IFERROR(D245,1)
 *(IFERROR(VLOOKUP(D243,Enseignants!$B$1:$H$100,6,FALSE),0)
  +IFERROR(VLOOKUP(D244,Enseignants!$B$1:$H$100,6,FALSE),0))</f>
        <v>0</v>
      </c>
      <c r="E247" s="65">
        <f>IFERROR(E246,0)
 *IFERROR(E245,1)
 *(IFERROR(VLOOKUP(E243,Enseignants!$B$1:$H$100,6,FALSE),0)
  +IFERROR(VLOOKUP(E244,Enseignants!$B$1:$H$100,6,FALSE),0))</f>
        <v>0</v>
      </c>
      <c r="F247" s="65">
        <f>IFERROR(F246,0)
 *IFERROR(F245,1)
 *(IFERROR(VLOOKUP(F243,Enseignants!$B$1:$H$100,6,FALSE),0)
  +IFERROR(VLOOKUP(F244,Enseignants!$B$1:$H$100,6,FALSE),0))</f>
        <v>0</v>
      </c>
      <c r="G247" s="65">
        <f>IFERROR(G246,0)
 *IFERROR(G245,1)
 *(IFERROR(VLOOKUP(G243,Enseignants!$B$1:$H$100,6,FALSE),0)
  +IFERROR(VLOOKUP(G244,Enseignants!$B$1:$H$100,6,FALSE),0))</f>
        <v>0</v>
      </c>
      <c r="H247" s="65">
        <f>IFERROR(H246,0)
 *IFERROR(H245,1)
 *(IFERROR(VLOOKUP(H243,Enseignants!$B$1:$H$100,6,FALSE),0)
  +IFERROR(VLOOKUP(H244,Enseignants!$B$1:$H$100,6,FALSE),0))</f>
        <v>0</v>
      </c>
      <c r="I247" s="65">
        <f>IFERROR(I246,0)
 *IFERROR(I245,1)
 *(IFERROR(VLOOKUP(I243,Enseignants!$B$1:$H$100,6,FALSE),0)
  +IFERROR(VLOOKUP(I244,Enseignants!$B$1:$H$100,6,FALSE),0))</f>
        <v>0</v>
      </c>
      <c r="J247" s="65">
        <f>IFERROR(J246,0)
 *IFERROR(J245,1)
 *(IFERROR(VLOOKUP(J243,Enseignants!$B$1:$H$100,6,FALSE),0)
  +IFERROR(VLOOKUP(J244,Enseignants!$B$1:$H$100,6,FALSE),0))</f>
        <v>0</v>
      </c>
      <c r="K247" s="65">
        <f>IFERROR(K246,0)
 *IFERROR(K245,1)
 *(IFERROR(VLOOKUP(K243,Enseignants!$B$1:$H$100,6,FALSE),0)
  +IFERROR(VLOOKUP(K244,Enseignants!$B$1:$H$100,6,FALSE),0))</f>
        <v>0</v>
      </c>
    </row>
    <row r="248" spans="1:11" x14ac:dyDescent="0.25">
      <c r="A248" s="156" t="s">
        <v>114</v>
      </c>
      <c r="B248" s="64" t="str">
        <f>'EDT P1'!B248</f>
        <v>Période Entreprise</v>
      </c>
      <c r="C248" s="64">
        <f>'EDT P1'!C248</f>
        <v>0</v>
      </c>
      <c r="D248" s="64" t="str">
        <f>'EDT P1'!D248</f>
        <v>Période Entreprise</v>
      </c>
      <c r="E248" s="64">
        <f>'EDT P1'!E248</f>
        <v>0</v>
      </c>
      <c r="F248" s="64" t="str">
        <f>'EDT P1'!F248</f>
        <v>Période Entreprise</v>
      </c>
      <c r="G248" s="64">
        <f>'EDT P1'!G248</f>
        <v>0</v>
      </c>
      <c r="H248" s="64" t="str">
        <f>'EDT P1'!H248</f>
        <v>Période Entreprise</v>
      </c>
      <c r="I248" s="64">
        <f>'EDT P1'!I248</f>
        <v>0</v>
      </c>
      <c r="J248" s="64" t="str">
        <f>'EDT P1'!J248</f>
        <v>Période Entreprise</v>
      </c>
      <c r="K248" s="64">
        <f>'EDT P1'!K248</f>
        <v>0</v>
      </c>
    </row>
    <row r="249" spans="1:11" x14ac:dyDescent="0.25">
      <c r="A249" s="157"/>
      <c r="B249" s="67">
        <f>'EDT P1'!B250</f>
        <v>0</v>
      </c>
      <c r="C249" s="67">
        <f>'EDT P1'!C250</f>
        <v>0</v>
      </c>
      <c r="D249" s="67">
        <f>'EDT P1'!D250</f>
        <v>0</v>
      </c>
      <c r="E249" s="67">
        <f>'EDT P1'!E250</f>
        <v>0</v>
      </c>
      <c r="F249" s="67">
        <f>'EDT P1'!F250</f>
        <v>0</v>
      </c>
      <c r="G249" s="67">
        <f>'EDT P1'!G250</f>
        <v>0</v>
      </c>
      <c r="H249" s="67">
        <f>'EDT P1'!H250</f>
        <v>0</v>
      </c>
      <c r="I249" s="67">
        <f>'EDT P1'!I250</f>
        <v>0</v>
      </c>
      <c r="J249" s="67">
        <f>'EDT P1'!J250</f>
        <v>0</v>
      </c>
      <c r="K249" s="67">
        <f>'EDT P1'!K250</f>
        <v>0</v>
      </c>
    </row>
    <row r="250" spans="1:11" x14ac:dyDescent="0.25">
      <c r="A250" s="157"/>
      <c r="B250" s="67">
        <f>'EDT P1'!B251</f>
        <v>0</v>
      </c>
      <c r="C250" s="67">
        <f>'EDT P1'!C251</f>
        <v>0</v>
      </c>
      <c r="D250" s="67">
        <f>'EDT P1'!D251</f>
        <v>0</v>
      </c>
      <c r="E250" s="67">
        <f>'EDT P1'!E251</f>
        <v>0</v>
      </c>
      <c r="F250" s="67">
        <f>'EDT P1'!F251</f>
        <v>0</v>
      </c>
      <c r="G250" s="67">
        <f>'EDT P1'!G251</f>
        <v>0</v>
      </c>
      <c r="H250" s="67">
        <f>'EDT P1'!H251</f>
        <v>0</v>
      </c>
      <c r="I250" s="67">
        <f>'EDT P1'!I251</f>
        <v>0</v>
      </c>
      <c r="J250" s="67">
        <f>'EDT P1'!J251</f>
        <v>0</v>
      </c>
      <c r="K250" s="67">
        <f>'EDT P1'!K251</f>
        <v>0</v>
      </c>
    </row>
    <row r="251" spans="1:11" x14ac:dyDescent="0.25">
      <c r="A251" s="157"/>
      <c r="B251" s="68">
        <f>IFERROR(VLOOKUP(B248,TableMatiere[],13,FALSE),1)</f>
        <v>1</v>
      </c>
      <c r="C251" s="68">
        <f>IFERROR(VLOOKUP(C248,TableMatiere[],13,FALSE),1)</f>
        <v>1</v>
      </c>
      <c r="D251" s="68">
        <f>IFERROR(VLOOKUP(D248,TableMatiere[],13,FALSE),1)</f>
        <v>1</v>
      </c>
      <c r="E251" s="68">
        <f>IFERROR(VLOOKUP(E248,TableMatiere[],13,FALSE),1)</f>
        <v>1</v>
      </c>
      <c r="F251" s="68">
        <f>IFERROR(VLOOKUP(F248,TableMatiere[],13,FALSE),1)</f>
        <v>1</v>
      </c>
      <c r="G251" s="68">
        <f>IFERROR(VLOOKUP(G248,TableMatiere[],13,FALSE),1)</f>
        <v>1</v>
      </c>
      <c r="H251" s="68">
        <f>IFERROR(VLOOKUP(H248,TableMatiere[],13,FALSE),1)</f>
        <v>1</v>
      </c>
      <c r="I251" s="68">
        <f>IFERROR(VLOOKUP(I248,TableMatiere[],13,FALSE),1)</f>
        <v>1</v>
      </c>
      <c r="J251" s="68">
        <f>IFERROR(VLOOKUP(J248,TableMatiere[],13,FALSE),1)</f>
        <v>1</v>
      </c>
      <c r="K251" s="68">
        <f>IFERROR(VLOOKUP(K248,TableMatiere[],13,FALSE),1)</f>
        <v>1</v>
      </c>
    </row>
    <row r="252" spans="1:11" x14ac:dyDescent="0.25">
      <c r="A252" s="157"/>
      <c r="B252" s="81">
        <f>IFERROR('EDT P1'!B253-'EDT P1'!B252,1)*24</f>
        <v>1.9999999999999982</v>
      </c>
      <c r="C252" s="81">
        <f>IFERROR('EDT P1'!C253-'EDT P1'!C252,1)*24</f>
        <v>0</v>
      </c>
      <c r="D252" s="81">
        <f>IFERROR('EDT P1'!D253-'EDT P1'!D252,1)*24</f>
        <v>1.9999999999999982</v>
      </c>
      <c r="E252" s="81">
        <f>IFERROR('EDT P1'!E253-'EDT P1'!E252,1)*24</f>
        <v>0</v>
      </c>
      <c r="F252" s="81">
        <f>IFERROR('EDT P1'!F253-'EDT P1'!F252,1)*24</f>
        <v>1.9999999999999982</v>
      </c>
      <c r="G252" s="81">
        <f>IFERROR('EDT P1'!G253-'EDT P1'!G252,1)*24</f>
        <v>0</v>
      </c>
      <c r="H252" s="81">
        <f>IFERROR('EDT P1'!H253-'EDT P1'!H252,1)*24</f>
        <v>1.9999999999999982</v>
      </c>
      <c r="I252" s="81">
        <f>IFERROR('EDT P1'!I253-'EDT P1'!I252,1)*24</f>
        <v>0</v>
      </c>
      <c r="J252" s="81">
        <f>IFERROR('EDT P1'!J253-'EDT P1'!J252,1)*24</f>
        <v>1.9999999999999982</v>
      </c>
      <c r="K252" s="81">
        <f>IFERROR('EDT P1'!K253-'EDT P1'!K252,1)*24</f>
        <v>0</v>
      </c>
    </row>
    <row r="253" spans="1:11" ht="16.5" thickBot="1" x14ac:dyDescent="0.3">
      <c r="A253" s="158"/>
      <c r="B253" s="65">
        <f>IFERROR(B252,0)
 *IFERROR(B251,1)
 *(IFERROR(VLOOKUP(B249,Enseignants!$B$1:$H$100,6,FALSE),0)
  +IFERROR(VLOOKUP(B250,Enseignants!$B$1:$H$100,6,FALSE),0))</f>
        <v>0</v>
      </c>
      <c r="C253" s="65">
        <f>IFERROR(C252,0)
 *IFERROR(C251,1)
 *(IFERROR(VLOOKUP(C249,Enseignants!$B$1:$H$100,6,FALSE),0)
  +IFERROR(VLOOKUP(C250,Enseignants!$B$1:$H$100,6,FALSE),0))</f>
        <v>0</v>
      </c>
      <c r="D253" s="65">
        <f>IFERROR(D252,0)
 *IFERROR(D251,1)
 *(IFERROR(VLOOKUP(D249,Enseignants!$B$1:$H$100,6,FALSE),0)
  +IFERROR(VLOOKUP(D250,Enseignants!$B$1:$H$100,6,FALSE),0))</f>
        <v>0</v>
      </c>
      <c r="E253" s="65">
        <f>IFERROR(E252,0)
 *IFERROR(E251,1)
 *(IFERROR(VLOOKUP(E249,Enseignants!$B$1:$H$100,6,FALSE),0)
  +IFERROR(VLOOKUP(E250,Enseignants!$B$1:$H$100,6,FALSE),0))</f>
        <v>0</v>
      </c>
      <c r="F253" s="65">
        <f>IFERROR(F252,0)
 *IFERROR(F251,1)
 *(IFERROR(VLOOKUP(F249,Enseignants!$B$1:$H$100,6,FALSE),0)
  +IFERROR(VLOOKUP(F250,Enseignants!$B$1:$H$100,6,FALSE),0))</f>
        <v>0</v>
      </c>
      <c r="G253" s="65">
        <f>IFERROR(G252,0)
 *IFERROR(G251,1)
 *(IFERROR(VLOOKUP(G249,Enseignants!$B$1:$H$100,6,FALSE),0)
  +IFERROR(VLOOKUP(G250,Enseignants!$B$1:$H$100,6,FALSE),0))</f>
        <v>0</v>
      </c>
      <c r="H253" s="65">
        <f>IFERROR(H252,0)
 *IFERROR(H251,1)
 *(IFERROR(VLOOKUP(H249,Enseignants!$B$1:$H$100,6,FALSE),0)
  +IFERROR(VLOOKUP(H250,Enseignants!$B$1:$H$100,6,FALSE),0))</f>
        <v>0</v>
      </c>
      <c r="I253" s="65">
        <f>IFERROR(I252,0)
 *IFERROR(I251,1)
 *(IFERROR(VLOOKUP(I249,Enseignants!$B$1:$H$100,6,FALSE),0)
  +IFERROR(VLOOKUP(I250,Enseignants!$B$1:$H$100,6,FALSE),0))</f>
        <v>0</v>
      </c>
      <c r="J253" s="65">
        <f>IFERROR(J252,0)
 *IFERROR(J251,1)
 *(IFERROR(VLOOKUP(J249,Enseignants!$B$1:$H$100,6,FALSE),0)
  +IFERROR(VLOOKUP(J250,Enseignants!$B$1:$H$100,6,FALSE),0))</f>
        <v>0</v>
      </c>
      <c r="K253" s="65">
        <f>IFERROR(K252,0)
 *IFERROR(K251,1)
 *(IFERROR(VLOOKUP(K249,Enseignants!$B$1:$H$100,6,FALSE),0)
  +IFERROR(VLOOKUP(K250,Enseignants!$B$1:$H$100,6,FALSE),0))</f>
        <v>0</v>
      </c>
    </row>
    <row r="257" spans="1:14" ht="16.5" thickBot="1" x14ac:dyDescent="0.3"/>
    <row r="258" spans="1:14" ht="16.5" thickBot="1" x14ac:dyDescent="0.3">
      <c r="A258" s="159" t="s">
        <v>151</v>
      </c>
      <c r="B258" s="162" t="s">
        <v>105</v>
      </c>
      <c r="C258" s="163"/>
      <c r="D258" s="164" t="s">
        <v>106</v>
      </c>
      <c r="E258" s="164"/>
      <c r="F258" s="162" t="s">
        <v>107</v>
      </c>
      <c r="G258" s="164"/>
      <c r="H258" s="162" t="s">
        <v>108</v>
      </c>
      <c r="I258" s="164"/>
      <c r="J258" s="162" t="s">
        <v>109</v>
      </c>
      <c r="K258" s="163"/>
    </row>
    <row r="259" spans="1:14" ht="16.5" thickBot="1" x14ac:dyDescent="0.3">
      <c r="A259" s="160"/>
      <c r="B259" s="165">
        <f>J227+3</f>
        <v>45985</v>
      </c>
      <c r="C259" s="166"/>
      <c r="D259" s="165">
        <f>B259+1</f>
        <v>45986</v>
      </c>
      <c r="E259" s="166"/>
      <c r="F259" s="165">
        <f t="shared" ref="F259" si="24">D259+1</f>
        <v>45987</v>
      </c>
      <c r="G259" s="166"/>
      <c r="H259" s="165">
        <f t="shared" ref="H259" si="25">F259+1</f>
        <v>45988</v>
      </c>
      <c r="I259" s="166"/>
      <c r="J259" s="165">
        <f t="shared" ref="J259" si="26">H259+1</f>
        <v>45989</v>
      </c>
      <c r="K259" s="166"/>
    </row>
    <row r="260" spans="1:14" ht="16.5" thickBot="1" x14ac:dyDescent="0.3">
      <c r="A260" s="161"/>
      <c r="B260" s="44" t="s">
        <v>147</v>
      </c>
      <c r="C260" s="45" t="s">
        <v>110</v>
      </c>
      <c r="D260" s="46" t="s">
        <v>147</v>
      </c>
      <c r="E260" s="47" t="s">
        <v>110</v>
      </c>
      <c r="F260" s="46" t="s">
        <v>147</v>
      </c>
      <c r="G260" s="47" t="s">
        <v>110</v>
      </c>
      <c r="H260" s="46" t="s">
        <v>147</v>
      </c>
      <c r="I260" s="47" t="s">
        <v>110</v>
      </c>
      <c r="J260" s="46" t="s">
        <v>147</v>
      </c>
      <c r="K260" s="48" t="s">
        <v>110</v>
      </c>
    </row>
    <row r="261" spans="1:14" x14ac:dyDescent="0.25">
      <c r="A261" s="156" t="s">
        <v>111</v>
      </c>
      <c r="B261" s="64">
        <f>'EDT P1'!B261</f>
        <v>0</v>
      </c>
      <c r="C261" s="64">
        <f>'EDT P1'!C261</f>
        <v>0</v>
      </c>
      <c r="D261" s="64">
        <f>'EDT P1'!D261</f>
        <v>0</v>
      </c>
      <c r="E261" s="64">
        <f>'EDT P1'!E261</f>
        <v>0</v>
      </c>
      <c r="F261" s="64">
        <f>'EDT P1'!F261</f>
        <v>0</v>
      </c>
      <c r="G261" s="64">
        <f>'EDT P1'!G261</f>
        <v>0</v>
      </c>
      <c r="H261" s="64">
        <f>'EDT P1'!H261</f>
        <v>0</v>
      </c>
      <c r="I261" s="64">
        <f>'EDT P1'!I261</f>
        <v>0</v>
      </c>
      <c r="J261" s="64" t="str">
        <f>'EDT P1'!J261</f>
        <v>Matière</v>
      </c>
      <c r="K261" s="64">
        <f>'EDT P1'!K261</f>
        <v>0</v>
      </c>
    </row>
    <row r="262" spans="1:14" x14ac:dyDescent="0.25">
      <c r="A262" s="157"/>
      <c r="B262" s="67">
        <f>'EDT P1'!B263</f>
        <v>0</v>
      </c>
      <c r="C262" s="67">
        <f>'EDT P1'!C263</f>
        <v>0</v>
      </c>
      <c r="D262" s="67">
        <f>'EDT P1'!D263</f>
        <v>0</v>
      </c>
      <c r="E262" s="67">
        <f>'EDT P1'!E263</f>
        <v>0</v>
      </c>
      <c r="F262" s="67">
        <f>'EDT P1'!F263</f>
        <v>0</v>
      </c>
      <c r="G262" s="67">
        <f>'EDT P1'!G263</f>
        <v>0</v>
      </c>
      <c r="H262" s="67">
        <f>'EDT P1'!H263</f>
        <v>0</v>
      </c>
      <c r="I262" s="67">
        <f>'EDT P1'!I263</f>
        <v>0</v>
      </c>
      <c r="J262" s="67">
        <f>'EDT P1'!J263</f>
        <v>0</v>
      </c>
      <c r="K262" s="67">
        <f>'EDT P1'!K263</f>
        <v>0</v>
      </c>
    </row>
    <row r="263" spans="1:14" x14ac:dyDescent="0.25">
      <c r="A263" s="157"/>
      <c r="B263" s="67">
        <f>'EDT P1'!B264</f>
        <v>0</v>
      </c>
      <c r="C263" s="67">
        <f>'EDT P1'!C264</f>
        <v>0</v>
      </c>
      <c r="D263" s="67">
        <f>'EDT P1'!D264</f>
        <v>0</v>
      </c>
      <c r="E263" s="67">
        <f>'EDT P1'!E264</f>
        <v>0</v>
      </c>
      <c r="F263" s="67">
        <f>'EDT P1'!F264</f>
        <v>0</v>
      </c>
      <c r="G263" s="67">
        <f>'EDT P1'!G264</f>
        <v>0</v>
      </c>
      <c r="H263" s="67">
        <f>'EDT P1'!H264</f>
        <v>0</v>
      </c>
      <c r="I263" s="67">
        <f>'EDT P1'!I264</f>
        <v>0</v>
      </c>
      <c r="J263" s="67">
        <f>'EDT P1'!J264</f>
        <v>0</v>
      </c>
      <c r="K263" s="67">
        <f>'EDT P1'!K264</f>
        <v>0</v>
      </c>
    </row>
    <row r="264" spans="1:14" x14ac:dyDescent="0.25">
      <c r="A264" s="157"/>
      <c r="B264" s="68">
        <f>IFERROR(VLOOKUP(B261,TableMatiere[],13,FALSE),1)</f>
        <v>1</v>
      </c>
      <c r="C264" s="68">
        <f>IFERROR(VLOOKUP(C261,TableMatiere[],13,FALSE),1)</f>
        <v>1</v>
      </c>
      <c r="D264" s="68">
        <f>IFERROR(VLOOKUP(D261,TableMatiere[],13,FALSE),1)</f>
        <v>1</v>
      </c>
      <c r="E264" s="68">
        <f>IFERROR(VLOOKUP(E261,TableMatiere[],13,FALSE),1)</f>
        <v>1</v>
      </c>
      <c r="F264" s="68">
        <f>IFERROR(VLOOKUP(F261,TableMatiere[],13,FALSE),1)</f>
        <v>1</v>
      </c>
      <c r="G264" s="68">
        <f>IFERROR(VLOOKUP(G261,TableMatiere[],13,FALSE),1)</f>
        <v>1</v>
      </c>
      <c r="H264" s="68">
        <f>IFERROR(VLOOKUP(H261,TableMatiere[],13,FALSE),1)</f>
        <v>1</v>
      </c>
      <c r="I264" s="68">
        <f>IFERROR(VLOOKUP(I261,TableMatiere[],13,FALSE),1)</f>
        <v>1</v>
      </c>
      <c r="J264" s="68">
        <f>IFERROR(VLOOKUP(J261,TableMatiere[],13,FALSE),1)</f>
        <v>1</v>
      </c>
      <c r="K264" s="68">
        <f>IFERROR(VLOOKUP(K261,TableMatiere[],13,FALSE),1)</f>
        <v>1</v>
      </c>
    </row>
    <row r="265" spans="1:14" x14ac:dyDescent="0.25">
      <c r="A265" s="157"/>
      <c r="B265" s="69">
        <f>IFERROR('EDT P1'!B266-'EDT P1'!B265,1)*24</f>
        <v>1.9999999999999996</v>
      </c>
      <c r="C265" s="69">
        <f>IFERROR('EDT P1'!C266-'EDT P1'!C265,1)*24</f>
        <v>0</v>
      </c>
      <c r="D265" s="69">
        <f>IFERROR('EDT P1'!D266-'EDT P1'!D265,1)*24</f>
        <v>1.9999999999999996</v>
      </c>
      <c r="E265" s="69">
        <f>IFERROR('EDT P1'!E266-'EDT P1'!E265,1)*24</f>
        <v>1.9999999999999996</v>
      </c>
      <c r="F265" s="69">
        <f>IFERROR('EDT P1'!F266-'EDT P1'!F265,1)*24</f>
        <v>1.9999999999999996</v>
      </c>
      <c r="G265" s="69">
        <f>IFERROR('EDT P1'!G266-'EDT P1'!G265,1)*24</f>
        <v>0</v>
      </c>
      <c r="H265" s="69">
        <f>IFERROR('EDT P1'!H266-'EDT P1'!H265,1)*24</f>
        <v>1.9999999999999996</v>
      </c>
      <c r="I265" s="69">
        <f>IFERROR('EDT P1'!I266-'EDT P1'!I265,1)*24</f>
        <v>0</v>
      </c>
      <c r="J265" s="69">
        <f>IFERROR('EDT P1'!J266-'EDT P1'!J265,1)*24</f>
        <v>1.9999999999999996</v>
      </c>
      <c r="K265" s="69">
        <f>IFERROR('EDT P1'!K266-'EDT P1'!K265,1)*24</f>
        <v>0</v>
      </c>
    </row>
    <row r="266" spans="1:14" ht="16.5" thickBot="1" x14ac:dyDescent="0.3">
      <c r="A266" s="158"/>
      <c r="B266" s="65">
        <f>IFERROR(B265,0)
 *IFERROR(B264,1)
 *(IFERROR(VLOOKUP(B262,Enseignants!$B$1:$H$100,6,FALSE),0)
  +IFERROR(VLOOKUP(B263,Enseignants!$B$1:$H$100,6,FALSE),0))</f>
        <v>0</v>
      </c>
      <c r="C266" s="65">
        <f>IFERROR(C265,0)
 *IFERROR(C264,1)
 *(IFERROR(VLOOKUP(C262,Enseignants!$B$1:$H$100,6,FALSE),0)
  +IFERROR(VLOOKUP(C263,Enseignants!$B$1:$H$100,6,FALSE),0))</f>
        <v>0</v>
      </c>
      <c r="D266" s="65">
        <f>IFERROR(D265,0)
 *IFERROR(D264,1)
 *(IFERROR(VLOOKUP(D262,Enseignants!$B$1:$H$100,6,FALSE),0)
  +IFERROR(VLOOKUP(D263,Enseignants!$B$1:$H$100,6,FALSE),0))</f>
        <v>0</v>
      </c>
      <c r="E266" s="65">
        <f>IFERROR(E265,0)
 *IFERROR(E264,1)
 *(IFERROR(VLOOKUP(E262,Enseignants!$B$1:$H$100,6,FALSE),0)
  +IFERROR(VLOOKUP(E263,Enseignants!$B$1:$H$100,6,FALSE),0))</f>
        <v>0</v>
      </c>
      <c r="F266" s="65">
        <f>IFERROR(F265,0)
 *IFERROR(F264,1)
 *(IFERROR(VLOOKUP(F262,Enseignants!$B$1:$H$100,6,FALSE),0)
  +IFERROR(VLOOKUP(F263,Enseignants!$B$1:$H$100,6,FALSE),0))</f>
        <v>0</v>
      </c>
      <c r="G266" s="65">
        <f>IFERROR(G265,0)
 *IFERROR(G264,1)
 *(IFERROR(VLOOKUP(G262,Enseignants!$B$1:$H$100,6,FALSE),0)
  +IFERROR(VLOOKUP(G263,Enseignants!$B$1:$H$100,6,FALSE),0))</f>
        <v>0</v>
      </c>
      <c r="H266" s="65">
        <f>IFERROR(H265,0)
 *IFERROR(H264,1)
 *(IFERROR(VLOOKUP(H262,Enseignants!$B$1:$H$100,6,FALSE),0)
  +IFERROR(VLOOKUP(H263,Enseignants!$B$1:$H$100,6,FALSE),0))</f>
        <v>0</v>
      </c>
      <c r="I266" s="65">
        <f>IFERROR(I265,0)
 *IFERROR(I264,1)
 *(IFERROR(VLOOKUP(I262,Enseignants!$B$1:$H$100,6,FALSE),0)
  +IFERROR(VLOOKUP(I263,Enseignants!$B$1:$H$100,6,FALSE),0))</f>
        <v>0</v>
      </c>
      <c r="J266" s="65">
        <f>IFERROR(J265,0)
 *IFERROR(J264,1)
 *(IFERROR(VLOOKUP(J262,Enseignants!$B$1:$H$100,6,FALSE),0)
  +IFERROR(VLOOKUP(J263,Enseignants!$B$1:$H$100,6,FALSE),0))</f>
        <v>0</v>
      </c>
      <c r="K266" s="65">
        <f>IFERROR(K265,0)
 *IFERROR(K264,1)
 *(IFERROR(VLOOKUP(K262,Enseignants!$B$1:$H$100,6,FALSE),0)
  +IFERROR(VLOOKUP(K263,Enseignants!$B$1:$H$100,6,FALSE),0))</f>
        <v>0</v>
      </c>
    </row>
    <row r="267" spans="1:14" x14ac:dyDescent="0.25">
      <c r="A267" s="156" t="s">
        <v>112</v>
      </c>
      <c r="B267" s="64">
        <f>'EDT P1'!B267</f>
        <v>0</v>
      </c>
      <c r="C267" s="64">
        <f>'EDT P1'!C267</f>
        <v>0</v>
      </c>
      <c r="D267" s="64">
        <f>'EDT P1'!D267</f>
        <v>0</v>
      </c>
      <c r="E267" s="64">
        <f>'EDT P1'!E267</f>
        <v>0</v>
      </c>
      <c r="F267" s="64">
        <f>'EDT P1'!F267</f>
        <v>0</v>
      </c>
      <c r="G267" s="64">
        <f>'EDT P1'!G267</f>
        <v>0</v>
      </c>
      <c r="H267" s="64">
        <f>'EDT P1'!H267</f>
        <v>0</v>
      </c>
      <c r="I267" s="64">
        <f>'EDT P1'!I267</f>
        <v>0</v>
      </c>
      <c r="J267" s="64">
        <f>'EDT P1'!J267</f>
        <v>0</v>
      </c>
      <c r="K267" s="64">
        <f>'EDT P1'!K267</f>
        <v>0</v>
      </c>
    </row>
    <row r="268" spans="1:14" ht="21" x14ac:dyDescent="0.35">
      <c r="A268" s="157"/>
      <c r="B268" s="67">
        <f>'EDT P1'!B269</f>
        <v>0</v>
      </c>
      <c r="C268" s="67">
        <f>'EDT P1'!C269</f>
        <v>0</v>
      </c>
      <c r="D268" s="67">
        <f>'EDT P1'!D269</f>
        <v>0</v>
      </c>
      <c r="E268" s="67">
        <f>'EDT P1'!E269</f>
        <v>0</v>
      </c>
      <c r="F268" s="67">
        <f>'EDT P1'!F269</f>
        <v>0</v>
      </c>
      <c r="G268" s="67">
        <f>'EDT P1'!G269</f>
        <v>0</v>
      </c>
      <c r="H268" s="67">
        <f>'EDT P1'!H269</f>
        <v>0</v>
      </c>
      <c r="I268" s="67">
        <f>'EDT P1'!I269</f>
        <v>0</v>
      </c>
      <c r="J268" s="67">
        <f>'EDT P1'!J269</f>
        <v>0</v>
      </c>
      <c r="K268" s="67">
        <f>'EDT P1'!K269</f>
        <v>0</v>
      </c>
      <c r="N268" s="70" t="s">
        <v>192</v>
      </c>
    </row>
    <row r="269" spans="1:14" ht="21" x14ac:dyDescent="0.35">
      <c r="A269" s="157"/>
      <c r="B269" s="67">
        <f>'EDT P1'!B270</f>
        <v>0</v>
      </c>
      <c r="C269" s="67">
        <f>'EDT P1'!C270</f>
        <v>0</v>
      </c>
      <c r="D269" s="67">
        <f>'EDT P1'!D270</f>
        <v>0</v>
      </c>
      <c r="E269" s="67">
        <f>'EDT P1'!E270</f>
        <v>0</v>
      </c>
      <c r="F269" s="67">
        <f>'EDT P1'!F270</f>
        <v>0</v>
      </c>
      <c r="G269" s="67">
        <f>'EDT P1'!G270</f>
        <v>0</v>
      </c>
      <c r="H269" s="67">
        <f>'EDT P1'!H270</f>
        <v>0</v>
      </c>
      <c r="I269" s="67">
        <f>'EDT P1'!I270</f>
        <v>0</v>
      </c>
      <c r="J269" s="67">
        <f>'EDT P1'!J270</f>
        <v>0</v>
      </c>
      <c r="K269" s="67">
        <f>'EDT P1'!K270</f>
        <v>0</v>
      </c>
      <c r="N269" s="71">
        <f>SUM(B266:K266,B272:K272,B279:K279,B285:K285)</f>
        <v>0</v>
      </c>
    </row>
    <row r="270" spans="1:14" x14ac:dyDescent="0.25">
      <c r="A270" s="157"/>
      <c r="B270" s="68">
        <f>IFERROR(VLOOKUP(B267,TableMatiere[],13,FALSE),1)</f>
        <v>1</v>
      </c>
      <c r="C270" s="68">
        <f>IFERROR(VLOOKUP(C267,TableMatiere[],13,FALSE),1)</f>
        <v>1</v>
      </c>
      <c r="D270" s="68">
        <f>IFERROR(VLOOKUP(D267,TableMatiere[],13,FALSE),1)</f>
        <v>1</v>
      </c>
      <c r="E270" s="68">
        <f>IFERROR(VLOOKUP(E267,TableMatiere[],13,FALSE),1)</f>
        <v>1</v>
      </c>
      <c r="F270" s="68">
        <f>IFERROR(VLOOKUP(F267,TableMatiere[],13,FALSE),1)</f>
        <v>1</v>
      </c>
      <c r="G270" s="68">
        <f>IFERROR(VLOOKUP(G267,TableMatiere[],13,FALSE),1)</f>
        <v>1</v>
      </c>
      <c r="H270" s="68">
        <f>IFERROR(VLOOKUP(H267,TableMatiere[],13,FALSE),1)</f>
        <v>1</v>
      </c>
      <c r="I270" s="68">
        <f>IFERROR(VLOOKUP(I267,TableMatiere[],13,FALSE),1)</f>
        <v>1</v>
      </c>
      <c r="J270" s="68">
        <f>IFERROR(VLOOKUP(J267,TableMatiere[],13,FALSE),1)</f>
        <v>1</v>
      </c>
      <c r="K270" s="68">
        <f>IFERROR(VLOOKUP(K267,TableMatiere[],13,FALSE),1)</f>
        <v>1</v>
      </c>
    </row>
    <row r="271" spans="1:14" x14ac:dyDescent="0.25">
      <c r="A271" s="157"/>
      <c r="B271" s="69">
        <f>IFERROR('EDT P1'!B272-'EDT P1'!B271,1)*24</f>
        <v>2.0000000000000009</v>
      </c>
      <c r="C271" s="69">
        <f>IFERROR('EDT P1'!C272-'EDT P1'!C271,1)*24</f>
        <v>0</v>
      </c>
      <c r="D271" s="69">
        <f>IFERROR('EDT P1'!D272-'EDT P1'!D271,1)*24</f>
        <v>2.0000000000000009</v>
      </c>
      <c r="E271" s="69">
        <f>IFERROR('EDT P1'!E272-'EDT P1'!E271,1)*24</f>
        <v>2.0000000000000009</v>
      </c>
      <c r="F271" s="69">
        <f>IFERROR('EDT P1'!F272-'EDT P1'!F271,1)*24</f>
        <v>2.0000000000000009</v>
      </c>
      <c r="G271" s="69">
        <f>IFERROR('EDT P1'!G272-'EDT P1'!G271,1)*24</f>
        <v>0</v>
      </c>
      <c r="H271" s="69">
        <f>IFERROR('EDT P1'!H272-'EDT P1'!H271,1)*24</f>
        <v>2.0000000000000009</v>
      </c>
      <c r="I271" s="69">
        <f>IFERROR('EDT P1'!I272-'EDT P1'!I271,1)*24</f>
        <v>0</v>
      </c>
      <c r="J271" s="69">
        <f>IFERROR('EDT P1'!J272-'EDT P1'!J271,1)*24</f>
        <v>2.0000000000000009</v>
      </c>
      <c r="K271" s="69">
        <f>IFERROR('EDT P1'!K272-'EDT P1'!K271,1)*24</f>
        <v>0</v>
      </c>
    </row>
    <row r="272" spans="1:14" ht="16.5" thickBot="1" x14ac:dyDescent="0.3">
      <c r="A272" s="157"/>
      <c r="B272" s="65">
        <f>IFERROR(B271,0)
 *IFERROR(B270,1)
 *(IFERROR(VLOOKUP(B268,Enseignants!$B$1:$H$100,6,FALSE),0)
  +IFERROR(VLOOKUP(B269,Enseignants!$B$1:$H$100,6,FALSE),0))</f>
        <v>0</v>
      </c>
      <c r="C272" s="65">
        <f>IFERROR(C271,0)
 *IFERROR(C270,1)
 *(IFERROR(VLOOKUP(C268,Enseignants!$B$1:$H$100,6,FALSE),0)
  +IFERROR(VLOOKUP(C269,Enseignants!$B$1:$H$100,6,FALSE),0))</f>
        <v>0</v>
      </c>
      <c r="D272" s="65">
        <f>IFERROR(D271,0)
 *IFERROR(D270,1)
 *(IFERROR(VLOOKUP(D268,Enseignants!$B$1:$H$100,6,FALSE),0)
  +IFERROR(VLOOKUP(D269,Enseignants!$B$1:$H$100,6,FALSE),0))</f>
        <v>0</v>
      </c>
      <c r="E272" s="65">
        <f>IFERROR(E271,0)
 *IFERROR(E270,1)
 *(IFERROR(VLOOKUP(E268,Enseignants!$B$1:$H$100,6,FALSE),0)
  +IFERROR(VLOOKUP(E269,Enseignants!$B$1:$H$100,6,FALSE),0))</f>
        <v>0</v>
      </c>
      <c r="F272" s="65">
        <f>IFERROR(F271,0)
 *IFERROR(F270,1)
 *(IFERROR(VLOOKUP(F268,Enseignants!$B$1:$H$100,6,FALSE),0)
  +IFERROR(VLOOKUP(F269,Enseignants!$B$1:$H$100,6,FALSE),0))</f>
        <v>0</v>
      </c>
      <c r="G272" s="65">
        <f>IFERROR(G271,0)
 *IFERROR(G270,1)
 *(IFERROR(VLOOKUP(G268,Enseignants!$B$1:$H$100,6,FALSE),0)
  +IFERROR(VLOOKUP(G269,Enseignants!$B$1:$H$100,6,FALSE),0))</f>
        <v>0</v>
      </c>
      <c r="H272" s="65">
        <f>IFERROR(H271,0)
 *IFERROR(H270,1)
 *(IFERROR(VLOOKUP(H268,Enseignants!$B$1:$H$100,6,FALSE),0)
  +IFERROR(VLOOKUP(H269,Enseignants!$B$1:$H$100,6,FALSE),0))</f>
        <v>0</v>
      </c>
      <c r="I272" s="65">
        <f>IFERROR(I271,0)
 *IFERROR(I270,1)
 *(IFERROR(VLOOKUP(I268,Enseignants!$B$1:$H$100,6,FALSE),0)
  +IFERROR(VLOOKUP(I269,Enseignants!$B$1:$H$100,6,FALSE),0))</f>
        <v>0</v>
      </c>
      <c r="J272" s="65">
        <f>IFERROR(J271,0)
 *IFERROR(J270,1)
 *(IFERROR(VLOOKUP(J268,Enseignants!$B$1:$H$100,6,FALSE),0)
  +IFERROR(VLOOKUP(J269,Enseignants!$B$1:$H$100,6,FALSE),0))</f>
        <v>0</v>
      </c>
      <c r="K272" s="65">
        <f>IFERROR(K271,0)
 *IFERROR(K270,1)
 *(IFERROR(VLOOKUP(K268,Enseignants!$B$1:$H$100,6,FALSE),0)
  +IFERROR(VLOOKUP(K269,Enseignants!$B$1:$H$100,6,FALSE),0))</f>
        <v>0</v>
      </c>
    </row>
    <row r="273" spans="1:17" ht="16.5" thickBot="1" x14ac:dyDescent="0.3">
      <c r="A273" s="50"/>
      <c r="B273" s="51"/>
      <c r="C273" s="51"/>
      <c r="D273" s="51"/>
      <c r="E273" s="51"/>
      <c r="F273" s="51"/>
      <c r="G273" s="51"/>
      <c r="H273" s="51"/>
      <c r="I273" s="51"/>
      <c r="J273" s="51"/>
      <c r="K273" s="52"/>
    </row>
    <row r="274" spans="1:17" x14ac:dyDescent="0.25">
      <c r="A274" s="157" t="s">
        <v>113</v>
      </c>
      <c r="B274" s="64">
        <f>'EDT P1'!B274</f>
        <v>0</v>
      </c>
      <c r="C274" s="64">
        <f>'EDT P1'!C274</f>
        <v>0</v>
      </c>
      <c r="D274" s="64">
        <f>'EDT P1'!D274</f>
        <v>0</v>
      </c>
      <c r="E274" s="64">
        <f>'EDT P1'!E274</f>
        <v>0</v>
      </c>
      <c r="F274" s="64">
        <f>'EDT P1'!F274</f>
        <v>0</v>
      </c>
      <c r="G274" s="64">
        <f>'EDT P1'!G274</f>
        <v>0</v>
      </c>
      <c r="H274" s="64">
        <f>'EDT P1'!H274</f>
        <v>0</v>
      </c>
      <c r="I274" s="64">
        <f>'EDT P1'!I274</f>
        <v>0</v>
      </c>
      <c r="J274" s="64">
        <f>'EDT P1'!J274</f>
        <v>0</v>
      </c>
      <c r="K274" s="64">
        <f>'EDT P1'!K274</f>
        <v>0</v>
      </c>
    </row>
    <row r="275" spans="1:17" x14ac:dyDescent="0.25">
      <c r="A275" s="157"/>
      <c r="B275" s="67">
        <f>'EDT P1'!B276</f>
        <v>0</v>
      </c>
      <c r="C275" s="67">
        <f>'EDT P1'!C276</f>
        <v>0</v>
      </c>
      <c r="D275" s="67">
        <f>'EDT P1'!D276</f>
        <v>0</v>
      </c>
      <c r="E275" s="67">
        <f>'EDT P1'!E276</f>
        <v>0</v>
      </c>
      <c r="F275" s="67">
        <f>'EDT P1'!F276</f>
        <v>0</v>
      </c>
      <c r="G275" s="67">
        <f>'EDT P1'!G276</f>
        <v>0</v>
      </c>
      <c r="H275" s="67">
        <f>'EDT P1'!H276</f>
        <v>0</v>
      </c>
      <c r="I275" s="67">
        <f>'EDT P1'!I276</f>
        <v>0</v>
      </c>
      <c r="J275" s="67">
        <f>'EDT P1'!J276</f>
        <v>0</v>
      </c>
      <c r="K275" s="67">
        <f>'EDT P1'!K276</f>
        <v>0</v>
      </c>
    </row>
    <row r="276" spans="1:17" x14ac:dyDescent="0.25">
      <c r="A276" s="157"/>
      <c r="B276" s="67">
        <f>'EDT P1'!B277</f>
        <v>0</v>
      </c>
      <c r="C276" s="67">
        <f>'EDT P1'!C277</f>
        <v>0</v>
      </c>
      <c r="D276" s="67">
        <f>'EDT P1'!D277</f>
        <v>0</v>
      </c>
      <c r="E276" s="67">
        <f>'EDT P1'!E277</f>
        <v>0</v>
      </c>
      <c r="F276" s="67">
        <f>'EDT P1'!F277</f>
        <v>0</v>
      </c>
      <c r="G276" s="67">
        <f>'EDT P1'!G277</f>
        <v>0</v>
      </c>
      <c r="H276" s="67">
        <f>'EDT P1'!H277</f>
        <v>0</v>
      </c>
      <c r="I276" s="67">
        <f>'EDT P1'!I277</f>
        <v>0</v>
      </c>
      <c r="J276" s="67">
        <f>'EDT P1'!J277</f>
        <v>0</v>
      </c>
      <c r="K276" s="67">
        <f>'EDT P1'!K277</f>
        <v>0</v>
      </c>
    </row>
    <row r="277" spans="1:17" x14ac:dyDescent="0.25">
      <c r="A277" s="157"/>
      <c r="B277" s="68">
        <f>IFERROR(VLOOKUP(B274,TableMatiere[],13,FALSE),1)</f>
        <v>1</v>
      </c>
      <c r="C277" s="68">
        <f>IFERROR(VLOOKUP(C274,TableMatiere[],13,FALSE),1)</f>
        <v>1</v>
      </c>
      <c r="D277" s="68">
        <f>IFERROR(VLOOKUP(D274,TableMatiere[],13,FALSE),1)</f>
        <v>1</v>
      </c>
      <c r="E277" s="68">
        <f>IFERROR(VLOOKUP(E274,TableMatiere[],13,FALSE),1)</f>
        <v>1</v>
      </c>
      <c r="F277" s="68">
        <f>IFERROR(VLOOKUP(F274,TableMatiere[],13,FALSE),1)</f>
        <v>1</v>
      </c>
      <c r="G277" s="68">
        <f>IFERROR(VLOOKUP(G274,TableMatiere[],13,FALSE),1)</f>
        <v>1</v>
      </c>
      <c r="H277" s="68">
        <f>IFERROR(VLOOKUP(H274,TableMatiere[],13,FALSE),1)</f>
        <v>1</v>
      </c>
      <c r="I277" s="68">
        <f>IFERROR(VLOOKUP(I274,TableMatiere[],13,FALSE),1)</f>
        <v>1</v>
      </c>
      <c r="J277" s="68">
        <f>IFERROR(VLOOKUP(J274,TableMatiere[],13,FALSE),1)</f>
        <v>1</v>
      </c>
      <c r="K277" s="68">
        <f>IFERROR(VLOOKUP(K274,TableMatiere[],13,FALSE),1)</f>
        <v>1</v>
      </c>
    </row>
    <row r="278" spans="1:17" x14ac:dyDescent="0.25">
      <c r="A278" s="157"/>
      <c r="B278" s="69">
        <f>IFERROR('EDT P1'!B279-'EDT P1'!B278,1)*24</f>
        <v>2.0000000000000009</v>
      </c>
      <c r="C278" s="69">
        <f>IFERROR('EDT P1'!C279-'EDT P1'!C278,1)*24</f>
        <v>0</v>
      </c>
      <c r="D278" s="69">
        <f>IFERROR('EDT P1'!D279-'EDT P1'!D278,1)*24</f>
        <v>2.0000000000000009</v>
      </c>
      <c r="E278" s="69">
        <f>IFERROR('EDT P1'!E279-'EDT P1'!E278,1)*24</f>
        <v>2.0000000000000009</v>
      </c>
      <c r="F278" s="69">
        <f>IFERROR('EDT P1'!F279-'EDT P1'!F278,1)*24</f>
        <v>2.0000000000000009</v>
      </c>
      <c r="G278" s="69">
        <f>IFERROR('EDT P1'!G279-'EDT P1'!G278,1)*24</f>
        <v>0</v>
      </c>
      <c r="H278" s="69">
        <f>IFERROR('EDT P1'!H279-'EDT P1'!H278,1)*24</f>
        <v>2.0000000000000009</v>
      </c>
      <c r="I278" s="69">
        <f>IFERROR('EDT P1'!I279-'EDT P1'!I278,1)*24</f>
        <v>0</v>
      </c>
      <c r="J278" s="69">
        <f>IFERROR('EDT P1'!J279-'EDT P1'!J278,1)*24</f>
        <v>2.0000000000000009</v>
      </c>
      <c r="K278" s="69">
        <f>IFERROR('EDT P1'!K279-'EDT P1'!K278,1)*24</f>
        <v>2.0000000000000009</v>
      </c>
    </row>
    <row r="279" spans="1:17" ht="16.5" thickBot="1" x14ac:dyDescent="0.3">
      <c r="A279" s="158"/>
      <c r="B279" s="65">
        <f>IFERROR(B278,0)
 *IFERROR(B277,1)
 *(IFERROR(VLOOKUP(B275,Enseignants!$B$1:$H$100,6,FALSE),0)
  +IFERROR(VLOOKUP(B276,Enseignants!$B$1:$H$100,6,FALSE),0))</f>
        <v>0</v>
      </c>
      <c r="C279" s="65">
        <f>IFERROR(C278,0)
 *IFERROR(C277,1)
 *(IFERROR(VLOOKUP(C275,Enseignants!$B$1:$H$100,6,FALSE),0)
  +IFERROR(VLOOKUP(C276,Enseignants!$B$1:$H$100,6,FALSE),0))</f>
        <v>0</v>
      </c>
      <c r="D279" s="65">
        <f>IFERROR(D278,0)
 *IFERROR(D277,1)
 *(IFERROR(VLOOKUP(D275,Enseignants!$B$1:$H$100,6,FALSE),0)
  +IFERROR(VLOOKUP(D276,Enseignants!$B$1:$H$100,6,FALSE),0))</f>
        <v>0</v>
      </c>
      <c r="E279" s="65">
        <f>IFERROR(E278,0)
 *IFERROR(E277,1)
 *(IFERROR(VLOOKUP(E275,Enseignants!$B$1:$H$100,6,FALSE),0)
  +IFERROR(VLOOKUP(E276,Enseignants!$B$1:$H$100,6,FALSE),0))</f>
        <v>0</v>
      </c>
      <c r="F279" s="65">
        <f>IFERROR(F278,0)
 *IFERROR(F277,1)
 *(IFERROR(VLOOKUP(F275,Enseignants!$B$1:$H$100,6,FALSE),0)
  +IFERROR(VLOOKUP(F276,Enseignants!$B$1:$H$100,6,FALSE),0))</f>
        <v>0</v>
      </c>
      <c r="G279" s="65">
        <f>IFERROR(G278,0)
 *IFERROR(G277,1)
 *(IFERROR(VLOOKUP(G275,Enseignants!$B$1:$H$100,6,FALSE),0)
  +IFERROR(VLOOKUP(G276,Enseignants!$B$1:$H$100,6,FALSE),0))</f>
        <v>0</v>
      </c>
      <c r="H279" s="65">
        <f>IFERROR(H278,0)
 *IFERROR(H277,1)
 *(IFERROR(VLOOKUP(H275,Enseignants!$B$1:$H$100,6,FALSE),0)
  +IFERROR(VLOOKUP(H276,Enseignants!$B$1:$H$100,6,FALSE),0))</f>
        <v>0</v>
      </c>
      <c r="I279" s="65">
        <f>IFERROR(I278,0)
 *IFERROR(I277,1)
 *(IFERROR(VLOOKUP(I275,Enseignants!$B$1:$H$100,6,FALSE),0)
  +IFERROR(VLOOKUP(I276,Enseignants!$B$1:$H$100,6,FALSE),0))</f>
        <v>0</v>
      </c>
      <c r="J279" s="65">
        <f>IFERROR(J278,0)
 *IFERROR(J277,1)
 *(IFERROR(VLOOKUP(J275,Enseignants!$B$1:$H$100,6,FALSE),0)
  +IFERROR(VLOOKUP(J276,Enseignants!$B$1:$H$100,6,FALSE),0))</f>
        <v>0</v>
      </c>
      <c r="K279" s="65">
        <f>IFERROR(K278,0)
 *IFERROR(K277,1)
 *(IFERROR(VLOOKUP(K275,Enseignants!$B$1:$H$100,6,FALSE),0)
  +IFERROR(VLOOKUP(K276,Enseignants!$B$1:$H$100,6,FALSE),0))</f>
        <v>0</v>
      </c>
    </row>
    <row r="280" spans="1:17" x14ac:dyDescent="0.25">
      <c r="A280" s="156" t="s">
        <v>114</v>
      </c>
      <c r="B280" s="64">
        <f>'EDT P1'!B280</f>
        <v>0</v>
      </c>
      <c r="C280" s="64">
        <f>'EDT P1'!C280</f>
        <v>0</v>
      </c>
      <c r="D280" s="64">
        <f>'EDT P1'!D280</f>
        <v>0</v>
      </c>
      <c r="E280" s="64">
        <f>'EDT P1'!E280</f>
        <v>0</v>
      </c>
      <c r="F280" s="64">
        <f>'EDT P1'!F280</f>
        <v>0</v>
      </c>
      <c r="G280" s="64">
        <f>'EDT P1'!G280</f>
        <v>0</v>
      </c>
      <c r="H280" s="64">
        <f>'EDT P1'!H280</f>
        <v>0</v>
      </c>
      <c r="I280" s="64">
        <f>'EDT P1'!I280</f>
        <v>0</v>
      </c>
      <c r="J280" s="64">
        <f>'EDT P1'!J280</f>
        <v>0</v>
      </c>
      <c r="K280" s="64">
        <f>'EDT P1'!K280</f>
        <v>0</v>
      </c>
    </row>
    <row r="281" spans="1:17" x14ac:dyDescent="0.25">
      <c r="A281" s="157"/>
      <c r="B281" s="67">
        <f>'EDT P1'!B282</f>
        <v>0</v>
      </c>
      <c r="C281" s="67">
        <f>'EDT P1'!C282</f>
        <v>0</v>
      </c>
      <c r="D281" s="67">
        <f>'EDT P1'!D282</f>
        <v>0</v>
      </c>
      <c r="E281" s="67">
        <f>'EDT P1'!E282</f>
        <v>0</v>
      </c>
      <c r="F281" s="67">
        <f>'EDT P1'!F282</f>
        <v>0</v>
      </c>
      <c r="G281" s="67">
        <f>'EDT P1'!G282</f>
        <v>0</v>
      </c>
      <c r="H281" s="67">
        <f>'EDT P1'!H282</f>
        <v>0</v>
      </c>
      <c r="I281" s="67">
        <f>'EDT P1'!I282</f>
        <v>0</v>
      </c>
      <c r="J281" s="67">
        <f>'EDT P1'!J282</f>
        <v>0</v>
      </c>
      <c r="K281" s="67">
        <f>'EDT P1'!K282</f>
        <v>0</v>
      </c>
    </row>
    <row r="282" spans="1:17" x14ac:dyDescent="0.25">
      <c r="A282" s="157"/>
      <c r="B282" s="67">
        <f>'EDT P1'!B283</f>
        <v>0</v>
      </c>
      <c r="C282" s="67">
        <f>'EDT P1'!C283</f>
        <v>0</v>
      </c>
      <c r="D282" s="67">
        <f>'EDT P1'!D283</f>
        <v>0</v>
      </c>
      <c r="E282" s="67">
        <f>'EDT P1'!E283</f>
        <v>0</v>
      </c>
      <c r="F282" s="67">
        <f>'EDT P1'!F283</f>
        <v>0</v>
      </c>
      <c r="G282" s="67">
        <f>'EDT P1'!G283</f>
        <v>0</v>
      </c>
      <c r="H282" s="67">
        <f>'EDT P1'!H283</f>
        <v>0</v>
      </c>
      <c r="I282" s="67">
        <f>'EDT P1'!I283</f>
        <v>0</v>
      </c>
      <c r="J282" s="67">
        <f>'EDT P1'!J283</f>
        <v>0</v>
      </c>
      <c r="K282" s="67">
        <f>'EDT P1'!K283</f>
        <v>0</v>
      </c>
    </row>
    <row r="283" spans="1:17" x14ac:dyDescent="0.25">
      <c r="A283" s="157"/>
      <c r="B283" s="68">
        <f>IFERROR(VLOOKUP(B280,TableMatiere[],13,FALSE),1)</f>
        <v>1</v>
      </c>
      <c r="C283" s="68">
        <f>IFERROR(VLOOKUP(C280,TableMatiere[],13,FALSE),1)</f>
        <v>1</v>
      </c>
      <c r="D283" s="68">
        <f>IFERROR(VLOOKUP(D280,TableMatiere[],13,FALSE),1)</f>
        <v>1</v>
      </c>
      <c r="E283" s="68">
        <f>IFERROR(VLOOKUP(E280,TableMatiere[],13,FALSE),1)</f>
        <v>1</v>
      </c>
      <c r="F283" s="68">
        <f>IFERROR(VLOOKUP(F280,TableMatiere[],13,FALSE),1)</f>
        <v>1</v>
      </c>
      <c r="G283" s="68">
        <f>IFERROR(VLOOKUP(G280,TableMatiere[],13,FALSE),1)</f>
        <v>1</v>
      </c>
      <c r="H283" s="68">
        <f>IFERROR(VLOOKUP(H280,TableMatiere[],13,FALSE),1)</f>
        <v>1</v>
      </c>
      <c r="I283" s="68">
        <f>IFERROR(VLOOKUP(I280,TableMatiere[],13,FALSE),1)</f>
        <v>1</v>
      </c>
      <c r="J283" s="68">
        <f>IFERROR(VLOOKUP(J280,TableMatiere[],13,FALSE),1)</f>
        <v>1</v>
      </c>
      <c r="K283" s="68">
        <f>IFERROR(VLOOKUP(K280,TableMatiere[],13,FALSE),1)</f>
        <v>1</v>
      </c>
    </row>
    <row r="284" spans="1:17" ht="21" x14ac:dyDescent="0.35">
      <c r="A284" s="157"/>
      <c r="B284" s="69">
        <f>IFERROR('EDT P1'!B285-'EDT P1'!B284,1)*24</f>
        <v>1.9999999999999982</v>
      </c>
      <c r="C284" s="69">
        <f>IFERROR('EDT P1'!C285-'EDT P1'!C284,1)*24</f>
        <v>0</v>
      </c>
      <c r="D284" s="69">
        <f>IFERROR('EDT P1'!D285-'EDT P1'!D284,1)*24</f>
        <v>1.9999999999999982</v>
      </c>
      <c r="E284" s="69">
        <f>IFERROR('EDT P1'!E285-'EDT P1'!E284,1)*24</f>
        <v>1.9999999999999982</v>
      </c>
      <c r="F284" s="69">
        <f>IFERROR('EDT P1'!F285-'EDT P1'!F284,1)*24</f>
        <v>1.9999999999999982</v>
      </c>
      <c r="G284" s="69">
        <f>IFERROR('EDT P1'!G285-'EDT P1'!G284,1)*24</f>
        <v>0</v>
      </c>
      <c r="H284" s="69">
        <f>IFERROR('EDT P1'!H285-'EDT P1'!H284,1)*24</f>
        <v>1.9999999999999982</v>
      </c>
      <c r="I284" s="69">
        <f>IFERROR('EDT P1'!I285-'EDT P1'!I284,1)*24</f>
        <v>0</v>
      </c>
      <c r="J284" s="69">
        <f>IFERROR('EDT P1'!J285-'EDT P1'!J284,1)*24</f>
        <v>1.9999999999999982</v>
      </c>
      <c r="K284" s="69">
        <f>IFERROR('EDT P1'!K285-'EDT P1'!K284,1)*24</f>
        <v>1.9999999999999982</v>
      </c>
      <c r="Q284" s="72" t="s">
        <v>195</v>
      </c>
    </row>
    <row r="285" spans="1:17" ht="21.75" thickBot="1" x14ac:dyDescent="0.4">
      <c r="A285" s="158"/>
      <c r="B285" s="65">
        <f>IFERROR(B284,0)
 *IFERROR(B283,1)
 *(IFERROR(VLOOKUP(B281,Enseignants!$B$1:$H$100,6,FALSE),0)
  +IFERROR(VLOOKUP(B282,Enseignants!$B$1:$H$100,6,FALSE),0))</f>
        <v>0</v>
      </c>
      <c r="C285" s="65">
        <f>IFERROR(C284,0)
 *IFERROR(C283,1)
 *(IFERROR(VLOOKUP(C281,Enseignants!$B$1:$H$100,6,FALSE),0)
  +IFERROR(VLOOKUP(C282,Enseignants!$B$1:$H$100,6,FALSE),0))</f>
        <v>0</v>
      </c>
      <c r="D285" s="65">
        <f>IFERROR(D284,0)
 *IFERROR(D283,1)
 *(IFERROR(VLOOKUP(D281,Enseignants!$B$1:$H$100,6,FALSE),0)
  +IFERROR(VLOOKUP(D282,Enseignants!$B$1:$H$100,6,FALSE),0))</f>
        <v>0</v>
      </c>
      <c r="E285" s="65">
        <f>IFERROR(E284,0)
 *IFERROR(E283,1)
 *(IFERROR(VLOOKUP(E281,Enseignants!$B$1:$H$100,6,FALSE),0)
  +IFERROR(VLOOKUP(E282,Enseignants!$B$1:$H$100,6,FALSE),0))</f>
        <v>0</v>
      </c>
      <c r="F285" s="65">
        <f>IFERROR(F284,0)
 *IFERROR(F283,1)
 *(IFERROR(VLOOKUP(F281,Enseignants!$B$1:$H$100,6,FALSE),0)
  +IFERROR(VLOOKUP(F282,Enseignants!$B$1:$H$100,6,FALSE),0))</f>
        <v>0</v>
      </c>
      <c r="G285" s="65">
        <f>IFERROR(G284,0)
 *IFERROR(G283,1)
 *(IFERROR(VLOOKUP(G281,Enseignants!$B$1:$H$100,6,FALSE),0)
  +IFERROR(VLOOKUP(G282,Enseignants!$B$1:$H$100,6,FALSE),0))</f>
        <v>0</v>
      </c>
      <c r="H285" s="65">
        <f>IFERROR(H284,0)
 *IFERROR(H283,1)
 *(IFERROR(VLOOKUP(H281,Enseignants!$B$1:$H$100,6,FALSE),0)
  +IFERROR(VLOOKUP(H282,Enseignants!$B$1:$H$100,6,FALSE),0))</f>
        <v>0</v>
      </c>
      <c r="I285" s="65">
        <f>IFERROR(I284,0)
 *IFERROR(I283,1)
 *(IFERROR(VLOOKUP(I281,Enseignants!$B$1:$H$100,6,FALSE),0)
  +IFERROR(VLOOKUP(I282,Enseignants!$B$1:$H$100,6,FALSE),0))</f>
        <v>0</v>
      </c>
      <c r="J285" s="65">
        <f>IFERROR(J284,0)
 *IFERROR(J283,1)
 *(IFERROR(VLOOKUP(J281,Enseignants!$B$1:$H$100,6,FALSE),0)
  +IFERROR(VLOOKUP(J282,Enseignants!$B$1:$H$100,6,FALSE),0))</f>
        <v>0</v>
      </c>
      <c r="K285" s="65">
        <f>IFERROR(K284,0)
 *IFERROR(K283,1)
 *(IFERROR(VLOOKUP(K281,Enseignants!$B$1:$H$100,6,FALSE),0)
  +IFERROR(VLOOKUP(K282,Enseignants!$B$1:$H$100,6,FALSE),0))</f>
        <v>0</v>
      </c>
      <c r="Q285" s="73">
        <f>SUM(N162:N284)</f>
        <v>0</v>
      </c>
    </row>
    <row r="289" spans="1:14" ht="16.5" thickBot="1" x14ac:dyDescent="0.3"/>
    <row r="290" spans="1:14" ht="16.5" thickBot="1" x14ac:dyDescent="0.3">
      <c r="A290" s="159" t="s">
        <v>152</v>
      </c>
      <c r="B290" s="162" t="s">
        <v>105</v>
      </c>
      <c r="C290" s="163"/>
      <c r="D290" s="164" t="s">
        <v>106</v>
      </c>
      <c r="E290" s="164"/>
      <c r="F290" s="162" t="s">
        <v>107</v>
      </c>
      <c r="G290" s="164"/>
      <c r="H290" s="162" t="s">
        <v>108</v>
      </c>
      <c r="I290" s="164"/>
      <c r="J290" s="162" t="s">
        <v>109</v>
      </c>
      <c r="K290" s="163"/>
    </row>
    <row r="291" spans="1:14" ht="16.5" thickBot="1" x14ac:dyDescent="0.3">
      <c r="A291" s="160"/>
      <c r="B291" s="165">
        <f>J259+3</f>
        <v>45992</v>
      </c>
      <c r="C291" s="166"/>
      <c r="D291" s="165">
        <f>B291+1</f>
        <v>45993</v>
      </c>
      <c r="E291" s="166"/>
      <c r="F291" s="165">
        <f t="shared" ref="F291" si="27">D291+1</f>
        <v>45994</v>
      </c>
      <c r="G291" s="166"/>
      <c r="H291" s="165">
        <f t="shared" ref="H291" si="28">F291+1</f>
        <v>45995</v>
      </c>
      <c r="I291" s="166"/>
      <c r="J291" s="165">
        <f t="shared" ref="J291" si="29">H291+1</f>
        <v>45996</v>
      </c>
      <c r="K291" s="166"/>
    </row>
    <row r="292" spans="1:14" ht="16.5" thickBot="1" x14ac:dyDescent="0.3">
      <c r="A292" s="161"/>
      <c r="B292" s="44" t="s">
        <v>147</v>
      </c>
      <c r="C292" s="45" t="s">
        <v>110</v>
      </c>
      <c r="D292" s="46" t="s">
        <v>147</v>
      </c>
      <c r="E292" s="47" t="s">
        <v>110</v>
      </c>
      <c r="F292" s="46" t="s">
        <v>147</v>
      </c>
      <c r="G292" s="47" t="s">
        <v>110</v>
      </c>
      <c r="H292" s="46" t="s">
        <v>147</v>
      </c>
      <c r="I292" s="47" t="s">
        <v>110</v>
      </c>
      <c r="J292" s="46" t="s">
        <v>147</v>
      </c>
      <c r="K292" s="48" t="s">
        <v>110</v>
      </c>
    </row>
    <row r="293" spans="1:14" x14ac:dyDescent="0.25">
      <c r="A293" s="156" t="s">
        <v>111</v>
      </c>
      <c r="B293" s="64">
        <f>'EDT P1'!B293</f>
        <v>0</v>
      </c>
      <c r="C293" s="64">
        <f>'EDT P1'!C293</f>
        <v>0</v>
      </c>
      <c r="D293" s="64">
        <f>'EDT P1'!D293</f>
        <v>0</v>
      </c>
      <c r="E293" s="64">
        <f>'EDT P1'!E293</f>
        <v>0</v>
      </c>
      <c r="F293" s="64">
        <f>'EDT P1'!F293</f>
        <v>0</v>
      </c>
      <c r="G293" s="64">
        <f>'EDT P1'!G293</f>
        <v>0</v>
      </c>
      <c r="H293" s="64">
        <f>'EDT P1'!H293</f>
        <v>0</v>
      </c>
      <c r="I293" s="64">
        <f>'EDT P1'!I293</f>
        <v>0</v>
      </c>
      <c r="J293" s="64" t="str">
        <f>'EDT P1'!J293</f>
        <v>Matière</v>
      </c>
      <c r="K293" s="64">
        <f>'EDT P1'!K293</f>
        <v>0</v>
      </c>
    </row>
    <row r="294" spans="1:14" x14ac:dyDescent="0.25">
      <c r="A294" s="157"/>
      <c r="B294" s="67">
        <f>'EDT P1'!B295</f>
        <v>0</v>
      </c>
      <c r="C294" s="67">
        <f>'EDT P1'!C295</f>
        <v>0</v>
      </c>
      <c r="D294" s="67">
        <f>'EDT P1'!D295</f>
        <v>0</v>
      </c>
      <c r="E294" s="67">
        <f>'EDT P1'!E295</f>
        <v>0</v>
      </c>
      <c r="F294" s="67">
        <f>'EDT P1'!F295</f>
        <v>0</v>
      </c>
      <c r="G294" s="67">
        <f>'EDT P1'!G295</f>
        <v>0</v>
      </c>
      <c r="H294" s="67">
        <f>'EDT P1'!H295</f>
        <v>0</v>
      </c>
      <c r="I294" s="67">
        <f>'EDT P1'!I295</f>
        <v>0</v>
      </c>
      <c r="J294" s="67">
        <f>'EDT P1'!J295</f>
        <v>0</v>
      </c>
      <c r="K294" s="67">
        <f>'EDT P1'!K295</f>
        <v>0</v>
      </c>
    </row>
    <row r="295" spans="1:14" x14ac:dyDescent="0.25">
      <c r="A295" s="157"/>
      <c r="B295" s="67">
        <f>'EDT P1'!B296</f>
        <v>0</v>
      </c>
      <c r="C295" s="67">
        <f>'EDT P1'!C296</f>
        <v>0</v>
      </c>
      <c r="D295" s="67">
        <f>'EDT P1'!D296</f>
        <v>0</v>
      </c>
      <c r="E295" s="67">
        <f>'EDT P1'!E296</f>
        <v>0</v>
      </c>
      <c r="F295" s="67">
        <f>'EDT P1'!F296</f>
        <v>0</v>
      </c>
      <c r="G295" s="67">
        <f>'EDT P1'!G296</f>
        <v>0</v>
      </c>
      <c r="H295" s="67">
        <f>'EDT P1'!H296</f>
        <v>0</v>
      </c>
      <c r="I295" s="67">
        <f>'EDT P1'!I296</f>
        <v>0</v>
      </c>
      <c r="J295" s="67">
        <f>'EDT P1'!J296</f>
        <v>0</v>
      </c>
      <c r="K295" s="67">
        <f>'EDT P1'!K296</f>
        <v>0</v>
      </c>
    </row>
    <row r="296" spans="1:14" x14ac:dyDescent="0.25">
      <c r="A296" s="157"/>
      <c r="B296" s="68">
        <f>IFERROR(VLOOKUP(B293,TableMatiere[],13,FALSE),1)</f>
        <v>1</v>
      </c>
      <c r="C296" s="68">
        <f>IFERROR(VLOOKUP(C293,TableMatiere[],13,FALSE),1)</f>
        <v>1</v>
      </c>
      <c r="D296" s="68">
        <f>IFERROR(VLOOKUP(D293,TableMatiere[],13,FALSE),1)</f>
        <v>1</v>
      </c>
      <c r="E296" s="68">
        <f>IFERROR(VLOOKUP(E293,TableMatiere[],13,FALSE),1)</f>
        <v>1</v>
      </c>
      <c r="F296" s="68">
        <f>IFERROR(VLOOKUP(F293,TableMatiere[],13,FALSE),1)</f>
        <v>1</v>
      </c>
      <c r="G296" s="68">
        <f>IFERROR(VLOOKUP(G293,TableMatiere[],13,FALSE),1)</f>
        <v>1</v>
      </c>
      <c r="H296" s="68">
        <f>IFERROR(VLOOKUP(H293,TableMatiere[],13,FALSE),1)</f>
        <v>1</v>
      </c>
      <c r="I296" s="68">
        <f>IFERROR(VLOOKUP(I293,TableMatiere[],13,FALSE),1)</f>
        <v>1</v>
      </c>
      <c r="J296" s="68">
        <f>IFERROR(VLOOKUP(J293,TableMatiere[],13,FALSE),1)</f>
        <v>1</v>
      </c>
      <c r="K296" s="68">
        <f>IFERROR(VLOOKUP(K293,TableMatiere[],13,FALSE),1)</f>
        <v>1</v>
      </c>
    </row>
    <row r="297" spans="1:14" x14ac:dyDescent="0.25">
      <c r="A297" s="157"/>
      <c r="B297" s="69">
        <f>IFERROR('EDT P1'!B298-'EDT P1'!B297,1)*24</f>
        <v>1.9999999999999996</v>
      </c>
      <c r="C297" s="69">
        <f>IFERROR('EDT P1'!C298-'EDT P1'!C297,1)*24</f>
        <v>0</v>
      </c>
      <c r="D297" s="69">
        <f>IFERROR('EDT P1'!D298-'EDT P1'!D297,1)*24</f>
        <v>1.9999999999999996</v>
      </c>
      <c r="E297" s="69">
        <f>IFERROR('EDT P1'!E298-'EDT P1'!E297,1)*24</f>
        <v>1.9999999999999996</v>
      </c>
      <c r="F297" s="69">
        <f>IFERROR('EDT P1'!F298-'EDT P1'!F297,1)*24</f>
        <v>1.9999999999999996</v>
      </c>
      <c r="G297" s="69">
        <f>IFERROR('EDT P1'!G298-'EDT P1'!G297,1)*24</f>
        <v>0</v>
      </c>
      <c r="H297" s="69">
        <f>IFERROR('EDT P1'!H298-'EDT P1'!H297,1)*24</f>
        <v>1.9999999999999996</v>
      </c>
      <c r="I297" s="69">
        <f>IFERROR('EDT P1'!I298-'EDT P1'!I297,1)*24</f>
        <v>0</v>
      </c>
      <c r="J297" s="69">
        <f>IFERROR('EDT P1'!J298-'EDT P1'!J297,1)*24</f>
        <v>1.9999999999999996</v>
      </c>
      <c r="K297" s="69">
        <f>IFERROR('EDT P1'!K298-'EDT P1'!K297,1)*24</f>
        <v>0</v>
      </c>
    </row>
    <row r="298" spans="1:14" ht="16.5" thickBot="1" x14ac:dyDescent="0.3">
      <c r="A298" s="158"/>
      <c r="B298" s="65">
        <f>IFERROR(B297,0)
 *IFERROR(B296,1)
 *(IFERROR(VLOOKUP(B294,Enseignants!$B$1:$H$100,6,FALSE),0)
  +IFERROR(VLOOKUP(B295,Enseignants!$B$1:$H$100,6,FALSE),0))</f>
        <v>0</v>
      </c>
      <c r="C298" s="65">
        <f>IFERROR(C297,0)
 *IFERROR(C296,1)
 *(IFERROR(VLOOKUP(C294,Enseignants!$B$1:$H$100,6,FALSE),0)
  +IFERROR(VLOOKUP(C295,Enseignants!$B$1:$H$100,6,FALSE),0))</f>
        <v>0</v>
      </c>
      <c r="D298" s="65">
        <f>IFERROR(D297,0)
 *IFERROR(D296,1)
 *(IFERROR(VLOOKUP(D294,Enseignants!$B$1:$H$100,6,FALSE),0)
  +IFERROR(VLOOKUP(D295,Enseignants!$B$1:$H$100,6,FALSE),0))</f>
        <v>0</v>
      </c>
      <c r="E298" s="65">
        <f>IFERROR(E297,0)
 *IFERROR(E296,1)
 *(IFERROR(VLOOKUP(E294,Enseignants!$B$1:$H$100,6,FALSE),0)
  +IFERROR(VLOOKUP(E295,Enseignants!$B$1:$H$100,6,FALSE),0))</f>
        <v>0</v>
      </c>
      <c r="F298" s="65">
        <f>IFERROR(F297,0)
 *IFERROR(F296,1)
 *(IFERROR(VLOOKUP(F294,Enseignants!$B$1:$H$100,6,FALSE),0)
  +IFERROR(VLOOKUP(F295,Enseignants!$B$1:$H$100,6,FALSE),0))</f>
        <v>0</v>
      </c>
      <c r="G298" s="65">
        <f>IFERROR(G297,0)
 *IFERROR(G296,1)
 *(IFERROR(VLOOKUP(G294,Enseignants!$B$1:$H$100,6,FALSE),0)
  +IFERROR(VLOOKUP(G295,Enseignants!$B$1:$H$100,6,FALSE),0))</f>
        <v>0</v>
      </c>
      <c r="H298" s="65">
        <f>IFERROR(H297,0)
 *IFERROR(H296,1)
 *(IFERROR(VLOOKUP(H294,Enseignants!$B$1:$H$100,6,FALSE),0)
  +IFERROR(VLOOKUP(H295,Enseignants!$B$1:$H$100,6,FALSE),0))</f>
        <v>0</v>
      </c>
      <c r="I298" s="65">
        <f>IFERROR(I297,0)
 *IFERROR(I296,1)
 *(IFERROR(VLOOKUP(I294,Enseignants!$B$1:$H$100,6,FALSE),0)
  +IFERROR(VLOOKUP(I295,Enseignants!$B$1:$H$100,6,FALSE),0))</f>
        <v>0</v>
      </c>
      <c r="J298" s="65">
        <f>IFERROR(J297,0)
 *IFERROR(J296,1)
 *(IFERROR(VLOOKUP(J294,Enseignants!$B$1:$H$100,6,FALSE),0)
  +IFERROR(VLOOKUP(J295,Enseignants!$B$1:$H$100,6,FALSE),0))</f>
        <v>0</v>
      </c>
      <c r="K298" s="65">
        <f>IFERROR(K297,0)
 *IFERROR(K296,1)
 *(IFERROR(VLOOKUP(K294,Enseignants!$B$1:$H$100,6,FALSE),0)
  +IFERROR(VLOOKUP(K295,Enseignants!$B$1:$H$100,6,FALSE),0))</f>
        <v>0</v>
      </c>
    </row>
    <row r="299" spans="1:14" x14ac:dyDescent="0.25">
      <c r="A299" s="156" t="s">
        <v>112</v>
      </c>
      <c r="B299" s="64">
        <f>'EDT P1'!B299</f>
        <v>0</v>
      </c>
      <c r="C299" s="64">
        <f>'EDT P1'!C299</f>
        <v>0</v>
      </c>
      <c r="D299" s="64">
        <f>'EDT P1'!D299</f>
        <v>0</v>
      </c>
      <c r="E299" s="64">
        <f>'EDT P1'!E299</f>
        <v>0</v>
      </c>
      <c r="F299" s="64">
        <f>'EDT P1'!F299</f>
        <v>0</v>
      </c>
      <c r="G299" s="64">
        <f>'EDT P1'!G299</f>
        <v>0</v>
      </c>
      <c r="H299" s="64">
        <f>'EDT P1'!H299</f>
        <v>0</v>
      </c>
      <c r="I299" s="64">
        <f>'EDT P1'!I299</f>
        <v>0</v>
      </c>
      <c r="J299" s="64">
        <f>'EDT P1'!J299</f>
        <v>0</v>
      </c>
      <c r="K299" s="64">
        <f>'EDT P1'!K299</f>
        <v>0</v>
      </c>
    </row>
    <row r="300" spans="1:14" ht="21" x14ac:dyDescent="0.35">
      <c r="A300" s="157"/>
      <c r="B300" s="67">
        <f>'EDT P1'!B301</f>
        <v>0</v>
      </c>
      <c r="C300" s="67">
        <f>'EDT P1'!C301</f>
        <v>0</v>
      </c>
      <c r="D300" s="67">
        <f>'EDT P1'!D301</f>
        <v>0</v>
      </c>
      <c r="E300" s="67">
        <f>'EDT P1'!E301</f>
        <v>0</v>
      </c>
      <c r="F300" s="67">
        <f>'EDT P1'!F301</f>
        <v>0</v>
      </c>
      <c r="G300" s="67">
        <f>'EDT P1'!G301</f>
        <v>0</v>
      </c>
      <c r="H300" s="67">
        <f>'EDT P1'!H301</f>
        <v>0</v>
      </c>
      <c r="I300" s="67">
        <f>'EDT P1'!I301</f>
        <v>0</v>
      </c>
      <c r="J300" s="67">
        <f>'EDT P1'!J301</f>
        <v>0</v>
      </c>
      <c r="K300" s="67">
        <f>'EDT P1'!K301</f>
        <v>0</v>
      </c>
      <c r="N300" s="70" t="s">
        <v>192</v>
      </c>
    </row>
    <row r="301" spans="1:14" ht="21" x14ac:dyDescent="0.35">
      <c r="A301" s="157"/>
      <c r="B301" s="67">
        <f>'EDT P1'!B302</f>
        <v>0</v>
      </c>
      <c r="C301" s="67">
        <f>'EDT P1'!C302</f>
        <v>0</v>
      </c>
      <c r="D301" s="67">
        <f>'EDT P1'!D302</f>
        <v>0</v>
      </c>
      <c r="E301" s="67">
        <f>'EDT P1'!E302</f>
        <v>0</v>
      </c>
      <c r="F301" s="67">
        <f>'EDT P1'!F302</f>
        <v>0</v>
      </c>
      <c r="G301" s="67">
        <f>'EDT P1'!G302</f>
        <v>0</v>
      </c>
      <c r="H301" s="67">
        <f>'EDT P1'!H302</f>
        <v>0</v>
      </c>
      <c r="I301" s="67">
        <f>'EDT P1'!I302</f>
        <v>0</v>
      </c>
      <c r="J301" s="67">
        <f>'EDT P1'!J302</f>
        <v>0</v>
      </c>
      <c r="K301" s="67">
        <f>'EDT P1'!K302</f>
        <v>0</v>
      </c>
      <c r="N301" s="71">
        <f>SUM(B298:K298,B304:K304,B311:K311,B317:K317)</f>
        <v>0</v>
      </c>
    </row>
    <row r="302" spans="1:14" x14ac:dyDescent="0.25">
      <c r="A302" s="157"/>
      <c r="B302" s="68">
        <f>IFERROR(VLOOKUP(B299,TableMatiere[],13,FALSE),1)</f>
        <v>1</v>
      </c>
      <c r="C302" s="68">
        <f>IFERROR(VLOOKUP(C299,TableMatiere[],13,FALSE),1)</f>
        <v>1</v>
      </c>
      <c r="D302" s="68">
        <f>IFERROR(VLOOKUP(D299,TableMatiere[],13,FALSE),1)</f>
        <v>1</v>
      </c>
      <c r="E302" s="68">
        <f>IFERROR(VLOOKUP(E299,TableMatiere[],13,FALSE),1)</f>
        <v>1</v>
      </c>
      <c r="F302" s="68">
        <f>IFERROR(VLOOKUP(F299,TableMatiere[],13,FALSE),1)</f>
        <v>1</v>
      </c>
      <c r="G302" s="68">
        <f>IFERROR(VLOOKUP(G299,TableMatiere[],13,FALSE),1)</f>
        <v>1</v>
      </c>
      <c r="H302" s="68">
        <f>IFERROR(VLOOKUP(H299,TableMatiere[],13,FALSE),1)</f>
        <v>1</v>
      </c>
      <c r="I302" s="68">
        <f>IFERROR(VLOOKUP(I299,TableMatiere[],13,FALSE),1)</f>
        <v>1</v>
      </c>
      <c r="J302" s="68">
        <f>IFERROR(VLOOKUP(J299,TableMatiere[],13,FALSE),1)</f>
        <v>1</v>
      </c>
      <c r="K302" s="68">
        <f>IFERROR(VLOOKUP(K299,TableMatiere[],13,FALSE),1)</f>
        <v>1</v>
      </c>
    </row>
    <row r="303" spans="1:14" x14ac:dyDescent="0.25">
      <c r="A303" s="157"/>
      <c r="B303" s="69">
        <f>IFERROR('EDT P1'!B304-'EDT P1'!B303,1)*24</f>
        <v>2.0000000000000009</v>
      </c>
      <c r="C303" s="69">
        <f>IFERROR('EDT P1'!C304-'EDT P1'!C303,1)*24</f>
        <v>0</v>
      </c>
      <c r="D303" s="69">
        <f>IFERROR('EDT P1'!D304-'EDT P1'!D303,1)*24</f>
        <v>2.0000000000000009</v>
      </c>
      <c r="E303" s="69">
        <f>IFERROR('EDT P1'!E304-'EDT P1'!E303,1)*24</f>
        <v>2.0000000000000009</v>
      </c>
      <c r="F303" s="69">
        <f>IFERROR('EDT P1'!F304-'EDT P1'!F303,1)*24</f>
        <v>2.0000000000000009</v>
      </c>
      <c r="G303" s="69">
        <f>IFERROR('EDT P1'!G304-'EDT P1'!G303,1)*24</f>
        <v>0</v>
      </c>
      <c r="H303" s="69">
        <f>IFERROR('EDT P1'!H304-'EDT P1'!H303,1)*24</f>
        <v>2.0000000000000009</v>
      </c>
      <c r="I303" s="69">
        <f>IFERROR('EDT P1'!I304-'EDT P1'!I303,1)*24</f>
        <v>0</v>
      </c>
      <c r="J303" s="69">
        <f>IFERROR('EDT P1'!J304-'EDT P1'!J303,1)*24</f>
        <v>2.0000000000000009</v>
      </c>
      <c r="K303" s="69">
        <f>IFERROR('EDT P1'!K304-'EDT P1'!K303,1)*24</f>
        <v>0</v>
      </c>
    </row>
    <row r="304" spans="1:14" ht="16.5" thickBot="1" x14ac:dyDescent="0.3">
      <c r="A304" s="157"/>
      <c r="B304" s="65">
        <f>IFERROR(B303,0)
 *IFERROR(B302,1)
 *(IFERROR(VLOOKUP(B300,Enseignants!$B$1:$H$100,6,FALSE),0)
  +IFERROR(VLOOKUP(B301,Enseignants!$B$1:$H$100,6,FALSE),0))</f>
        <v>0</v>
      </c>
      <c r="C304" s="65">
        <f>IFERROR(C303,0)
 *IFERROR(C302,1)
 *(IFERROR(VLOOKUP(C300,Enseignants!$B$1:$H$100,6,FALSE),0)
  +IFERROR(VLOOKUP(C301,Enseignants!$B$1:$H$100,6,FALSE),0))</f>
        <v>0</v>
      </c>
      <c r="D304" s="65">
        <f>IFERROR(D303,0)
 *IFERROR(D302,1)
 *(IFERROR(VLOOKUP(D300,Enseignants!$B$1:$H$100,6,FALSE),0)
  +IFERROR(VLOOKUP(D301,Enseignants!$B$1:$H$100,6,FALSE),0))</f>
        <v>0</v>
      </c>
      <c r="E304" s="65">
        <f>IFERROR(E303,0)
 *IFERROR(E302,1)
 *(IFERROR(VLOOKUP(E300,Enseignants!$B$1:$H$100,6,FALSE),0)
  +IFERROR(VLOOKUP(E301,Enseignants!$B$1:$H$100,6,FALSE),0))</f>
        <v>0</v>
      </c>
      <c r="F304" s="65">
        <f>IFERROR(F303,0)
 *IFERROR(F302,1)
 *(IFERROR(VLOOKUP(F300,Enseignants!$B$1:$H$100,6,FALSE),0)
  +IFERROR(VLOOKUP(F301,Enseignants!$B$1:$H$100,6,FALSE),0))</f>
        <v>0</v>
      </c>
      <c r="G304" s="65">
        <f>IFERROR(G303,0)
 *IFERROR(G302,1)
 *(IFERROR(VLOOKUP(G300,Enseignants!$B$1:$H$100,6,FALSE),0)
  +IFERROR(VLOOKUP(G301,Enseignants!$B$1:$H$100,6,FALSE),0))</f>
        <v>0</v>
      </c>
      <c r="H304" s="65">
        <f>IFERROR(H303,0)
 *IFERROR(H302,1)
 *(IFERROR(VLOOKUP(H300,Enseignants!$B$1:$H$100,6,FALSE),0)
  +IFERROR(VLOOKUP(H301,Enseignants!$B$1:$H$100,6,FALSE),0))</f>
        <v>0</v>
      </c>
      <c r="I304" s="65">
        <f>IFERROR(I303,0)
 *IFERROR(I302,1)
 *(IFERROR(VLOOKUP(I300,Enseignants!$B$1:$H$100,6,FALSE),0)
  +IFERROR(VLOOKUP(I301,Enseignants!$B$1:$H$100,6,FALSE),0))</f>
        <v>0</v>
      </c>
      <c r="J304" s="65">
        <f>IFERROR(J303,0)
 *IFERROR(J302,1)
 *(IFERROR(VLOOKUP(J300,Enseignants!$B$1:$H$100,6,FALSE),0)
  +IFERROR(VLOOKUP(J301,Enseignants!$B$1:$H$100,6,FALSE),0))</f>
        <v>0</v>
      </c>
      <c r="K304" s="65">
        <f>IFERROR(K303,0)
 *IFERROR(K302,1)
 *(IFERROR(VLOOKUP(K300,Enseignants!$B$1:$H$100,6,FALSE),0)
  +IFERROR(VLOOKUP(K301,Enseignants!$B$1:$H$100,6,FALSE),0))</f>
        <v>0</v>
      </c>
    </row>
    <row r="305" spans="1:11" ht="16.5" thickBot="1" x14ac:dyDescent="0.3">
      <c r="A305" s="50"/>
      <c r="B305" s="51"/>
      <c r="C305" s="51"/>
      <c r="D305" s="51"/>
      <c r="E305" s="51"/>
      <c r="F305" s="51"/>
      <c r="G305" s="51"/>
      <c r="H305" s="51"/>
      <c r="I305" s="51"/>
      <c r="J305" s="51"/>
      <c r="K305" s="52"/>
    </row>
    <row r="306" spans="1:11" x14ac:dyDescent="0.25">
      <c r="A306" s="157" t="s">
        <v>113</v>
      </c>
      <c r="B306" s="64">
        <f>'EDT P1'!B306</f>
        <v>0</v>
      </c>
      <c r="C306" s="64">
        <f>'EDT P1'!C306</f>
        <v>0</v>
      </c>
      <c r="D306" s="64">
        <f>'EDT P1'!D306</f>
        <v>0</v>
      </c>
      <c r="E306" s="64">
        <f>'EDT P1'!E306</f>
        <v>0</v>
      </c>
      <c r="F306" s="64">
        <f>'EDT P1'!F306</f>
        <v>0</v>
      </c>
      <c r="G306" s="64">
        <f>'EDT P1'!G306</f>
        <v>0</v>
      </c>
      <c r="H306" s="64">
        <f>'EDT P1'!H306</f>
        <v>0</v>
      </c>
      <c r="I306" s="64">
        <f>'EDT P1'!I306</f>
        <v>0</v>
      </c>
      <c r="J306" s="64">
        <f>'EDT P1'!J306</f>
        <v>0</v>
      </c>
      <c r="K306" s="64">
        <f>'EDT P1'!K306</f>
        <v>0</v>
      </c>
    </row>
    <row r="307" spans="1:11" x14ac:dyDescent="0.25">
      <c r="A307" s="157"/>
      <c r="B307" s="67">
        <f>'EDT P1'!B308</f>
        <v>0</v>
      </c>
      <c r="C307" s="67">
        <f>'EDT P1'!C308</f>
        <v>0</v>
      </c>
      <c r="D307" s="67">
        <f>'EDT P1'!D308</f>
        <v>0</v>
      </c>
      <c r="E307" s="67">
        <f>'EDT P1'!E308</f>
        <v>0</v>
      </c>
      <c r="F307" s="67">
        <f>'EDT P1'!F308</f>
        <v>0</v>
      </c>
      <c r="G307" s="67">
        <f>'EDT P1'!G308</f>
        <v>0</v>
      </c>
      <c r="H307" s="67">
        <f>'EDT P1'!H308</f>
        <v>0</v>
      </c>
      <c r="I307" s="67">
        <f>'EDT P1'!I308</f>
        <v>0</v>
      </c>
      <c r="J307" s="67">
        <f>'EDT P1'!J308</f>
        <v>0</v>
      </c>
      <c r="K307" s="67">
        <f>'EDT P1'!K308</f>
        <v>0</v>
      </c>
    </row>
    <row r="308" spans="1:11" x14ac:dyDescent="0.25">
      <c r="A308" s="157"/>
      <c r="B308" s="67">
        <f>'EDT P1'!B309</f>
        <v>0</v>
      </c>
      <c r="C308" s="67">
        <f>'EDT P1'!C309</f>
        <v>0</v>
      </c>
      <c r="D308" s="67">
        <f>'EDT P1'!D309</f>
        <v>0</v>
      </c>
      <c r="E308" s="67">
        <f>'EDT P1'!E309</f>
        <v>0</v>
      </c>
      <c r="F308" s="67">
        <f>'EDT P1'!F309</f>
        <v>0</v>
      </c>
      <c r="G308" s="67">
        <f>'EDT P1'!G309</f>
        <v>0</v>
      </c>
      <c r="H308" s="67">
        <f>'EDT P1'!H309</f>
        <v>0</v>
      </c>
      <c r="I308" s="67">
        <f>'EDT P1'!I309</f>
        <v>0</v>
      </c>
      <c r="J308" s="67">
        <f>'EDT P1'!J309</f>
        <v>0</v>
      </c>
      <c r="K308" s="67">
        <f>'EDT P1'!K309</f>
        <v>0</v>
      </c>
    </row>
    <row r="309" spans="1:11" x14ac:dyDescent="0.25">
      <c r="A309" s="157"/>
      <c r="B309" s="68">
        <f>IFERROR(VLOOKUP(B306,TableMatiere[],13,FALSE),1)</f>
        <v>1</v>
      </c>
      <c r="C309" s="68">
        <f>IFERROR(VLOOKUP(C306,TableMatiere[],13,FALSE),1)</f>
        <v>1</v>
      </c>
      <c r="D309" s="68">
        <f>IFERROR(VLOOKUP(D306,TableMatiere[],13,FALSE),1)</f>
        <v>1</v>
      </c>
      <c r="E309" s="68">
        <f>IFERROR(VLOOKUP(E306,TableMatiere[],13,FALSE),1)</f>
        <v>1</v>
      </c>
      <c r="F309" s="68">
        <f>IFERROR(VLOOKUP(F306,TableMatiere[],13,FALSE),1)</f>
        <v>1</v>
      </c>
      <c r="G309" s="68">
        <f>IFERROR(VLOOKUP(G306,TableMatiere[],13,FALSE),1)</f>
        <v>1</v>
      </c>
      <c r="H309" s="68">
        <f>IFERROR(VLOOKUP(H306,TableMatiere[],13,FALSE),1)</f>
        <v>1</v>
      </c>
      <c r="I309" s="68">
        <f>IFERROR(VLOOKUP(I306,TableMatiere[],13,FALSE),1)</f>
        <v>1</v>
      </c>
      <c r="J309" s="68">
        <f>IFERROR(VLOOKUP(J306,TableMatiere[],13,FALSE),1)</f>
        <v>1</v>
      </c>
      <c r="K309" s="68">
        <f>IFERROR(VLOOKUP(K306,TableMatiere[],13,FALSE),1)</f>
        <v>1</v>
      </c>
    </row>
    <row r="310" spans="1:11" x14ac:dyDescent="0.25">
      <c r="A310" s="157"/>
      <c r="B310" s="69">
        <f>IFERROR('EDT P1'!B311-'EDT P1'!B310,1)*24</f>
        <v>2.0000000000000009</v>
      </c>
      <c r="C310" s="69">
        <f>IFERROR('EDT P1'!C311-'EDT P1'!C310,1)*24</f>
        <v>0</v>
      </c>
      <c r="D310" s="69">
        <f>IFERROR('EDT P1'!D311-'EDT P1'!D310,1)*24</f>
        <v>2.0000000000000009</v>
      </c>
      <c r="E310" s="69">
        <f>IFERROR('EDT P1'!E311-'EDT P1'!E310,1)*24</f>
        <v>2.0000000000000009</v>
      </c>
      <c r="F310" s="69">
        <f>IFERROR('EDT P1'!F311-'EDT P1'!F310,1)*24</f>
        <v>2.0000000000000009</v>
      </c>
      <c r="G310" s="69">
        <f>IFERROR('EDT P1'!G311-'EDT P1'!G310,1)*24</f>
        <v>0</v>
      </c>
      <c r="H310" s="69">
        <f>IFERROR('EDT P1'!H311-'EDT P1'!H310,1)*24</f>
        <v>2.0000000000000009</v>
      </c>
      <c r="I310" s="69">
        <f>IFERROR('EDT P1'!I311-'EDT P1'!I310,1)*24</f>
        <v>0</v>
      </c>
      <c r="J310" s="69">
        <f>IFERROR('EDT P1'!J311-'EDT P1'!J310,1)*24</f>
        <v>2.0000000000000009</v>
      </c>
      <c r="K310" s="69">
        <f>IFERROR('EDT P1'!K311-'EDT P1'!K310,1)*24</f>
        <v>2.0000000000000009</v>
      </c>
    </row>
    <row r="311" spans="1:11" ht="16.5" thickBot="1" x14ac:dyDescent="0.3">
      <c r="A311" s="158"/>
      <c r="B311" s="65">
        <f>IFERROR(B310,0)
 *IFERROR(B309,1)
 *(IFERROR(VLOOKUP(B307,Enseignants!$B$1:$H$100,6,FALSE),0)
  +IFERROR(VLOOKUP(B308,Enseignants!$B$1:$H$100,6,FALSE),0))</f>
        <v>0</v>
      </c>
      <c r="C311" s="65">
        <f>IFERROR(C310,0)
 *IFERROR(C309,1)
 *(IFERROR(VLOOKUP(C307,Enseignants!$B$1:$H$100,6,FALSE),0)
  +IFERROR(VLOOKUP(C308,Enseignants!$B$1:$H$100,6,FALSE),0))</f>
        <v>0</v>
      </c>
      <c r="D311" s="65">
        <f>IFERROR(D310,0)
 *IFERROR(D309,1)
 *(IFERROR(VLOOKUP(D307,Enseignants!$B$1:$H$100,6,FALSE),0)
  +IFERROR(VLOOKUP(D308,Enseignants!$B$1:$H$100,6,FALSE),0))</f>
        <v>0</v>
      </c>
      <c r="E311" s="65">
        <f>IFERROR(E310,0)
 *IFERROR(E309,1)
 *(IFERROR(VLOOKUP(E307,Enseignants!$B$1:$H$100,6,FALSE),0)
  +IFERROR(VLOOKUP(E308,Enseignants!$B$1:$H$100,6,FALSE),0))</f>
        <v>0</v>
      </c>
      <c r="F311" s="65">
        <f>IFERROR(F310,0)
 *IFERROR(F309,1)
 *(IFERROR(VLOOKUP(F307,Enseignants!$B$1:$H$100,6,FALSE),0)
  +IFERROR(VLOOKUP(F308,Enseignants!$B$1:$H$100,6,FALSE),0))</f>
        <v>0</v>
      </c>
      <c r="G311" s="65">
        <f>IFERROR(G310,0)
 *IFERROR(G309,1)
 *(IFERROR(VLOOKUP(G307,Enseignants!$B$1:$H$100,6,FALSE),0)
  +IFERROR(VLOOKUP(G308,Enseignants!$B$1:$H$100,6,FALSE),0))</f>
        <v>0</v>
      </c>
      <c r="H311" s="65">
        <f>IFERROR(H310,0)
 *IFERROR(H309,1)
 *(IFERROR(VLOOKUP(H307,Enseignants!$B$1:$H$100,6,FALSE),0)
  +IFERROR(VLOOKUP(H308,Enseignants!$B$1:$H$100,6,FALSE),0))</f>
        <v>0</v>
      </c>
      <c r="I311" s="65">
        <f>IFERROR(I310,0)
 *IFERROR(I309,1)
 *(IFERROR(VLOOKUP(I307,Enseignants!$B$1:$H$100,6,FALSE),0)
  +IFERROR(VLOOKUP(I308,Enseignants!$B$1:$H$100,6,FALSE),0))</f>
        <v>0</v>
      </c>
      <c r="J311" s="65">
        <f>IFERROR(J310,0)
 *IFERROR(J309,1)
 *(IFERROR(VLOOKUP(J307,Enseignants!$B$1:$H$100,6,FALSE),0)
  +IFERROR(VLOOKUP(J308,Enseignants!$B$1:$H$100,6,FALSE),0))</f>
        <v>0</v>
      </c>
      <c r="K311" s="65">
        <f>IFERROR(K310,0)
 *IFERROR(K309,1)
 *(IFERROR(VLOOKUP(K307,Enseignants!$B$1:$H$100,6,FALSE),0)
  +IFERROR(VLOOKUP(K308,Enseignants!$B$1:$H$100,6,FALSE),0))</f>
        <v>0</v>
      </c>
    </row>
    <row r="312" spans="1:11" x14ac:dyDescent="0.25">
      <c r="A312" s="156" t="s">
        <v>114</v>
      </c>
      <c r="B312" s="64">
        <f>'EDT P1'!B312</f>
        <v>0</v>
      </c>
      <c r="C312" s="64">
        <f>'EDT P1'!C312</f>
        <v>0</v>
      </c>
      <c r="D312" s="64">
        <f>'EDT P1'!D312</f>
        <v>0</v>
      </c>
      <c r="E312" s="64">
        <f>'EDT P1'!E312</f>
        <v>0</v>
      </c>
      <c r="F312" s="64">
        <f>'EDT P1'!F312</f>
        <v>0</v>
      </c>
      <c r="G312" s="64">
        <f>'EDT P1'!G312</f>
        <v>0</v>
      </c>
      <c r="H312" s="64">
        <f>'EDT P1'!H312</f>
        <v>0</v>
      </c>
      <c r="I312" s="64">
        <f>'EDT P1'!I312</f>
        <v>0</v>
      </c>
      <c r="J312" s="64">
        <f>'EDT P1'!J312</f>
        <v>0</v>
      </c>
      <c r="K312" s="64">
        <f>'EDT P1'!K312</f>
        <v>0</v>
      </c>
    </row>
    <row r="313" spans="1:11" x14ac:dyDescent="0.25">
      <c r="A313" s="157"/>
      <c r="B313" s="67">
        <f>'EDT P1'!B314</f>
        <v>0</v>
      </c>
      <c r="C313" s="67">
        <f>'EDT P1'!C314</f>
        <v>0</v>
      </c>
      <c r="D313" s="67">
        <f>'EDT P1'!D314</f>
        <v>0</v>
      </c>
      <c r="E313" s="67">
        <f>'EDT P1'!E314</f>
        <v>0</v>
      </c>
      <c r="F313" s="67">
        <f>'EDT P1'!F314</f>
        <v>0</v>
      </c>
      <c r="G313" s="67">
        <f>'EDT P1'!G314</f>
        <v>0</v>
      </c>
      <c r="H313" s="67">
        <f>'EDT P1'!H314</f>
        <v>0</v>
      </c>
      <c r="I313" s="67">
        <f>'EDT P1'!I314</f>
        <v>0</v>
      </c>
      <c r="J313" s="67">
        <f>'EDT P1'!J314</f>
        <v>0</v>
      </c>
      <c r="K313" s="67">
        <f>'EDT P1'!K314</f>
        <v>0</v>
      </c>
    </row>
    <row r="314" spans="1:11" x14ac:dyDescent="0.25">
      <c r="A314" s="157"/>
      <c r="B314" s="67">
        <f>'EDT P1'!B315</f>
        <v>0</v>
      </c>
      <c r="C314" s="67">
        <f>'EDT P1'!C315</f>
        <v>0</v>
      </c>
      <c r="D314" s="67">
        <f>'EDT P1'!D315</f>
        <v>0</v>
      </c>
      <c r="E314" s="67">
        <f>'EDT P1'!E315</f>
        <v>0</v>
      </c>
      <c r="F314" s="67">
        <f>'EDT P1'!F315</f>
        <v>0</v>
      </c>
      <c r="G314" s="67">
        <f>'EDT P1'!G315</f>
        <v>0</v>
      </c>
      <c r="H314" s="67">
        <f>'EDT P1'!H315</f>
        <v>0</v>
      </c>
      <c r="I314" s="67">
        <f>'EDT P1'!I315</f>
        <v>0</v>
      </c>
      <c r="J314" s="67">
        <f>'EDT P1'!J315</f>
        <v>0</v>
      </c>
      <c r="K314" s="67">
        <f>'EDT P1'!K315</f>
        <v>0</v>
      </c>
    </row>
    <row r="315" spans="1:11" x14ac:dyDescent="0.25">
      <c r="A315" s="157"/>
      <c r="B315" s="68">
        <f>IFERROR(VLOOKUP(B312,TableMatiere[],13,FALSE),1)</f>
        <v>1</v>
      </c>
      <c r="C315" s="68">
        <f>IFERROR(VLOOKUP(C312,TableMatiere[],13,FALSE),1)</f>
        <v>1</v>
      </c>
      <c r="D315" s="68">
        <f>IFERROR(VLOOKUP(D312,TableMatiere[],13,FALSE),1)</f>
        <v>1</v>
      </c>
      <c r="E315" s="68">
        <f>IFERROR(VLOOKUP(E312,TableMatiere[],13,FALSE),1)</f>
        <v>1</v>
      </c>
      <c r="F315" s="68">
        <f>IFERROR(VLOOKUP(F312,TableMatiere[],13,FALSE),1)</f>
        <v>1</v>
      </c>
      <c r="G315" s="68">
        <f>IFERROR(VLOOKUP(G312,TableMatiere[],13,FALSE),1)</f>
        <v>1</v>
      </c>
      <c r="H315" s="68">
        <f>IFERROR(VLOOKUP(H312,TableMatiere[],13,FALSE),1)</f>
        <v>1</v>
      </c>
      <c r="I315" s="68">
        <f>IFERROR(VLOOKUP(I312,TableMatiere[],13,FALSE),1)</f>
        <v>1</v>
      </c>
      <c r="J315" s="68">
        <f>IFERROR(VLOOKUP(J312,TableMatiere[],13,FALSE),1)</f>
        <v>1</v>
      </c>
      <c r="K315" s="68">
        <f>IFERROR(VLOOKUP(K312,TableMatiere[],13,FALSE),1)</f>
        <v>1</v>
      </c>
    </row>
    <row r="316" spans="1:11" x14ac:dyDescent="0.25">
      <c r="A316" s="157"/>
      <c r="B316" s="81">
        <f>IFERROR('EDT P1'!B317-'EDT P1'!B316,1)*24</f>
        <v>1.9999999999999982</v>
      </c>
      <c r="C316" s="81">
        <f>IFERROR('EDT P1'!C317-'EDT P1'!C316,1)*24</f>
        <v>0</v>
      </c>
      <c r="D316" s="81">
        <f>IFERROR('EDT P1'!D317-'EDT P1'!D316,1)*24</f>
        <v>1.9999999999999982</v>
      </c>
      <c r="E316" s="81">
        <f>IFERROR('EDT P1'!E317-'EDT P1'!E316,1)*24</f>
        <v>1.9999999999999982</v>
      </c>
      <c r="F316" s="81">
        <f>IFERROR('EDT P1'!F317-'EDT P1'!F316,1)*24</f>
        <v>1.9999999999999982</v>
      </c>
      <c r="G316" s="81">
        <f>IFERROR('EDT P1'!G317-'EDT P1'!G316,1)*24</f>
        <v>0</v>
      </c>
      <c r="H316" s="81">
        <f>IFERROR('EDT P1'!H317-'EDT P1'!H316,1)*24</f>
        <v>1.9999999999999982</v>
      </c>
      <c r="I316" s="81">
        <f>IFERROR('EDT P1'!I317-'EDT P1'!I316,1)*24</f>
        <v>0</v>
      </c>
      <c r="J316" s="81">
        <f>IFERROR('EDT P1'!J317-'EDT P1'!J316,1)*24</f>
        <v>1.9999999999999982</v>
      </c>
      <c r="K316" s="81">
        <f>IFERROR('EDT P1'!K317-'EDT P1'!K316,1)*24</f>
        <v>1.9999999999999982</v>
      </c>
    </row>
    <row r="317" spans="1:11" ht="16.5" thickBot="1" x14ac:dyDescent="0.3">
      <c r="A317" s="158"/>
      <c r="B317" s="65">
        <f>IFERROR(B316,0)
 *IFERROR(B315,1)
 *(IFERROR(VLOOKUP(B313,Enseignants!$B$1:$H$100,6,FALSE),0)
  +IFERROR(VLOOKUP(B314,Enseignants!$B$1:$H$100,6,FALSE),0))</f>
        <v>0</v>
      </c>
      <c r="C317" s="65">
        <f>IFERROR(C316,0)
 *IFERROR(C315,1)
 *(IFERROR(VLOOKUP(C313,Enseignants!$B$1:$H$100,6,FALSE),0)
  +IFERROR(VLOOKUP(C314,Enseignants!$B$1:$H$100,6,FALSE),0))</f>
        <v>0</v>
      </c>
      <c r="D317" s="65">
        <f>IFERROR(D316,0)
 *IFERROR(D315,1)
 *(IFERROR(VLOOKUP(D313,Enseignants!$B$1:$H$100,6,FALSE),0)
  +IFERROR(VLOOKUP(D314,Enseignants!$B$1:$H$100,6,FALSE),0))</f>
        <v>0</v>
      </c>
      <c r="E317" s="65">
        <f>IFERROR(E316,0)
 *IFERROR(E315,1)
 *(IFERROR(VLOOKUP(E313,Enseignants!$B$1:$H$100,6,FALSE),0)
  +IFERROR(VLOOKUP(E314,Enseignants!$B$1:$H$100,6,FALSE),0))</f>
        <v>0</v>
      </c>
      <c r="F317" s="65">
        <f>IFERROR(F316,0)
 *IFERROR(F315,1)
 *(IFERROR(VLOOKUP(F313,Enseignants!$B$1:$H$100,6,FALSE),0)
  +IFERROR(VLOOKUP(F314,Enseignants!$B$1:$H$100,6,FALSE),0))</f>
        <v>0</v>
      </c>
      <c r="G317" s="65">
        <f>IFERROR(G316,0)
 *IFERROR(G315,1)
 *(IFERROR(VLOOKUP(G313,Enseignants!$B$1:$H$100,6,FALSE),0)
  +IFERROR(VLOOKUP(G314,Enseignants!$B$1:$H$100,6,FALSE),0))</f>
        <v>0</v>
      </c>
      <c r="H317" s="65">
        <f>IFERROR(H316,0)
 *IFERROR(H315,1)
 *(IFERROR(VLOOKUP(H313,Enseignants!$B$1:$H$100,6,FALSE),0)
  +IFERROR(VLOOKUP(H314,Enseignants!$B$1:$H$100,6,FALSE),0))</f>
        <v>0</v>
      </c>
      <c r="I317" s="65">
        <f>IFERROR(I316,0)
 *IFERROR(I315,1)
 *(IFERROR(VLOOKUP(I313,Enseignants!$B$1:$H$100,6,FALSE),0)
  +IFERROR(VLOOKUP(I314,Enseignants!$B$1:$H$100,6,FALSE),0))</f>
        <v>0</v>
      </c>
      <c r="J317" s="65">
        <f>IFERROR(J316,0)
 *IFERROR(J315,1)
 *(IFERROR(VLOOKUP(J313,Enseignants!$B$1:$H$100,6,FALSE),0)
  +IFERROR(VLOOKUP(J314,Enseignants!$B$1:$H$100,6,FALSE),0))</f>
        <v>0</v>
      </c>
      <c r="K317" s="65">
        <f>IFERROR(K316,0)
 *IFERROR(K315,1)
 *(IFERROR(VLOOKUP(K313,Enseignants!$B$1:$H$100,6,FALSE),0)
  +IFERROR(VLOOKUP(K314,Enseignants!$B$1:$H$100,6,FALSE),0))</f>
        <v>0</v>
      </c>
    </row>
    <row r="321" spans="1:14" ht="16.5" thickBot="1" x14ac:dyDescent="0.3"/>
    <row r="322" spans="1:14" ht="16.5" thickBot="1" x14ac:dyDescent="0.3">
      <c r="A322" s="159" t="s">
        <v>153</v>
      </c>
      <c r="B322" s="162" t="s">
        <v>105</v>
      </c>
      <c r="C322" s="163"/>
      <c r="D322" s="164" t="s">
        <v>106</v>
      </c>
      <c r="E322" s="164"/>
      <c r="F322" s="162" t="s">
        <v>107</v>
      </c>
      <c r="G322" s="164"/>
      <c r="H322" s="162" t="s">
        <v>108</v>
      </c>
      <c r="I322" s="164"/>
      <c r="J322" s="162" t="s">
        <v>109</v>
      </c>
      <c r="K322" s="163"/>
    </row>
    <row r="323" spans="1:14" ht="16.5" thickBot="1" x14ac:dyDescent="0.3">
      <c r="A323" s="160"/>
      <c r="B323" s="165">
        <f>J291+3</f>
        <v>45999</v>
      </c>
      <c r="C323" s="166"/>
      <c r="D323" s="165">
        <f>B323+1</f>
        <v>46000</v>
      </c>
      <c r="E323" s="166"/>
      <c r="F323" s="165">
        <f t="shared" ref="F323" si="30">D323+1</f>
        <v>46001</v>
      </c>
      <c r="G323" s="166"/>
      <c r="H323" s="165">
        <f t="shared" ref="H323" si="31">F323+1</f>
        <v>46002</v>
      </c>
      <c r="I323" s="166"/>
      <c r="J323" s="165">
        <f t="shared" ref="J323" si="32">H323+1</f>
        <v>46003</v>
      </c>
      <c r="K323" s="166"/>
    </row>
    <row r="324" spans="1:14" ht="16.5" thickBot="1" x14ac:dyDescent="0.3">
      <c r="A324" s="161"/>
      <c r="B324" s="44" t="s">
        <v>147</v>
      </c>
      <c r="C324" s="45" t="s">
        <v>110</v>
      </c>
      <c r="D324" s="46" t="s">
        <v>147</v>
      </c>
      <c r="E324" s="47" t="s">
        <v>110</v>
      </c>
      <c r="F324" s="46" t="s">
        <v>147</v>
      </c>
      <c r="G324" s="47" t="s">
        <v>110</v>
      </c>
      <c r="H324" s="46" t="s">
        <v>147</v>
      </c>
      <c r="I324" s="47" t="s">
        <v>110</v>
      </c>
      <c r="J324" s="46" t="s">
        <v>147</v>
      </c>
      <c r="K324" s="48" t="s">
        <v>110</v>
      </c>
    </row>
    <row r="325" spans="1:14" x14ac:dyDescent="0.25">
      <c r="A325" s="156" t="s">
        <v>111</v>
      </c>
      <c r="B325" s="64">
        <f>'EDT P1'!B325</f>
        <v>0</v>
      </c>
      <c r="C325" s="64">
        <f>'EDT P1'!C325</f>
        <v>0</v>
      </c>
      <c r="D325" s="64">
        <f>'EDT P1'!D325</f>
        <v>0</v>
      </c>
      <c r="E325" s="64">
        <f>'EDT P1'!E325</f>
        <v>0</v>
      </c>
      <c r="F325" s="64">
        <f>'EDT P1'!F325</f>
        <v>0</v>
      </c>
      <c r="G325" s="64">
        <f>'EDT P1'!G325</f>
        <v>0</v>
      </c>
      <c r="H325" s="64">
        <f>'EDT P1'!H325</f>
        <v>0</v>
      </c>
      <c r="I325" s="64">
        <f>'EDT P1'!I325</f>
        <v>0</v>
      </c>
      <c r="J325" s="64" t="str">
        <f>'EDT P1'!J325</f>
        <v>Matière</v>
      </c>
      <c r="K325" s="64">
        <f>'EDT P1'!K325</f>
        <v>0</v>
      </c>
    </row>
    <row r="326" spans="1:14" x14ac:dyDescent="0.25">
      <c r="A326" s="157"/>
      <c r="B326" s="67">
        <f>'EDT P1'!B327</f>
        <v>0</v>
      </c>
      <c r="C326" s="67">
        <f>'EDT P1'!C327</f>
        <v>0</v>
      </c>
      <c r="D326" s="67">
        <f>'EDT P1'!D327</f>
        <v>0</v>
      </c>
      <c r="E326" s="67">
        <f>'EDT P1'!E327</f>
        <v>0</v>
      </c>
      <c r="F326" s="67">
        <f>'EDT P1'!F327</f>
        <v>0</v>
      </c>
      <c r="G326" s="67">
        <f>'EDT P1'!G327</f>
        <v>0</v>
      </c>
      <c r="H326" s="67">
        <f>'EDT P1'!H327</f>
        <v>0</v>
      </c>
      <c r="I326" s="67">
        <f>'EDT P1'!I327</f>
        <v>0</v>
      </c>
      <c r="J326" s="67">
        <f>'EDT P1'!J327</f>
        <v>0</v>
      </c>
      <c r="K326" s="67">
        <f>'EDT P1'!K327</f>
        <v>0</v>
      </c>
    </row>
    <row r="327" spans="1:14" x14ac:dyDescent="0.25">
      <c r="A327" s="157"/>
      <c r="B327" s="67">
        <f>'EDT P1'!B328</f>
        <v>0</v>
      </c>
      <c r="C327" s="67">
        <f>'EDT P1'!C328</f>
        <v>0</v>
      </c>
      <c r="D327" s="67">
        <f>'EDT P1'!D328</f>
        <v>0</v>
      </c>
      <c r="E327" s="67">
        <f>'EDT P1'!E328</f>
        <v>0</v>
      </c>
      <c r="F327" s="67">
        <f>'EDT P1'!F328</f>
        <v>0</v>
      </c>
      <c r="G327" s="67">
        <f>'EDT P1'!G328</f>
        <v>0</v>
      </c>
      <c r="H327" s="67">
        <f>'EDT P1'!H328</f>
        <v>0</v>
      </c>
      <c r="I327" s="67">
        <f>'EDT P1'!I328</f>
        <v>0</v>
      </c>
      <c r="J327" s="67">
        <f>'EDT P1'!J328</f>
        <v>0</v>
      </c>
      <c r="K327" s="67">
        <f>'EDT P1'!K328</f>
        <v>0</v>
      </c>
    </row>
    <row r="328" spans="1:14" x14ac:dyDescent="0.25">
      <c r="A328" s="157"/>
      <c r="B328" s="68">
        <f>IFERROR(VLOOKUP(B325,TableMatiere[],13,FALSE),1)</f>
        <v>1</v>
      </c>
      <c r="C328" s="68">
        <f>IFERROR(VLOOKUP(C325,TableMatiere[],13,FALSE),1)</f>
        <v>1</v>
      </c>
      <c r="D328" s="68">
        <f>IFERROR(VLOOKUP(D325,TableMatiere[],13,FALSE),1)</f>
        <v>1</v>
      </c>
      <c r="E328" s="68">
        <f>IFERROR(VLOOKUP(E325,TableMatiere[],13,FALSE),1)</f>
        <v>1</v>
      </c>
      <c r="F328" s="68">
        <f>IFERROR(VLOOKUP(F325,TableMatiere[],13,FALSE),1)</f>
        <v>1</v>
      </c>
      <c r="G328" s="68">
        <f>IFERROR(VLOOKUP(G325,TableMatiere[],13,FALSE),1)</f>
        <v>1</v>
      </c>
      <c r="H328" s="68">
        <f>IFERROR(VLOOKUP(H325,TableMatiere[],13,FALSE),1)</f>
        <v>1</v>
      </c>
      <c r="I328" s="68">
        <f>IFERROR(VLOOKUP(I325,TableMatiere[],13,FALSE),1)</f>
        <v>1</v>
      </c>
      <c r="J328" s="68">
        <f>IFERROR(VLOOKUP(J325,TableMatiere[],13,FALSE),1)</f>
        <v>1</v>
      </c>
      <c r="K328" s="68">
        <f>IFERROR(VLOOKUP(K325,TableMatiere[],13,FALSE),1)</f>
        <v>1</v>
      </c>
    </row>
    <row r="329" spans="1:14" x14ac:dyDescent="0.25">
      <c r="A329" s="157"/>
      <c r="B329" s="69">
        <f>IFERROR('EDT P1'!B330-'EDT P1'!B329,1)*24</f>
        <v>1.9999999999999996</v>
      </c>
      <c r="C329" s="69">
        <f>IFERROR('EDT P1'!C330-'EDT P1'!C329,1)*24</f>
        <v>0</v>
      </c>
      <c r="D329" s="69">
        <f>IFERROR('EDT P1'!D330-'EDT P1'!D329,1)*24</f>
        <v>1.9999999999999996</v>
      </c>
      <c r="E329" s="69">
        <f>IFERROR('EDT P1'!E330-'EDT P1'!E329,1)*24</f>
        <v>1.9999999999999996</v>
      </c>
      <c r="F329" s="69">
        <f>IFERROR('EDT P1'!F330-'EDT P1'!F329,1)*24</f>
        <v>1.9999999999999996</v>
      </c>
      <c r="G329" s="69">
        <f>IFERROR('EDT P1'!G330-'EDT P1'!G329,1)*24</f>
        <v>0</v>
      </c>
      <c r="H329" s="69">
        <f>IFERROR('EDT P1'!H330-'EDT P1'!H329,1)*24</f>
        <v>1.9999999999999996</v>
      </c>
      <c r="I329" s="69">
        <f>IFERROR('EDT P1'!I330-'EDT P1'!I329,1)*24</f>
        <v>0</v>
      </c>
      <c r="J329" s="69">
        <f>IFERROR('EDT P1'!J330-'EDT P1'!J329,1)*24</f>
        <v>1.9999999999999996</v>
      </c>
      <c r="K329" s="69">
        <f>IFERROR('EDT P1'!K330-'EDT P1'!K329,1)*24</f>
        <v>0</v>
      </c>
    </row>
    <row r="330" spans="1:14" ht="16.5" thickBot="1" x14ac:dyDescent="0.3">
      <c r="A330" s="158"/>
      <c r="B330" s="65">
        <f>IFERROR(B329,0)
 *IFERROR(B328,1)
 *(IFERROR(VLOOKUP(B326,Enseignants!$B$1:$H$100,6,FALSE),0)
  +IFERROR(VLOOKUP(B327,Enseignants!$B$1:$H$100,6,FALSE),0))</f>
        <v>0</v>
      </c>
      <c r="C330" s="65">
        <f>IFERROR(C329,0)
 *IFERROR(C328,1)
 *(IFERROR(VLOOKUP(C326,Enseignants!$B$1:$H$100,6,FALSE),0)
  +IFERROR(VLOOKUP(C327,Enseignants!$B$1:$H$100,6,FALSE),0))</f>
        <v>0</v>
      </c>
      <c r="D330" s="65">
        <f>IFERROR(D329,0)
 *IFERROR(D328,1)
 *(IFERROR(VLOOKUP(D326,Enseignants!$B$1:$H$100,6,FALSE),0)
  +IFERROR(VLOOKUP(D327,Enseignants!$B$1:$H$100,6,FALSE),0))</f>
        <v>0</v>
      </c>
      <c r="E330" s="65">
        <f>IFERROR(E329,0)
 *IFERROR(E328,1)
 *(IFERROR(VLOOKUP(E326,Enseignants!$B$1:$H$100,6,FALSE),0)
  +IFERROR(VLOOKUP(E327,Enseignants!$B$1:$H$100,6,FALSE),0))</f>
        <v>0</v>
      </c>
      <c r="F330" s="65">
        <f>IFERROR(F329,0)
 *IFERROR(F328,1)
 *(IFERROR(VLOOKUP(F326,Enseignants!$B$1:$H$100,6,FALSE),0)
  +IFERROR(VLOOKUP(F327,Enseignants!$B$1:$H$100,6,FALSE),0))</f>
        <v>0</v>
      </c>
      <c r="G330" s="65">
        <f>IFERROR(G329,0)
 *IFERROR(G328,1)
 *(IFERROR(VLOOKUP(G326,Enseignants!$B$1:$H$100,6,FALSE),0)
  +IFERROR(VLOOKUP(G327,Enseignants!$B$1:$H$100,6,FALSE),0))</f>
        <v>0</v>
      </c>
      <c r="H330" s="65">
        <f>IFERROR(H329,0)
 *IFERROR(H328,1)
 *(IFERROR(VLOOKUP(H326,Enseignants!$B$1:$H$100,6,FALSE),0)
  +IFERROR(VLOOKUP(H327,Enseignants!$B$1:$H$100,6,FALSE),0))</f>
        <v>0</v>
      </c>
      <c r="I330" s="65">
        <f>IFERROR(I329,0)
 *IFERROR(I328,1)
 *(IFERROR(VLOOKUP(I326,Enseignants!$B$1:$H$100,6,FALSE),0)
  +IFERROR(VLOOKUP(I327,Enseignants!$B$1:$H$100,6,FALSE),0))</f>
        <v>0</v>
      </c>
      <c r="J330" s="65">
        <f>IFERROR(J329,0)
 *IFERROR(J328,1)
 *(IFERROR(VLOOKUP(J326,Enseignants!$B$1:$H$100,6,FALSE),0)
  +IFERROR(VLOOKUP(J327,Enseignants!$B$1:$H$100,6,FALSE),0))</f>
        <v>0</v>
      </c>
      <c r="K330" s="65">
        <f>IFERROR(K329,0)
 *IFERROR(K328,1)
 *(IFERROR(VLOOKUP(K326,Enseignants!$B$1:$H$100,6,FALSE),0)
  +IFERROR(VLOOKUP(K327,Enseignants!$B$1:$H$100,6,FALSE),0))</f>
        <v>0</v>
      </c>
    </row>
    <row r="331" spans="1:14" x14ac:dyDescent="0.25">
      <c r="A331" s="156" t="s">
        <v>112</v>
      </c>
      <c r="B331" s="64">
        <f>'EDT P1'!B331</f>
        <v>0</v>
      </c>
      <c r="C331" s="64">
        <f>'EDT P1'!C331</f>
        <v>0</v>
      </c>
      <c r="D331" s="64">
        <f>'EDT P1'!D331</f>
        <v>0</v>
      </c>
      <c r="E331" s="64">
        <f>'EDT P1'!E331</f>
        <v>0</v>
      </c>
      <c r="F331" s="64">
        <f>'EDT P1'!F331</f>
        <v>0</v>
      </c>
      <c r="G331" s="64">
        <f>'EDT P1'!G331</f>
        <v>0</v>
      </c>
      <c r="H331" s="64">
        <f>'EDT P1'!H331</f>
        <v>0</v>
      </c>
      <c r="I331" s="64">
        <f>'EDT P1'!I331</f>
        <v>0</v>
      </c>
      <c r="J331" s="64">
        <f>'EDT P1'!J331</f>
        <v>0</v>
      </c>
      <c r="K331" s="64">
        <f>'EDT P1'!K331</f>
        <v>0</v>
      </c>
    </row>
    <row r="332" spans="1:14" ht="21" x14ac:dyDescent="0.35">
      <c r="A332" s="157"/>
      <c r="B332" s="67">
        <f>'EDT P1'!B333</f>
        <v>0</v>
      </c>
      <c r="C332" s="67">
        <f>'EDT P1'!C333</f>
        <v>0</v>
      </c>
      <c r="D332" s="67">
        <f>'EDT P1'!D333</f>
        <v>0</v>
      </c>
      <c r="E332" s="67">
        <f>'EDT P1'!E333</f>
        <v>0</v>
      </c>
      <c r="F332" s="67">
        <f>'EDT P1'!F333</f>
        <v>0</v>
      </c>
      <c r="G332" s="67">
        <f>'EDT P1'!G333</f>
        <v>0</v>
      </c>
      <c r="H332" s="67">
        <f>'EDT P1'!H333</f>
        <v>0</v>
      </c>
      <c r="I332" s="67">
        <f>'EDT P1'!I333</f>
        <v>0</v>
      </c>
      <c r="J332" s="67">
        <f>'EDT P1'!J333</f>
        <v>0</v>
      </c>
      <c r="K332" s="67">
        <f>'EDT P1'!K333</f>
        <v>0</v>
      </c>
      <c r="N332" s="70" t="s">
        <v>192</v>
      </c>
    </row>
    <row r="333" spans="1:14" ht="21" x14ac:dyDescent="0.35">
      <c r="A333" s="157"/>
      <c r="B333" s="67">
        <f>'EDT P1'!B334</f>
        <v>0</v>
      </c>
      <c r="C333" s="67">
        <f>'EDT P1'!C334</f>
        <v>0</v>
      </c>
      <c r="D333" s="67">
        <f>'EDT P1'!D334</f>
        <v>0</v>
      </c>
      <c r="E333" s="67">
        <f>'EDT P1'!E334</f>
        <v>0</v>
      </c>
      <c r="F333" s="67">
        <f>'EDT P1'!F334</f>
        <v>0</v>
      </c>
      <c r="G333" s="67">
        <f>'EDT P1'!G334</f>
        <v>0</v>
      </c>
      <c r="H333" s="67">
        <f>'EDT P1'!H334</f>
        <v>0</v>
      </c>
      <c r="I333" s="67">
        <f>'EDT P1'!I334</f>
        <v>0</v>
      </c>
      <c r="J333" s="67">
        <f>'EDT P1'!J334</f>
        <v>0</v>
      </c>
      <c r="K333" s="67">
        <f>'EDT P1'!K334</f>
        <v>0</v>
      </c>
      <c r="N333" s="71">
        <f>SUM(B330:K330,B336:K336,B343:K343,B349:K349)</f>
        <v>0</v>
      </c>
    </row>
    <row r="334" spans="1:14" x14ac:dyDescent="0.25">
      <c r="A334" s="157"/>
      <c r="B334" s="68">
        <f>IFERROR(VLOOKUP(B331,TableMatiere[],13,FALSE),1)</f>
        <v>1</v>
      </c>
      <c r="C334" s="68">
        <f>IFERROR(VLOOKUP(C331,TableMatiere[],13,FALSE),1)</f>
        <v>1</v>
      </c>
      <c r="D334" s="68">
        <f>IFERROR(VLOOKUP(D331,TableMatiere[],13,FALSE),1)</f>
        <v>1</v>
      </c>
      <c r="E334" s="68">
        <f>IFERROR(VLOOKUP(E331,TableMatiere[],13,FALSE),1)</f>
        <v>1</v>
      </c>
      <c r="F334" s="68">
        <f>IFERROR(VLOOKUP(F331,TableMatiere[],13,FALSE),1)</f>
        <v>1</v>
      </c>
      <c r="G334" s="68">
        <f>IFERROR(VLOOKUP(G331,TableMatiere[],13,FALSE),1)</f>
        <v>1</v>
      </c>
      <c r="H334" s="68">
        <f>IFERROR(VLOOKUP(H331,TableMatiere[],13,FALSE),1)</f>
        <v>1</v>
      </c>
      <c r="I334" s="68">
        <f>IFERROR(VLOOKUP(I331,TableMatiere[],13,FALSE),1)</f>
        <v>1</v>
      </c>
      <c r="J334" s="68">
        <f>IFERROR(VLOOKUP(J331,TableMatiere[],13,FALSE),1)</f>
        <v>1</v>
      </c>
      <c r="K334" s="68">
        <f>IFERROR(VLOOKUP(K331,TableMatiere[],13,FALSE),1)</f>
        <v>1</v>
      </c>
    </row>
    <row r="335" spans="1:14" x14ac:dyDescent="0.25">
      <c r="A335" s="157"/>
      <c r="B335" s="69">
        <f>IFERROR('EDT P1'!B336-'EDT P1'!B335,1)*24</f>
        <v>2.0000000000000009</v>
      </c>
      <c r="C335" s="69">
        <f>IFERROR('EDT P1'!C336-'EDT P1'!C335,1)*24</f>
        <v>0</v>
      </c>
      <c r="D335" s="69">
        <f>IFERROR('EDT P1'!D336-'EDT P1'!D335,1)*24</f>
        <v>2.0000000000000009</v>
      </c>
      <c r="E335" s="69">
        <f>IFERROR('EDT P1'!E336-'EDT P1'!E335,1)*24</f>
        <v>2.0000000000000009</v>
      </c>
      <c r="F335" s="69">
        <f>IFERROR('EDT P1'!F336-'EDT P1'!F335,1)*24</f>
        <v>2.0000000000000009</v>
      </c>
      <c r="G335" s="69">
        <f>IFERROR('EDT P1'!G336-'EDT P1'!G335,1)*24</f>
        <v>0</v>
      </c>
      <c r="H335" s="69">
        <f>IFERROR('EDT P1'!H336-'EDT P1'!H335,1)*24</f>
        <v>2.0000000000000009</v>
      </c>
      <c r="I335" s="69">
        <f>IFERROR('EDT P1'!I336-'EDT P1'!I335,1)*24</f>
        <v>0</v>
      </c>
      <c r="J335" s="69">
        <f>IFERROR('EDT P1'!J336-'EDT P1'!J335,1)*24</f>
        <v>2.0000000000000009</v>
      </c>
      <c r="K335" s="69">
        <f>IFERROR('EDT P1'!K336-'EDT P1'!K335,1)*24</f>
        <v>0</v>
      </c>
    </row>
    <row r="336" spans="1:14" ht="16.5" thickBot="1" x14ac:dyDescent="0.3">
      <c r="A336" s="157"/>
      <c r="B336" s="65">
        <f>IFERROR(B335,0)
 *IFERROR(B334,1)
 *(IFERROR(VLOOKUP(B332,Enseignants!$B$1:$H$100,6,FALSE),0)
  +IFERROR(VLOOKUP(B333,Enseignants!$B$1:$H$100,6,FALSE),0))</f>
        <v>0</v>
      </c>
      <c r="C336" s="65">
        <f>IFERROR(C335,0)
 *IFERROR(C334,1)
 *(IFERROR(VLOOKUP(C332,Enseignants!$B$1:$H$100,6,FALSE),0)
  +IFERROR(VLOOKUP(C333,Enseignants!$B$1:$H$100,6,FALSE),0))</f>
        <v>0</v>
      </c>
      <c r="D336" s="65">
        <f>IFERROR(D335,0)
 *IFERROR(D334,1)
 *(IFERROR(VLOOKUP(D332,Enseignants!$B$1:$H$100,6,FALSE),0)
  +IFERROR(VLOOKUP(D333,Enseignants!$B$1:$H$100,6,FALSE),0))</f>
        <v>0</v>
      </c>
      <c r="E336" s="65">
        <f>IFERROR(E335,0)
 *IFERROR(E334,1)
 *(IFERROR(VLOOKUP(E332,Enseignants!$B$1:$H$100,6,FALSE),0)
  +IFERROR(VLOOKUP(E333,Enseignants!$B$1:$H$100,6,FALSE),0))</f>
        <v>0</v>
      </c>
      <c r="F336" s="65">
        <f>IFERROR(F335,0)
 *IFERROR(F334,1)
 *(IFERROR(VLOOKUP(F332,Enseignants!$B$1:$H$100,6,FALSE),0)
  +IFERROR(VLOOKUP(F333,Enseignants!$B$1:$H$100,6,FALSE),0))</f>
        <v>0</v>
      </c>
      <c r="G336" s="65">
        <f>IFERROR(G335,0)
 *IFERROR(G334,1)
 *(IFERROR(VLOOKUP(G332,Enseignants!$B$1:$H$100,6,FALSE),0)
  +IFERROR(VLOOKUP(G333,Enseignants!$B$1:$H$100,6,FALSE),0))</f>
        <v>0</v>
      </c>
      <c r="H336" s="65">
        <f>IFERROR(H335,0)
 *IFERROR(H334,1)
 *(IFERROR(VLOOKUP(H332,Enseignants!$B$1:$H$100,6,FALSE),0)
  +IFERROR(VLOOKUP(H333,Enseignants!$B$1:$H$100,6,FALSE),0))</f>
        <v>0</v>
      </c>
      <c r="I336" s="65">
        <f>IFERROR(I335,0)
 *IFERROR(I334,1)
 *(IFERROR(VLOOKUP(I332,Enseignants!$B$1:$H$100,6,FALSE),0)
  +IFERROR(VLOOKUP(I333,Enseignants!$B$1:$H$100,6,FALSE),0))</f>
        <v>0</v>
      </c>
      <c r="J336" s="65">
        <f>IFERROR(J335,0)
 *IFERROR(J334,1)
 *(IFERROR(VLOOKUP(J332,Enseignants!$B$1:$H$100,6,FALSE),0)
  +IFERROR(VLOOKUP(J333,Enseignants!$B$1:$H$100,6,FALSE),0))</f>
        <v>0</v>
      </c>
      <c r="K336" s="65">
        <f>IFERROR(K335,0)
 *IFERROR(K334,1)
 *(IFERROR(VLOOKUP(K332,Enseignants!$B$1:$H$100,6,FALSE),0)
  +IFERROR(VLOOKUP(K333,Enseignants!$B$1:$H$100,6,FALSE),0))</f>
        <v>0</v>
      </c>
    </row>
    <row r="337" spans="1:11" ht="16.5" thickBot="1" x14ac:dyDescent="0.3">
      <c r="A337" s="50"/>
      <c r="B337" s="51"/>
      <c r="C337" s="51"/>
      <c r="D337" s="51"/>
      <c r="E337" s="51"/>
      <c r="F337" s="51"/>
      <c r="G337" s="51"/>
      <c r="H337" s="51"/>
      <c r="I337" s="51"/>
      <c r="J337" s="51"/>
      <c r="K337" s="52"/>
    </row>
    <row r="338" spans="1:11" x14ac:dyDescent="0.25">
      <c r="A338" s="157" t="s">
        <v>113</v>
      </c>
      <c r="B338" s="64">
        <f>'EDT P1'!B338</f>
        <v>0</v>
      </c>
      <c r="C338" s="64">
        <f>'EDT P1'!C338</f>
        <v>0</v>
      </c>
      <c r="D338" s="64">
        <f>'EDT P1'!D338</f>
        <v>0</v>
      </c>
      <c r="E338" s="64">
        <f>'EDT P1'!E338</f>
        <v>0</v>
      </c>
      <c r="F338" s="64">
        <f>'EDT P1'!F338</f>
        <v>0</v>
      </c>
      <c r="G338" s="64">
        <f>'EDT P1'!G338</f>
        <v>0</v>
      </c>
      <c r="H338" s="64">
        <f>'EDT P1'!H338</f>
        <v>0</v>
      </c>
      <c r="I338" s="64">
        <f>'EDT P1'!I338</f>
        <v>0</v>
      </c>
      <c r="J338" s="64">
        <f>'EDT P1'!J338</f>
        <v>0</v>
      </c>
      <c r="K338" s="64">
        <f>'EDT P1'!K338</f>
        <v>0</v>
      </c>
    </row>
    <row r="339" spans="1:11" x14ac:dyDescent="0.25">
      <c r="A339" s="157"/>
      <c r="B339" s="67">
        <f>'EDT P1'!B340</f>
        <v>0</v>
      </c>
      <c r="C339" s="67">
        <f>'EDT P1'!C340</f>
        <v>0</v>
      </c>
      <c r="D339" s="67">
        <f>'EDT P1'!D340</f>
        <v>0</v>
      </c>
      <c r="E339" s="67">
        <f>'EDT P1'!E340</f>
        <v>0</v>
      </c>
      <c r="F339" s="67">
        <f>'EDT P1'!F340</f>
        <v>0</v>
      </c>
      <c r="G339" s="67">
        <f>'EDT P1'!G340</f>
        <v>0</v>
      </c>
      <c r="H339" s="67">
        <f>'EDT P1'!H340</f>
        <v>0</v>
      </c>
      <c r="I339" s="67">
        <f>'EDT P1'!I340</f>
        <v>0</v>
      </c>
      <c r="J339" s="67">
        <f>'EDT P1'!J340</f>
        <v>0</v>
      </c>
      <c r="K339" s="67">
        <f>'EDT P1'!K340</f>
        <v>0</v>
      </c>
    </row>
    <row r="340" spans="1:11" x14ac:dyDescent="0.25">
      <c r="A340" s="157"/>
      <c r="B340" s="67">
        <f>'EDT P1'!B341</f>
        <v>0</v>
      </c>
      <c r="C340" s="67">
        <f>'EDT P1'!C341</f>
        <v>0</v>
      </c>
      <c r="D340" s="67">
        <f>'EDT P1'!D341</f>
        <v>0</v>
      </c>
      <c r="E340" s="67">
        <f>'EDT P1'!E341</f>
        <v>0</v>
      </c>
      <c r="F340" s="67">
        <f>'EDT P1'!F341</f>
        <v>0</v>
      </c>
      <c r="G340" s="67">
        <f>'EDT P1'!G341</f>
        <v>0</v>
      </c>
      <c r="H340" s="67">
        <f>'EDT P1'!H341</f>
        <v>0</v>
      </c>
      <c r="I340" s="67">
        <f>'EDT P1'!I341</f>
        <v>0</v>
      </c>
      <c r="J340" s="67">
        <f>'EDT P1'!J341</f>
        <v>0</v>
      </c>
      <c r="K340" s="67">
        <f>'EDT P1'!K341</f>
        <v>0</v>
      </c>
    </row>
    <row r="341" spans="1:11" x14ac:dyDescent="0.25">
      <c r="A341" s="157"/>
      <c r="B341" s="68">
        <f>IFERROR(VLOOKUP(B338,TableMatiere[],13,FALSE),1)</f>
        <v>1</v>
      </c>
      <c r="C341" s="68">
        <f>IFERROR(VLOOKUP(C338,TableMatiere[],13,FALSE),1)</f>
        <v>1</v>
      </c>
      <c r="D341" s="68">
        <f>IFERROR(VLOOKUP(D338,TableMatiere[],13,FALSE),1)</f>
        <v>1</v>
      </c>
      <c r="E341" s="68">
        <f>IFERROR(VLOOKUP(E338,TableMatiere[],13,FALSE),1)</f>
        <v>1</v>
      </c>
      <c r="F341" s="68">
        <f>IFERROR(VLOOKUP(F338,TableMatiere[],13,FALSE),1)</f>
        <v>1</v>
      </c>
      <c r="G341" s="68">
        <f>IFERROR(VLOOKUP(G338,TableMatiere[],13,FALSE),1)</f>
        <v>1</v>
      </c>
      <c r="H341" s="68">
        <f>IFERROR(VLOOKUP(H338,TableMatiere[],13,FALSE),1)</f>
        <v>1</v>
      </c>
      <c r="I341" s="68">
        <f>IFERROR(VLOOKUP(I338,TableMatiere[],13,FALSE),1)</f>
        <v>1</v>
      </c>
      <c r="J341" s="68">
        <f>IFERROR(VLOOKUP(J338,TableMatiere[],13,FALSE),1)</f>
        <v>1</v>
      </c>
      <c r="K341" s="68">
        <f>IFERROR(VLOOKUP(K338,TableMatiere[],13,FALSE),1)</f>
        <v>1</v>
      </c>
    </row>
    <row r="342" spans="1:11" x14ac:dyDescent="0.25">
      <c r="A342" s="157"/>
      <c r="B342" s="69">
        <f>IFERROR('EDT P1'!B343-'EDT P1'!B342,1)*24</f>
        <v>2.0000000000000009</v>
      </c>
      <c r="C342" s="69">
        <f>IFERROR('EDT P1'!C343-'EDT P1'!C342,1)*24</f>
        <v>0</v>
      </c>
      <c r="D342" s="69">
        <f>IFERROR('EDT P1'!D343-'EDT P1'!D342,1)*24</f>
        <v>2.0000000000000009</v>
      </c>
      <c r="E342" s="69">
        <f>IFERROR('EDT P1'!E343-'EDT P1'!E342,1)*24</f>
        <v>2.0000000000000009</v>
      </c>
      <c r="F342" s="69">
        <f>IFERROR('EDT P1'!F343-'EDT P1'!F342,1)*24</f>
        <v>2.0000000000000009</v>
      </c>
      <c r="G342" s="69">
        <f>IFERROR('EDT P1'!G343-'EDT P1'!G342,1)*24</f>
        <v>0</v>
      </c>
      <c r="H342" s="69">
        <f>IFERROR('EDT P1'!H343-'EDT P1'!H342,1)*24</f>
        <v>2.0000000000000009</v>
      </c>
      <c r="I342" s="69">
        <f>IFERROR('EDT P1'!I343-'EDT P1'!I342,1)*24</f>
        <v>0</v>
      </c>
      <c r="J342" s="69">
        <f>IFERROR('EDT P1'!J343-'EDT P1'!J342,1)*24</f>
        <v>2.0000000000000009</v>
      </c>
      <c r="K342" s="69">
        <f>IFERROR('EDT P1'!K343-'EDT P1'!K342,1)*24</f>
        <v>2.0000000000000009</v>
      </c>
    </row>
    <row r="343" spans="1:11" ht="16.5" thickBot="1" x14ac:dyDescent="0.3">
      <c r="A343" s="158"/>
      <c r="B343" s="65">
        <f>IFERROR(B342,0)
 *IFERROR(B341,1)
 *(IFERROR(VLOOKUP(B339,Enseignants!$B$1:$H$100,6,FALSE),0)
  +IFERROR(VLOOKUP(B340,Enseignants!$B$1:$H$100,6,FALSE),0))</f>
        <v>0</v>
      </c>
      <c r="C343" s="65">
        <f>IFERROR(C342,0)
 *IFERROR(C341,1)
 *(IFERROR(VLOOKUP(C339,Enseignants!$B$1:$H$100,6,FALSE),0)
  +IFERROR(VLOOKUP(C340,Enseignants!$B$1:$H$100,6,FALSE),0))</f>
        <v>0</v>
      </c>
      <c r="D343" s="65">
        <f>IFERROR(D342,0)
 *IFERROR(D341,1)
 *(IFERROR(VLOOKUP(D339,Enseignants!$B$1:$H$100,6,FALSE),0)
  +IFERROR(VLOOKUP(D340,Enseignants!$B$1:$H$100,6,FALSE),0))</f>
        <v>0</v>
      </c>
      <c r="E343" s="65">
        <f>IFERROR(E342,0)
 *IFERROR(E341,1)
 *(IFERROR(VLOOKUP(E339,Enseignants!$B$1:$H$100,6,FALSE),0)
  +IFERROR(VLOOKUP(E340,Enseignants!$B$1:$H$100,6,FALSE),0))</f>
        <v>0</v>
      </c>
      <c r="F343" s="65">
        <f>IFERROR(F342,0)
 *IFERROR(F341,1)
 *(IFERROR(VLOOKUP(F339,Enseignants!$B$1:$H$100,6,FALSE),0)
  +IFERROR(VLOOKUP(F340,Enseignants!$B$1:$H$100,6,FALSE),0))</f>
        <v>0</v>
      </c>
      <c r="G343" s="65">
        <f>IFERROR(G342,0)
 *IFERROR(G341,1)
 *(IFERROR(VLOOKUP(G339,Enseignants!$B$1:$H$100,6,FALSE),0)
  +IFERROR(VLOOKUP(G340,Enseignants!$B$1:$H$100,6,FALSE),0))</f>
        <v>0</v>
      </c>
      <c r="H343" s="65">
        <f>IFERROR(H342,0)
 *IFERROR(H341,1)
 *(IFERROR(VLOOKUP(H339,Enseignants!$B$1:$H$100,6,FALSE),0)
  +IFERROR(VLOOKUP(H340,Enseignants!$B$1:$H$100,6,FALSE),0))</f>
        <v>0</v>
      </c>
      <c r="I343" s="65">
        <f>IFERROR(I342,0)
 *IFERROR(I341,1)
 *(IFERROR(VLOOKUP(I339,Enseignants!$B$1:$H$100,6,FALSE),0)
  +IFERROR(VLOOKUP(I340,Enseignants!$B$1:$H$100,6,FALSE),0))</f>
        <v>0</v>
      </c>
      <c r="J343" s="65">
        <f>IFERROR(J342,0)
 *IFERROR(J341,1)
 *(IFERROR(VLOOKUP(J339,Enseignants!$B$1:$H$100,6,FALSE),0)
  +IFERROR(VLOOKUP(J340,Enseignants!$B$1:$H$100,6,FALSE),0))</f>
        <v>0</v>
      </c>
      <c r="K343" s="65">
        <f>IFERROR(K342,0)
 *IFERROR(K341,1)
 *(IFERROR(VLOOKUP(K339,Enseignants!$B$1:$H$100,6,FALSE),0)
  +IFERROR(VLOOKUP(K340,Enseignants!$B$1:$H$100,6,FALSE),0))</f>
        <v>0</v>
      </c>
    </row>
    <row r="344" spans="1:11" x14ac:dyDescent="0.25">
      <c r="A344" s="156" t="s">
        <v>114</v>
      </c>
      <c r="B344" s="64">
        <f>'EDT P1'!B344</f>
        <v>0</v>
      </c>
      <c r="C344" s="64">
        <f>'EDT P1'!C344</f>
        <v>0</v>
      </c>
      <c r="D344" s="64">
        <f>'EDT P1'!D344</f>
        <v>0</v>
      </c>
      <c r="E344" s="64">
        <f>'EDT P1'!E344</f>
        <v>0</v>
      </c>
      <c r="F344" s="64">
        <f>'EDT P1'!F344</f>
        <v>0</v>
      </c>
      <c r="G344" s="64">
        <f>'EDT P1'!G344</f>
        <v>0</v>
      </c>
      <c r="H344" s="64">
        <f>'EDT P1'!H344</f>
        <v>0</v>
      </c>
      <c r="I344" s="64">
        <f>'EDT P1'!I344</f>
        <v>0</v>
      </c>
      <c r="J344" s="64">
        <f>'EDT P1'!J344</f>
        <v>0</v>
      </c>
      <c r="K344" s="64">
        <f>'EDT P1'!K344</f>
        <v>0</v>
      </c>
    </row>
    <row r="345" spans="1:11" x14ac:dyDescent="0.25">
      <c r="A345" s="157"/>
      <c r="B345" s="67">
        <f>'EDT P1'!B346</f>
        <v>0</v>
      </c>
      <c r="C345" s="67">
        <f>'EDT P1'!C346</f>
        <v>0</v>
      </c>
      <c r="D345" s="67">
        <f>'EDT P1'!D346</f>
        <v>0</v>
      </c>
      <c r="E345" s="67">
        <f>'EDT P1'!E346</f>
        <v>0</v>
      </c>
      <c r="F345" s="67">
        <f>'EDT P1'!F346</f>
        <v>0</v>
      </c>
      <c r="G345" s="67">
        <f>'EDT P1'!G346</f>
        <v>0</v>
      </c>
      <c r="H345" s="67">
        <f>'EDT P1'!H346</f>
        <v>0</v>
      </c>
      <c r="I345" s="67">
        <f>'EDT P1'!I346</f>
        <v>0</v>
      </c>
      <c r="J345" s="67">
        <f>'EDT P1'!J346</f>
        <v>0</v>
      </c>
      <c r="K345" s="67">
        <f>'EDT P1'!K346</f>
        <v>0</v>
      </c>
    </row>
    <row r="346" spans="1:11" x14ac:dyDescent="0.25">
      <c r="A346" s="157"/>
      <c r="B346" s="67">
        <f>'EDT P1'!B347</f>
        <v>0</v>
      </c>
      <c r="C346" s="67">
        <f>'EDT P1'!C347</f>
        <v>0</v>
      </c>
      <c r="D346" s="67">
        <f>'EDT P1'!D347</f>
        <v>0</v>
      </c>
      <c r="E346" s="67">
        <f>'EDT P1'!E347</f>
        <v>0</v>
      </c>
      <c r="F346" s="67">
        <f>'EDT P1'!F347</f>
        <v>0</v>
      </c>
      <c r="G346" s="67">
        <f>'EDT P1'!G347</f>
        <v>0</v>
      </c>
      <c r="H346" s="67">
        <f>'EDT P1'!H347</f>
        <v>0</v>
      </c>
      <c r="I346" s="67">
        <f>'EDT P1'!I347</f>
        <v>0</v>
      </c>
      <c r="J346" s="67">
        <f>'EDT P1'!J347</f>
        <v>0</v>
      </c>
      <c r="K346" s="67">
        <f>'EDT P1'!K347</f>
        <v>0</v>
      </c>
    </row>
    <row r="347" spans="1:11" x14ac:dyDescent="0.25">
      <c r="A347" s="157"/>
      <c r="B347" s="68">
        <f>IFERROR(VLOOKUP(B344,TableMatiere[],13,FALSE),1)</f>
        <v>1</v>
      </c>
      <c r="C347" s="68">
        <f>IFERROR(VLOOKUP(C344,TableMatiere[],13,FALSE),1)</f>
        <v>1</v>
      </c>
      <c r="D347" s="68">
        <f>IFERROR(VLOOKUP(D344,TableMatiere[],13,FALSE),1)</f>
        <v>1</v>
      </c>
      <c r="E347" s="68">
        <f>IFERROR(VLOOKUP(E344,TableMatiere[],13,FALSE),1)</f>
        <v>1</v>
      </c>
      <c r="F347" s="68">
        <f>IFERROR(VLOOKUP(F344,TableMatiere[],13,FALSE),1)</f>
        <v>1</v>
      </c>
      <c r="G347" s="68">
        <f>IFERROR(VLOOKUP(G344,TableMatiere[],13,FALSE),1)</f>
        <v>1</v>
      </c>
      <c r="H347" s="68">
        <f>IFERROR(VLOOKUP(H344,TableMatiere[],13,FALSE),1)</f>
        <v>1</v>
      </c>
      <c r="I347" s="68">
        <f>IFERROR(VLOOKUP(I344,TableMatiere[],13,FALSE),1)</f>
        <v>1</v>
      </c>
      <c r="J347" s="68">
        <f>IFERROR(VLOOKUP(J344,TableMatiere[],13,FALSE),1)</f>
        <v>1</v>
      </c>
      <c r="K347" s="68">
        <f>IFERROR(VLOOKUP(K344,TableMatiere[],13,FALSE),1)</f>
        <v>1</v>
      </c>
    </row>
    <row r="348" spans="1:11" x14ac:dyDescent="0.25">
      <c r="A348" s="157"/>
      <c r="B348" s="69">
        <f>IFERROR('EDT P1'!B349-'EDT P1'!B348,1)*24</f>
        <v>1.9999999999999982</v>
      </c>
      <c r="C348" s="69">
        <f>IFERROR('EDT P1'!C349-'EDT P1'!C348,1)*24</f>
        <v>0</v>
      </c>
      <c r="D348" s="69">
        <f>IFERROR('EDT P1'!D349-'EDT P1'!D348,1)*24</f>
        <v>1.9999999999999982</v>
      </c>
      <c r="E348" s="69">
        <f>IFERROR('EDT P1'!E349-'EDT P1'!E348,1)*24</f>
        <v>1.9999999999999982</v>
      </c>
      <c r="F348" s="69">
        <f>IFERROR('EDT P1'!F349-'EDT P1'!F348,1)*24</f>
        <v>1.9999999999999982</v>
      </c>
      <c r="G348" s="69">
        <f>IFERROR('EDT P1'!G349-'EDT P1'!G348,1)*24</f>
        <v>0</v>
      </c>
      <c r="H348" s="69">
        <f>IFERROR('EDT P1'!H349-'EDT P1'!H348,1)*24</f>
        <v>1.9999999999999982</v>
      </c>
      <c r="I348" s="69">
        <f>IFERROR('EDT P1'!I349-'EDT P1'!I348,1)*24</f>
        <v>0</v>
      </c>
      <c r="J348" s="69">
        <f>IFERROR('EDT P1'!J349-'EDT P1'!J348,1)*24</f>
        <v>1.9999999999999982</v>
      </c>
      <c r="K348" s="69">
        <f>IFERROR('EDT P1'!K349-'EDT P1'!K348,1)*24</f>
        <v>1.9999999999999982</v>
      </c>
    </row>
    <row r="349" spans="1:11" ht="16.5" thickBot="1" x14ac:dyDescent="0.3">
      <c r="A349" s="158"/>
      <c r="B349" s="65">
        <f>IFERROR(B348,0)
 *IFERROR(B347,1)
 *(IFERROR(VLOOKUP(B345,Enseignants!$B$1:$H$100,6,FALSE),0)
  +IFERROR(VLOOKUP(B346,Enseignants!$B$1:$H$100,6,FALSE),0))</f>
        <v>0</v>
      </c>
      <c r="C349" s="65">
        <f>IFERROR(C348,0)
 *IFERROR(C347,1)
 *(IFERROR(VLOOKUP(C345,Enseignants!$B$1:$H$100,6,FALSE),0)
  +IFERROR(VLOOKUP(C346,Enseignants!$B$1:$H$100,6,FALSE),0))</f>
        <v>0</v>
      </c>
      <c r="D349" s="65">
        <f>IFERROR(D348,0)
 *IFERROR(D347,1)
 *(IFERROR(VLOOKUP(D345,Enseignants!$B$1:$H$100,6,FALSE),0)
  +IFERROR(VLOOKUP(D346,Enseignants!$B$1:$H$100,6,FALSE),0))</f>
        <v>0</v>
      </c>
      <c r="E349" s="65">
        <f>IFERROR(E348,0)
 *IFERROR(E347,1)
 *(IFERROR(VLOOKUP(E345,Enseignants!$B$1:$H$100,6,FALSE),0)
  +IFERROR(VLOOKUP(E346,Enseignants!$B$1:$H$100,6,FALSE),0))</f>
        <v>0</v>
      </c>
      <c r="F349" s="65">
        <f>IFERROR(F348,0)
 *IFERROR(F347,1)
 *(IFERROR(VLOOKUP(F345,Enseignants!$B$1:$H$100,6,FALSE),0)
  +IFERROR(VLOOKUP(F346,Enseignants!$B$1:$H$100,6,FALSE),0))</f>
        <v>0</v>
      </c>
      <c r="G349" s="65">
        <f>IFERROR(G348,0)
 *IFERROR(G347,1)
 *(IFERROR(VLOOKUP(G345,Enseignants!$B$1:$H$100,6,FALSE),0)
  +IFERROR(VLOOKUP(G346,Enseignants!$B$1:$H$100,6,FALSE),0))</f>
        <v>0</v>
      </c>
      <c r="H349" s="65">
        <f>IFERROR(H348,0)
 *IFERROR(H347,1)
 *(IFERROR(VLOOKUP(H345,Enseignants!$B$1:$H$100,6,FALSE),0)
  +IFERROR(VLOOKUP(H346,Enseignants!$B$1:$H$100,6,FALSE),0))</f>
        <v>0</v>
      </c>
      <c r="I349" s="65">
        <f>IFERROR(I348,0)
 *IFERROR(I347,1)
 *(IFERROR(VLOOKUP(I345,Enseignants!$B$1:$H$100,6,FALSE),0)
  +IFERROR(VLOOKUP(I346,Enseignants!$B$1:$H$100,6,FALSE),0))</f>
        <v>0</v>
      </c>
      <c r="J349" s="65">
        <f>IFERROR(J348,0)
 *IFERROR(J347,1)
 *(IFERROR(VLOOKUP(J345,Enseignants!$B$1:$H$100,6,FALSE),0)
  +IFERROR(VLOOKUP(J346,Enseignants!$B$1:$H$100,6,FALSE),0))</f>
        <v>0</v>
      </c>
      <c r="K349" s="65">
        <f>IFERROR(K348,0)
 *IFERROR(K347,1)
 *(IFERROR(VLOOKUP(K345,Enseignants!$B$1:$H$100,6,FALSE),0)
  +IFERROR(VLOOKUP(K346,Enseignants!$B$1:$H$100,6,FALSE),0))</f>
        <v>0</v>
      </c>
    </row>
    <row r="353" spans="1:14" ht="16.5" thickBot="1" x14ac:dyDescent="0.3"/>
    <row r="354" spans="1:14" ht="16.5" thickBot="1" x14ac:dyDescent="0.3">
      <c r="A354" s="159" t="s">
        <v>154</v>
      </c>
      <c r="B354" s="162" t="s">
        <v>105</v>
      </c>
      <c r="C354" s="163"/>
      <c r="D354" s="164" t="s">
        <v>106</v>
      </c>
      <c r="E354" s="164"/>
      <c r="F354" s="162" t="s">
        <v>107</v>
      </c>
      <c r="G354" s="164"/>
      <c r="H354" s="162" t="s">
        <v>108</v>
      </c>
      <c r="I354" s="164"/>
      <c r="J354" s="162" t="s">
        <v>109</v>
      </c>
      <c r="K354" s="163"/>
    </row>
    <row r="355" spans="1:14" ht="16.5" thickBot="1" x14ac:dyDescent="0.3">
      <c r="A355" s="160"/>
      <c r="B355" s="165">
        <f>J323+3</f>
        <v>46006</v>
      </c>
      <c r="C355" s="166"/>
      <c r="D355" s="165">
        <f>B355+1</f>
        <v>46007</v>
      </c>
      <c r="E355" s="166"/>
      <c r="F355" s="165">
        <f t="shared" ref="F355" si="33">D355+1</f>
        <v>46008</v>
      </c>
      <c r="G355" s="166"/>
      <c r="H355" s="165">
        <f t="shared" ref="H355" si="34">F355+1</f>
        <v>46009</v>
      </c>
      <c r="I355" s="166"/>
      <c r="J355" s="165">
        <f t="shared" ref="J355" si="35">H355+1</f>
        <v>46010</v>
      </c>
      <c r="K355" s="166"/>
    </row>
    <row r="356" spans="1:14" ht="16.5" thickBot="1" x14ac:dyDescent="0.3">
      <c r="A356" s="161"/>
      <c r="B356" s="44" t="s">
        <v>147</v>
      </c>
      <c r="C356" s="45" t="s">
        <v>110</v>
      </c>
      <c r="D356" s="46" t="s">
        <v>147</v>
      </c>
      <c r="E356" s="47" t="s">
        <v>110</v>
      </c>
      <c r="F356" s="46" t="s">
        <v>147</v>
      </c>
      <c r="G356" s="47" t="s">
        <v>110</v>
      </c>
      <c r="H356" s="46" t="s">
        <v>147</v>
      </c>
      <c r="I356" s="47" t="s">
        <v>110</v>
      </c>
      <c r="J356" s="46" t="s">
        <v>147</v>
      </c>
      <c r="K356" s="48" t="s">
        <v>110</v>
      </c>
    </row>
    <row r="357" spans="1:14" x14ac:dyDescent="0.25">
      <c r="A357" s="156" t="s">
        <v>111</v>
      </c>
      <c r="B357" s="64">
        <f>'EDT P1'!B357</f>
        <v>0</v>
      </c>
      <c r="C357" s="64">
        <f>'EDT P1'!C357</f>
        <v>0</v>
      </c>
      <c r="D357" s="64">
        <f>'EDT P1'!D357</f>
        <v>0</v>
      </c>
      <c r="E357" s="64">
        <f>'EDT P1'!E357</f>
        <v>0</v>
      </c>
      <c r="F357" s="64">
        <f>'EDT P1'!F357</f>
        <v>0</v>
      </c>
      <c r="G357" s="64">
        <f>'EDT P1'!G357</f>
        <v>0</v>
      </c>
      <c r="H357" s="64">
        <f>'EDT P1'!H357</f>
        <v>0</v>
      </c>
      <c r="I357" s="64">
        <f>'EDT P1'!I357</f>
        <v>0</v>
      </c>
      <c r="J357" s="64" t="str">
        <f>'EDT P1'!J357</f>
        <v>Matière</v>
      </c>
      <c r="K357" s="64">
        <f>'EDT P1'!K357</f>
        <v>0</v>
      </c>
    </row>
    <row r="358" spans="1:14" x14ac:dyDescent="0.25">
      <c r="A358" s="157"/>
      <c r="B358" s="67">
        <f>'EDT P1'!B359</f>
        <v>0</v>
      </c>
      <c r="C358" s="67">
        <f>'EDT P1'!C359</f>
        <v>0</v>
      </c>
      <c r="D358" s="67">
        <f>'EDT P1'!D359</f>
        <v>0</v>
      </c>
      <c r="E358" s="67">
        <f>'EDT P1'!E359</f>
        <v>0</v>
      </c>
      <c r="F358" s="67">
        <f>'EDT P1'!F359</f>
        <v>0</v>
      </c>
      <c r="G358" s="67">
        <f>'EDT P1'!G359</f>
        <v>0</v>
      </c>
      <c r="H358" s="67">
        <f>'EDT P1'!H359</f>
        <v>0</v>
      </c>
      <c r="I358" s="67">
        <f>'EDT P1'!I359</f>
        <v>0</v>
      </c>
      <c r="J358" s="67">
        <f>'EDT P1'!J359</f>
        <v>0</v>
      </c>
      <c r="K358" s="67">
        <f>'EDT P1'!K359</f>
        <v>0</v>
      </c>
    </row>
    <row r="359" spans="1:14" x14ac:dyDescent="0.25">
      <c r="A359" s="157"/>
      <c r="B359" s="67">
        <f>'EDT P1'!B360</f>
        <v>0</v>
      </c>
      <c r="C359" s="67">
        <f>'EDT P1'!C360</f>
        <v>0</v>
      </c>
      <c r="D359" s="67">
        <f>'EDT P1'!D360</f>
        <v>0</v>
      </c>
      <c r="E359" s="67">
        <f>'EDT P1'!E360</f>
        <v>0</v>
      </c>
      <c r="F359" s="67">
        <f>'EDT P1'!F360</f>
        <v>0</v>
      </c>
      <c r="G359" s="67">
        <f>'EDT P1'!G360</f>
        <v>0</v>
      </c>
      <c r="H359" s="67">
        <f>'EDT P1'!H360</f>
        <v>0</v>
      </c>
      <c r="I359" s="67">
        <f>'EDT P1'!I360</f>
        <v>0</v>
      </c>
      <c r="J359" s="67">
        <f>'EDT P1'!J360</f>
        <v>0</v>
      </c>
      <c r="K359" s="67">
        <f>'EDT P1'!K360</f>
        <v>0</v>
      </c>
    </row>
    <row r="360" spans="1:14" x14ac:dyDescent="0.25">
      <c r="A360" s="157"/>
      <c r="B360" s="68">
        <f>IFERROR(VLOOKUP(B357,TableMatiere[],13,FALSE),1)</f>
        <v>1</v>
      </c>
      <c r="C360" s="68">
        <f>IFERROR(VLOOKUP(C357,TableMatiere[],13,FALSE),1)</f>
        <v>1</v>
      </c>
      <c r="D360" s="68">
        <f>IFERROR(VLOOKUP(D357,TableMatiere[],13,FALSE),1)</f>
        <v>1</v>
      </c>
      <c r="E360" s="68">
        <f>IFERROR(VLOOKUP(E357,TableMatiere[],13,FALSE),1)</f>
        <v>1</v>
      </c>
      <c r="F360" s="68">
        <f>IFERROR(VLOOKUP(F357,TableMatiere[],13,FALSE),1)</f>
        <v>1</v>
      </c>
      <c r="G360" s="68">
        <f>IFERROR(VLOOKUP(G357,TableMatiere[],13,FALSE),1)</f>
        <v>1</v>
      </c>
      <c r="H360" s="68">
        <f>IFERROR(VLOOKUP(H357,TableMatiere[],13,FALSE),1)</f>
        <v>1</v>
      </c>
      <c r="I360" s="68">
        <f>IFERROR(VLOOKUP(I357,TableMatiere[],13,FALSE),1)</f>
        <v>1</v>
      </c>
      <c r="J360" s="68">
        <f>IFERROR(VLOOKUP(J357,TableMatiere[],13,FALSE),1)</f>
        <v>1</v>
      </c>
      <c r="K360" s="68">
        <f>IFERROR(VLOOKUP(K357,TableMatiere[],13,FALSE),1)</f>
        <v>1</v>
      </c>
    </row>
    <row r="361" spans="1:14" x14ac:dyDescent="0.25">
      <c r="A361" s="157"/>
      <c r="B361" s="69">
        <f>IFERROR('EDT P1'!B362-'EDT P1'!B361,1)*24</f>
        <v>1.9999999999999996</v>
      </c>
      <c r="C361" s="69">
        <f>IFERROR('EDT P1'!C362-'EDT P1'!C361,1)*24</f>
        <v>0</v>
      </c>
      <c r="D361" s="69">
        <f>IFERROR('EDT P1'!D362-'EDT P1'!D361,1)*24</f>
        <v>1.9999999999999996</v>
      </c>
      <c r="E361" s="69">
        <f>IFERROR('EDT P1'!E362-'EDT P1'!E361,1)*24</f>
        <v>1.9999999999999996</v>
      </c>
      <c r="F361" s="69">
        <f>IFERROR('EDT P1'!F362-'EDT P1'!F361,1)*24</f>
        <v>1.9999999999999996</v>
      </c>
      <c r="G361" s="69">
        <f>IFERROR('EDT P1'!G362-'EDT P1'!G361,1)*24</f>
        <v>0</v>
      </c>
      <c r="H361" s="69">
        <f>IFERROR('EDT P1'!H362-'EDT P1'!H361,1)*24</f>
        <v>1.9999999999999996</v>
      </c>
      <c r="I361" s="69">
        <f>IFERROR('EDT P1'!I362-'EDT P1'!I361,1)*24</f>
        <v>0</v>
      </c>
      <c r="J361" s="69">
        <f>IFERROR('EDT P1'!J362-'EDT P1'!J361,1)*24</f>
        <v>1.9999999999999996</v>
      </c>
      <c r="K361" s="69">
        <f>IFERROR('EDT P1'!K362-'EDT P1'!K361,1)*24</f>
        <v>0</v>
      </c>
    </row>
    <row r="362" spans="1:14" ht="16.5" thickBot="1" x14ac:dyDescent="0.3">
      <c r="A362" s="158"/>
      <c r="B362" s="65">
        <f>IFERROR(B361,0)
 *IFERROR(B360,1)
 *(IFERROR(VLOOKUP(B358,Enseignants!$B$1:$H$100,6,FALSE),0)
  +IFERROR(VLOOKUP(B359,Enseignants!$B$1:$H$100,6,FALSE),0))</f>
        <v>0</v>
      </c>
      <c r="C362" s="65">
        <f>IFERROR(C361,0)
 *IFERROR(C360,1)
 *(IFERROR(VLOOKUP(C358,Enseignants!$B$1:$H$100,6,FALSE),0)
  +IFERROR(VLOOKUP(C359,Enseignants!$B$1:$H$100,6,FALSE),0))</f>
        <v>0</v>
      </c>
      <c r="D362" s="65">
        <f>IFERROR(D361,0)
 *IFERROR(D360,1)
 *(IFERROR(VLOOKUP(D358,Enseignants!$B$1:$H$100,6,FALSE),0)
  +IFERROR(VLOOKUP(D359,Enseignants!$B$1:$H$100,6,FALSE),0))</f>
        <v>0</v>
      </c>
      <c r="E362" s="65">
        <f>IFERROR(E361,0)
 *IFERROR(E360,1)
 *(IFERROR(VLOOKUP(E358,Enseignants!$B$1:$H$100,6,FALSE),0)
  +IFERROR(VLOOKUP(E359,Enseignants!$B$1:$H$100,6,FALSE),0))</f>
        <v>0</v>
      </c>
      <c r="F362" s="65">
        <f>IFERROR(F361,0)
 *IFERROR(F360,1)
 *(IFERROR(VLOOKUP(F358,Enseignants!$B$1:$H$100,6,FALSE),0)
  +IFERROR(VLOOKUP(F359,Enseignants!$B$1:$H$100,6,FALSE),0))</f>
        <v>0</v>
      </c>
      <c r="G362" s="65">
        <f>IFERROR(G361,0)
 *IFERROR(G360,1)
 *(IFERROR(VLOOKUP(G358,Enseignants!$B$1:$H$100,6,FALSE),0)
  +IFERROR(VLOOKUP(G359,Enseignants!$B$1:$H$100,6,FALSE),0))</f>
        <v>0</v>
      </c>
      <c r="H362" s="65">
        <f>IFERROR(H361,0)
 *IFERROR(H360,1)
 *(IFERROR(VLOOKUP(H358,Enseignants!$B$1:$H$100,6,FALSE),0)
  +IFERROR(VLOOKUP(H359,Enseignants!$B$1:$H$100,6,FALSE),0))</f>
        <v>0</v>
      </c>
      <c r="I362" s="65">
        <f>IFERROR(I361,0)
 *IFERROR(I360,1)
 *(IFERROR(VLOOKUP(I358,Enseignants!$B$1:$H$100,6,FALSE),0)
  +IFERROR(VLOOKUP(I359,Enseignants!$B$1:$H$100,6,FALSE),0))</f>
        <v>0</v>
      </c>
      <c r="J362" s="65">
        <f>IFERROR(J361,0)
 *IFERROR(J360,1)
 *(IFERROR(VLOOKUP(J358,Enseignants!$B$1:$H$100,6,FALSE),0)
  +IFERROR(VLOOKUP(J359,Enseignants!$B$1:$H$100,6,FALSE),0))</f>
        <v>0</v>
      </c>
      <c r="K362" s="65">
        <f>IFERROR(K361,0)
 *IFERROR(K360,1)
 *(IFERROR(VLOOKUP(K358,Enseignants!$B$1:$H$100,6,FALSE),0)
  +IFERROR(VLOOKUP(K359,Enseignants!$B$1:$H$100,6,FALSE),0))</f>
        <v>0</v>
      </c>
    </row>
    <row r="363" spans="1:14" x14ac:dyDescent="0.25">
      <c r="A363" s="156" t="s">
        <v>112</v>
      </c>
      <c r="B363" s="64">
        <f>'EDT P1'!B363</f>
        <v>0</v>
      </c>
      <c r="C363" s="64">
        <f>'EDT P1'!C363</f>
        <v>0</v>
      </c>
      <c r="D363" s="64">
        <f>'EDT P1'!D363</f>
        <v>0</v>
      </c>
      <c r="E363" s="64">
        <f>'EDT P1'!E363</f>
        <v>0</v>
      </c>
      <c r="F363" s="64">
        <f>'EDT P1'!F363</f>
        <v>0</v>
      </c>
      <c r="G363" s="64">
        <f>'EDT P1'!G363</f>
        <v>0</v>
      </c>
      <c r="H363" s="64">
        <f>'EDT P1'!H363</f>
        <v>0</v>
      </c>
      <c r="I363" s="64">
        <f>'EDT P1'!I363</f>
        <v>0</v>
      </c>
      <c r="J363" s="64">
        <f>'EDT P1'!J363</f>
        <v>0</v>
      </c>
      <c r="K363" s="64">
        <f>'EDT P1'!K363</f>
        <v>0</v>
      </c>
    </row>
    <row r="364" spans="1:14" ht="21" x14ac:dyDescent="0.35">
      <c r="A364" s="157"/>
      <c r="B364" s="67">
        <f>'EDT P1'!B365</f>
        <v>0</v>
      </c>
      <c r="C364" s="67">
        <f>'EDT P1'!C365</f>
        <v>0</v>
      </c>
      <c r="D364" s="67">
        <f>'EDT P1'!D365</f>
        <v>0</v>
      </c>
      <c r="E364" s="67">
        <f>'EDT P1'!E365</f>
        <v>0</v>
      </c>
      <c r="F364" s="67">
        <f>'EDT P1'!F365</f>
        <v>0</v>
      </c>
      <c r="G364" s="67">
        <f>'EDT P1'!G365</f>
        <v>0</v>
      </c>
      <c r="H364" s="67">
        <f>'EDT P1'!H365</f>
        <v>0</v>
      </c>
      <c r="I364" s="67">
        <f>'EDT P1'!I365</f>
        <v>0</v>
      </c>
      <c r="J364" s="67">
        <f>'EDT P1'!J365</f>
        <v>0</v>
      </c>
      <c r="K364" s="67">
        <f>'EDT P1'!K365</f>
        <v>0</v>
      </c>
      <c r="N364" s="70" t="s">
        <v>192</v>
      </c>
    </row>
    <row r="365" spans="1:14" ht="21" x14ac:dyDescent="0.35">
      <c r="A365" s="157"/>
      <c r="B365" s="67">
        <f>'EDT P1'!B366</f>
        <v>0</v>
      </c>
      <c r="C365" s="67">
        <f>'EDT P1'!C366</f>
        <v>0</v>
      </c>
      <c r="D365" s="67">
        <f>'EDT P1'!D366</f>
        <v>0</v>
      </c>
      <c r="E365" s="67">
        <f>'EDT P1'!E366</f>
        <v>0</v>
      </c>
      <c r="F365" s="67">
        <f>'EDT P1'!F366</f>
        <v>0</v>
      </c>
      <c r="G365" s="67">
        <f>'EDT P1'!G366</f>
        <v>0</v>
      </c>
      <c r="H365" s="67">
        <f>'EDT P1'!H366</f>
        <v>0</v>
      </c>
      <c r="I365" s="67">
        <f>'EDT P1'!I366</f>
        <v>0</v>
      </c>
      <c r="J365" s="67">
        <f>'EDT P1'!J366</f>
        <v>0</v>
      </c>
      <c r="K365" s="67">
        <f>'EDT P1'!K366</f>
        <v>0</v>
      </c>
      <c r="N365" s="71">
        <f>SUM(B362:K362,B368:K368,B375:K375,B381:K381)</f>
        <v>0</v>
      </c>
    </row>
    <row r="366" spans="1:14" x14ac:dyDescent="0.25">
      <c r="A366" s="157"/>
      <c r="B366" s="68">
        <f>IFERROR(VLOOKUP(B363,TableMatiere[],13,FALSE),1)</f>
        <v>1</v>
      </c>
      <c r="C366" s="68">
        <f>IFERROR(VLOOKUP(C363,TableMatiere[],13,FALSE),1)</f>
        <v>1</v>
      </c>
      <c r="D366" s="68">
        <f>IFERROR(VLOOKUP(D363,TableMatiere[],13,FALSE),1)</f>
        <v>1</v>
      </c>
      <c r="E366" s="68">
        <f>IFERROR(VLOOKUP(E363,TableMatiere[],13,FALSE),1)</f>
        <v>1</v>
      </c>
      <c r="F366" s="68">
        <f>IFERROR(VLOOKUP(F363,TableMatiere[],13,FALSE),1)</f>
        <v>1</v>
      </c>
      <c r="G366" s="68">
        <f>IFERROR(VLOOKUP(G363,TableMatiere[],13,FALSE),1)</f>
        <v>1</v>
      </c>
      <c r="H366" s="68">
        <f>IFERROR(VLOOKUP(H363,TableMatiere[],13,FALSE),1)</f>
        <v>1</v>
      </c>
      <c r="I366" s="68">
        <f>IFERROR(VLOOKUP(I363,TableMatiere[],13,FALSE),1)</f>
        <v>1</v>
      </c>
      <c r="J366" s="68">
        <f>IFERROR(VLOOKUP(J363,TableMatiere[],13,FALSE),1)</f>
        <v>1</v>
      </c>
      <c r="K366" s="68">
        <f>IFERROR(VLOOKUP(K363,TableMatiere[],13,FALSE),1)</f>
        <v>1</v>
      </c>
    </row>
    <row r="367" spans="1:14" x14ac:dyDescent="0.25">
      <c r="A367" s="157"/>
      <c r="B367" s="69">
        <f>IFERROR('EDT P1'!B368-'EDT P1'!B367,1)*24</f>
        <v>2.0000000000000009</v>
      </c>
      <c r="C367" s="69">
        <f>IFERROR('EDT P1'!C368-'EDT P1'!C367,1)*24</f>
        <v>0</v>
      </c>
      <c r="D367" s="69">
        <f>IFERROR('EDT P1'!D368-'EDT P1'!D367,1)*24</f>
        <v>2.0000000000000009</v>
      </c>
      <c r="E367" s="69">
        <f>IFERROR('EDT P1'!E368-'EDT P1'!E367,1)*24</f>
        <v>2.0000000000000009</v>
      </c>
      <c r="F367" s="69">
        <f>IFERROR('EDT P1'!F368-'EDT P1'!F367,1)*24</f>
        <v>2.0000000000000009</v>
      </c>
      <c r="G367" s="69">
        <f>IFERROR('EDT P1'!G368-'EDT P1'!G367,1)*24</f>
        <v>0</v>
      </c>
      <c r="H367" s="69">
        <f>IFERROR('EDT P1'!H368-'EDT P1'!H367,1)*24</f>
        <v>2.0000000000000009</v>
      </c>
      <c r="I367" s="69">
        <f>IFERROR('EDT P1'!I368-'EDT P1'!I367,1)*24</f>
        <v>0</v>
      </c>
      <c r="J367" s="69">
        <f>IFERROR('EDT P1'!J368-'EDT P1'!J367,1)*24</f>
        <v>2.0000000000000009</v>
      </c>
      <c r="K367" s="69">
        <f>IFERROR('EDT P1'!K368-'EDT P1'!K367,1)*24</f>
        <v>0</v>
      </c>
    </row>
    <row r="368" spans="1:14" ht="16.5" thickBot="1" x14ac:dyDescent="0.3">
      <c r="A368" s="157"/>
      <c r="B368" s="65">
        <f>IFERROR(B367,0)
 *IFERROR(B366,1)
 *(IFERROR(VLOOKUP(B364,Enseignants!$B$1:$H$100,6,FALSE),0)
  +IFERROR(VLOOKUP(B365,Enseignants!$B$1:$H$100,6,FALSE),0))</f>
        <v>0</v>
      </c>
      <c r="C368" s="65">
        <f>IFERROR(C367,0)
 *IFERROR(C366,1)
 *(IFERROR(VLOOKUP(C364,Enseignants!$B$1:$H$100,6,FALSE),0)
  +IFERROR(VLOOKUP(C365,Enseignants!$B$1:$H$100,6,FALSE),0))</f>
        <v>0</v>
      </c>
      <c r="D368" s="65">
        <f>IFERROR(D367,0)
 *IFERROR(D366,1)
 *(IFERROR(VLOOKUP(D364,Enseignants!$B$1:$H$100,6,FALSE),0)
  +IFERROR(VLOOKUP(D365,Enseignants!$B$1:$H$100,6,FALSE),0))</f>
        <v>0</v>
      </c>
      <c r="E368" s="65">
        <f>IFERROR(E367,0)
 *IFERROR(E366,1)
 *(IFERROR(VLOOKUP(E364,Enseignants!$B$1:$H$100,6,FALSE),0)
  +IFERROR(VLOOKUP(E365,Enseignants!$B$1:$H$100,6,FALSE),0))</f>
        <v>0</v>
      </c>
      <c r="F368" s="65">
        <f>IFERROR(F367,0)
 *IFERROR(F366,1)
 *(IFERROR(VLOOKUP(F364,Enseignants!$B$1:$H$100,6,FALSE),0)
  +IFERROR(VLOOKUP(F365,Enseignants!$B$1:$H$100,6,FALSE),0))</f>
        <v>0</v>
      </c>
      <c r="G368" s="65">
        <f>IFERROR(G367,0)
 *IFERROR(G366,1)
 *(IFERROR(VLOOKUP(G364,Enseignants!$B$1:$H$100,6,FALSE),0)
  +IFERROR(VLOOKUP(G365,Enseignants!$B$1:$H$100,6,FALSE),0))</f>
        <v>0</v>
      </c>
      <c r="H368" s="65">
        <f>IFERROR(H367,0)
 *IFERROR(H366,1)
 *(IFERROR(VLOOKUP(H364,Enseignants!$B$1:$H$100,6,FALSE),0)
  +IFERROR(VLOOKUP(H365,Enseignants!$B$1:$H$100,6,FALSE),0))</f>
        <v>0</v>
      </c>
      <c r="I368" s="65">
        <f>IFERROR(I367,0)
 *IFERROR(I366,1)
 *(IFERROR(VLOOKUP(I364,Enseignants!$B$1:$H$100,6,FALSE),0)
  +IFERROR(VLOOKUP(I365,Enseignants!$B$1:$H$100,6,FALSE),0))</f>
        <v>0</v>
      </c>
      <c r="J368" s="65">
        <f>IFERROR(J367,0)
 *IFERROR(J366,1)
 *(IFERROR(VLOOKUP(J364,Enseignants!$B$1:$H$100,6,FALSE),0)
  +IFERROR(VLOOKUP(J365,Enseignants!$B$1:$H$100,6,FALSE),0))</f>
        <v>0</v>
      </c>
      <c r="K368" s="65">
        <f>IFERROR(K367,0)
 *IFERROR(K366,1)
 *(IFERROR(VLOOKUP(K364,Enseignants!$B$1:$H$100,6,FALSE),0)
  +IFERROR(VLOOKUP(K365,Enseignants!$B$1:$H$100,6,FALSE),0))</f>
        <v>0</v>
      </c>
    </row>
    <row r="369" spans="1:11" ht="16.5" thickBot="1" x14ac:dyDescent="0.3">
      <c r="A369" s="50"/>
      <c r="B369" s="51"/>
      <c r="C369" s="51"/>
      <c r="D369" s="51"/>
      <c r="E369" s="51"/>
      <c r="F369" s="51"/>
      <c r="G369" s="51"/>
      <c r="H369" s="51"/>
      <c r="I369" s="51"/>
      <c r="J369" s="51"/>
      <c r="K369" s="52"/>
    </row>
    <row r="370" spans="1:11" x14ac:dyDescent="0.25">
      <c r="A370" s="157" t="s">
        <v>113</v>
      </c>
      <c r="B370" s="64">
        <f>'EDT P1'!B370</f>
        <v>0</v>
      </c>
      <c r="C370" s="64">
        <f>'EDT P1'!C370</f>
        <v>0</v>
      </c>
      <c r="D370" s="64">
        <f>'EDT P1'!D370</f>
        <v>0</v>
      </c>
      <c r="E370" s="64">
        <f>'EDT P1'!E370</f>
        <v>0</v>
      </c>
      <c r="F370" s="64">
        <f>'EDT P1'!F370</f>
        <v>0</v>
      </c>
      <c r="G370" s="64">
        <f>'EDT P1'!G370</f>
        <v>0</v>
      </c>
      <c r="H370" s="64">
        <f>'EDT P1'!H370</f>
        <v>0</v>
      </c>
      <c r="I370" s="64">
        <f>'EDT P1'!I370</f>
        <v>0</v>
      </c>
      <c r="J370" s="64">
        <f>'EDT P1'!J370</f>
        <v>0</v>
      </c>
      <c r="K370" s="64">
        <f>'EDT P1'!K370</f>
        <v>0</v>
      </c>
    </row>
    <row r="371" spans="1:11" x14ac:dyDescent="0.25">
      <c r="A371" s="157"/>
      <c r="B371" s="67">
        <f>'EDT P1'!B372</f>
        <v>0</v>
      </c>
      <c r="C371" s="67">
        <f>'EDT P1'!C372</f>
        <v>0</v>
      </c>
      <c r="D371" s="67">
        <f>'EDT P1'!D372</f>
        <v>0</v>
      </c>
      <c r="E371" s="67">
        <f>'EDT P1'!E372</f>
        <v>0</v>
      </c>
      <c r="F371" s="67">
        <f>'EDT P1'!F372</f>
        <v>0</v>
      </c>
      <c r="G371" s="67">
        <f>'EDT P1'!G372</f>
        <v>0</v>
      </c>
      <c r="H371" s="67">
        <f>'EDT P1'!H372</f>
        <v>0</v>
      </c>
      <c r="I371" s="67">
        <f>'EDT P1'!I372</f>
        <v>0</v>
      </c>
      <c r="J371" s="67">
        <f>'EDT P1'!J372</f>
        <v>0</v>
      </c>
      <c r="K371" s="67">
        <f>'EDT P1'!K372</f>
        <v>0</v>
      </c>
    </row>
    <row r="372" spans="1:11" x14ac:dyDescent="0.25">
      <c r="A372" s="157"/>
      <c r="B372" s="67">
        <f>'EDT P1'!B373</f>
        <v>0</v>
      </c>
      <c r="C372" s="67">
        <f>'EDT P1'!C373</f>
        <v>0</v>
      </c>
      <c r="D372" s="67">
        <f>'EDT P1'!D373</f>
        <v>0</v>
      </c>
      <c r="E372" s="67">
        <f>'EDT P1'!E373</f>
        <v>0</v>
      </c>
      <c r="F372" s="67">
        <f>'EDT P1'!F373</f>
        <v>0</v>
      </c>
      <c r="G372" s="67">
        <f>'EDT P1'!G373</f>
        <v>0</v>
      </c>
      <c r="H372" s="67">
        <f>'EDT P1'!H373</f>
        <v>0</v>
      </c>
      <c r="I372" s="67">
        <f>'EDT P1'!I373</f>
        <v>0</v>
      </c>
      <c r="J372" s="67">
        <f>'EDT P1'!J373</f>
        <v>0</v>
      </c>
      <c r="K372" s="67">
        <f>'EDT P1'!K373</f>
        <v>0</v>
      </c>
    </row>
    <row r="373" spans="1:11" x14ac:dyDescent="0.25">
      <c r="A373" s="157"/>
      <c r="B373" s="68">
        <f>IFERROR(VLOOKUP(B370,TableMatiere[],13,FALSE),1)</f>
        <v>1</v>
      </c>
      <c r="C373" s="68">
        <f>IFERROR(VLOOKUP(C370,TableMatiere[],13,FALSE),1)</f>
        <v>1</v>
      </c>
      <c r="D373" s="68">
        <f>IFERROR(VLOOKUP(D370,TableMatiere[],13,FALSE),1)</f>
        <v>1</v>
      </c>
      <c r="E373" s="68">
        <f>IFERROR(VLOOKUP(E370,TableMatiere[],13,FALSE),1)</f>
        <v>1</v>
      </c>
      <c r="F373" s="68">
        <f>IFERROR(VLOOKUP(F370,TableMatiere[],13,FALSE),1)</f>
        <v>1</v>
      </c>
      <c r="G373" s="68">
        <f>IFERROR(VLOOKUP(G370,TableMatiere[],13,FALSE),1)</f>
        <v>1</v>
      </c>
      <c r="H373" s="68">
        <f>IFERROR(VLOOKUP(H370,TableMatiere[],13,FALSE),1)</f>
        <v>1</v>
      </c>
      <c r="I373" s="68">
        <f>IFERROR(VLOOKUP(I370,TableMatiere[],13,FALSE),1)</f>
        <v>1</v>
      </c>
      <c r="J373" s="68">
        <f>IFERROR(VLOOKUP(J370,TableMatiere[],13,FALSE),1)</f>
        <v>1</v>
      </c>
      <c r="K373" s="68">
        <f>IFERROR(VLOOKUP(K370,TableMatiere[],13,FALSE),1)</f>
        <v>1</v>
      </c>
    </row>
    <row r="374" spans="1:11" x14ac:dyDescent="0.25">
      <c r="A374" s="157"/>
      <c r="B374" s="69">
        <f>IFERROR('EDT P1'!B375-'EDT P1'!B374,1)*24</f>
        <v>2.0000000000000009</v>
      </c>
      <c r="C374" s="69">
        <f>IFERROR('EDT P1'!C375-'EDT P1'!C374,1)*24</f>
        <v>0</v>
      </c>
      <c r="D374" s="69">
        <f>IFERROR('EDT P1'!D375-'EDT P1'!D374,1)*24</f>
        <v>2.0000000000000009</v>
      </c>
      <c r="E374" s="69">
        <f>IFERROR('EDT P1'!E375-'EDT P1'!E374,1)*24</f>
        <v>2.0000000000000009</v>
      </c>
      <c r="F374" s="69">
        <f>IFERROR('EDT P1'!F375-'EDT P1'!F374,1)*24</f>
        <v>2.0000000000000009</v>
      </c>
      <c r="G374" s="69">
        <f>IFERROR('EDT P1'!G375-'EDT P1'!G374,1)*24</f>
        <v>0</v>
      </c>
      <c r="H374" s="69">
        <f>IFERROR('EDT P1'!H375-'EDT P1'!H374,1)*24</f>
        <v>2.0000000000000009</v>
      </c>
      <c r="I374" s="69">
        <f>IFERROR('EDT P1'!I375-'EDT P1'!I374,1)*24</f>
        <v>0</v>
      </c>
      <c r="J374" s="69">
        <f>IFERROR('EDT P1'!J375-'EDT P1'!J374,1)*24</f>
        <v>2.0000000000000009</v>
      </c>
      <c r="K374" s="69">
        <f>IFERROR('EDT P1'!K375-'EDT P1'!K374,1)*24</f>
        <v>2.0000000000000009</v>
      </c>
    </row>
    <row r="375" spans="1:11" ht="16.5" thickBot="1" x14ac:dyDescent="0.3">
      <c r="A375" s="158"/>
      <c r="B375" s="65">
        <f>IFERROR(B374,0)
 *IFERROR(B373,1)
 *(IFERROR(VLOOKUP(B371,Enseignants!$B$1:$H$100,6,FALSE),0)
  +IFERROR(VLOOKUP(B372,Enseignants!$B$1:$H$100,6,FALSE),0))</f>
        <v>0</v>
      </c>
      <c r="C375" s="65">
        <f>IFERROR(C374,0)
 *IFERROR(C373,1)
 *(IFERROR(VLOOKUP(C371,Enseignants!$B$1:$H$100,6,FALSE),0)
  +IFERROR(VLOOKUP(C372,Enseignants!$B$1:$H$100,6,FALSE),0))</f>
        <v>0</v>
      </c>
      <c r="D375" s="65">
        <f>IFERROR(D374,0)
 *IFERROR(D373,1)
 *(IFERROR(VLOOKUP(D371,Enseignants!$B$1:$H$100,6,FALSE),0)
  +IFERROR(VLOOKUP(D372,Enseignants!$B$1:$H$100,6,FALSE),0))</f>
        <v>0</v>
      </c>
      <c r="E375" s="65">
        <f>IFERROR(E374,0)
 *IFERROR(E373,1)
 *(IFERROR(VLOOKUP(E371,Enseignants!$B$1:$H$100,6,FALSE),0)
  +IFERROR(VLOOKUP(E372,Enseignants!$B$1:$H$100,6,FALSE),0))</f>
        <v>0</v>
      </c>
      <c r="F375" s="65">
        <f>IFERROR(F374,0)
 *IFERROR(F373,1)
 *(IFERROR(VLOOKUP(F371,Enseignants!$B$1:$H$100,6,FALSE),0)
  +IFERROR(VLOOKUP(F372,Enseignants!$B$1:$H$100,6,FALSE),0))</f>
        <v>0</v>
      </c>
      <c r="G375" s="65">
        <f>IFERROR(G374,0)
 *IFERROR(G373,1)
 *(IFERROR(VLOOKUP(G371,Enseignants!$B$1:$H$100,6,FALSE),0)
  +IFERROR(VLOOKUP(G372,Enseignants!$B$1:$H$100,6,FALSE),0))</f>
        <v>0</v>
      </c>
      <c r="H375" s="65">
        <f>IFERROR(H374,0)
 *IFERROR(H373,1)
 *(IFERROR(VLOOKUP(H371,Enseignants!$B$1:$H$100,6,FALSE),0)
  +IFERROR(VLOOKUP(H372,Enseignants!$B$1:$H$100,6,FALSE),0))</f>
        <v>0</v>
      </c>
      <c r="I375" s="65">
        <f>IFERROR(I374,0)
 *IFERROR(I373,1)
 *(IFERROR(VLOOKUP(I371,Enseignants!$B$1:$H$100,6,FALSE),0)
  +IFERROR(VLOOKUP(I372,Enseignants!$B$1:$H$100,6,FALSE),0))</f>
        <v>0</v>
      </c>
      <c r="J375" s="65">
        <f>IFERROR(J374,0)
 *IFERROR(J373,1)
 *(IFERROR(VLOOKUP(J371,Enseignants!$B$1:$H$100,6,FALSE),0)
  +IFERROR(VLOOKUP(J372,Enseignants!$B$1:$H$100,6,FALSE),0))</f>
        <v>0</v>
      </c>
      <c r="K375" s="65">
        <f>IFERROR(K374,0)
 *IFERROR(K373,1)
 *(IFERROR(VLOOKUP(K371,Enseignants!$B$1:$H$100,6,FALSE),0)
  +IFERROR(VLOOKUP(K372,Enseignants!$B$1:$H$100,6,FALSE),0))</f>
        <v>0</v>
      </c>
    </row>
    <row r="376" spans="1:11" x14ac:dyDescent="0.25">
      <c r="A376" s="156" t="s">
        <v>114</v>
      </c>
      <c r="B376" s="64">
        <f>'EDT P1'!B376</f>
        <v>0</v>
      </c>
      <c r="C376" s="64">
        <f>'EDT P1'!C376</f>
        <v>0</v>
      </c>
      <c r="D376" s="64">
        <f>'EDT P1'!D376</f>
        <v>0</v>
      </c>
      <c r="E376" s="64">
        <f>'EDT P1'!E376</f>
        <v>0</v>
      </c>
      <c r="F376" s="64">
        <f>'EDT P1'!F376</f>
        <v>0</v>
      </c>
      <c r="G376" s="64">
        <f>'EDT P1'!G376</f>
        <v>0</v>
      </c>
      <c r="H376" s="64">
        <f>'EDT P1'!H376</f>
        <v>0</v>
      </c>
      <c r="I376" s="64">
        <f>'EDT P1'!I376</f>
        <v>0</v>
      </c>
      <c r="J376" s="64">
        <f>'EDT P1'!J376</f>
        <v>0</v>
      </c>
      <c r="K376" s="64">
        <f>'EDT P1'!K376</f>
        <v>0</v>
      </c>
    </row>
    <row r="377" spans="1:11" x14ac:dyDescent="0.25">
      <c r="A377" s="157"/>
      <c r="B377" s="67">
        <f>'EDT P1'!B378</f>
        <v>0</v>
      </c>
      <c r="C377" s="67">
        <f>'EDT P1'!C378</f>
        <v>0</v>
      </c>
      <c r="D377" s="67">
        <f>'EDT P1'!D378</f>
        <v>0</v>
      </c>
      <c r="E377" s="67">
        <f>'EDT P1'!E378</f>
        <v>0</v>
      </c>
      <c r="F377" s="67">
        <f>'EDT P1'!F378</f>
        <v>0</v>
      </c>
      <c r="G377" s="67">
        <f>'EDT P1'!G378</f>
        <v>0</v>
      </c>
      <c r="H377" s="67">
        <f>'EDT P1'!H378</f>
        <v>0</v>
      </c>
      <c r="I377" s="67">
        <f>'EDT P1'!I378</f>
        <v>0</v>
      </c>
      <c r="J377" s="67">
        <f>'EDT P1'!J378</f>
        <v>0</v>
      </c>
      <c r="K377" s="67">
        <f>'EDT P1'!K378</f>
        <v>0</v>
      </c>
    </row>
    <row r="378" spans="1:11" x14ac:dyDescent="0.25">
      <c r="A378" s="157"/>
      <c r="B378" s="67">
        <f>'EDT P1'!B379</f>
        <v>0</v>
      </c>
      <c r="C378" s="67">
        <f>'EDT P1'!C379</f>
        <v>0</v>
      </c>
      <c r="D378" s="67">
        <f>'EDT P1'!D379</f>
        <v>0</v>
      </c>
      <c r="E378" s="67">
        <f>'EDT P1'!E379</f>
        <v>0</v>
      </c>
      <c r="F378" s="67">
        <f>'EDT P1'!F379</f>
        <v>0</v>
      </c>
      <c r="G378" s="67">
        <f>'EDT P1'!G379</f>
        <v>0</v>
      </c>
      <c r="H378" s="67">
        <f>'EDT P1'!H379</f>
        <v>0</v>
      </c>
      <c r="I378" s="67">
        <f>'EDT P1'!I379</f>
        <v>0</v>
      </c>
      <c r="J378" s="67">
        <f>'EDT P1'!J379</f>
        <v>0</v>
      </c>
      <c r="K378" s="67">
        <f>'EDT P1'!K379</f>
        <v>0</v>
      </c>
    </row>
    <row r="379" spans="1:11" x14ac:dyDescent="0.25">
      <c r="A379" s="157"/>
      <c r="B379" s="68">
        <f>IFERROR(VLOOKUP(B376,TableMatiere[],13,FALSE),1)</f>
        <v>1</v>
      </c>
      <c r="C379" s="68">
        <f>IFERROR(VLOOKUP(C376,TableMatiere[],13,FALSE),1)</f>
        <v>1</v>
      </c>
      <c r="D379" s="68">
        <f>IFERROR(VLOOKUP(D376,TableMatiere[],13,FALSE),1)</f>
        <v>1</v>
      </c>
      <c r="E379" s="68">
        <f>IFERROR(VLOOKUP(E376,TableMatiere[],13,FALSE),1)</f>
        <v>1</v>
      </c>
      <c r="F379" s="68">
        <f>IFERROR(VLOOKUP(F376,TableMatiere[],13,FALSE),1)</f>
        <v>1</v>
      </c>
      <c r="G379" s="68">
        <f>IFERROR(VLOOKUP(G376,TableMatiere[],13,FALSE),1)</f>
        <v>1</v>
      </c>
      <c r="H379" s="68">
        <f>IFERROR(VLOOKUP(H376,TableMatiere[],13,FALSE),1)</f>
        <v>1</v>
      </c>
      <c r="I379" s="68">
        <f>IFERROR(VLOOKUP(I376,TableMatiere[],13,FALSE),1)</f>
        <v>1</v>
      </c>
      <c r="J379" s="68">
        <f>IFERROR(VLOOKUP(J376,TableMatiere[],13,FALSE),1)</f>
        <v>1</v>
      </c>
      <c r="K379" s="68">
        <f>IFERROR(VLOOKUP(K376,TableMatiere[],13,FALSE),1)</f>
        <v>1</v>
      </c>
    </row>
    <row r="380" spans="1:11" x14ac:dyDescent="0.25">
      <c r="A380" s="157"/>
      <c r="B380" s="69">
        <f>IFERROR('EDT P1'!B381-'EDT P1'!B380,1)*24</f>
        <v>1.9999999999999982</v>
      </c>
      <c r="C380" s="69">
        <f>IFERROR('EDT P1'!C381-'EDT P1'!C380,1)*24</f>
        <v>0</v>
      </c>
      <c r="D380" s="69">
        <f>IFERROR('EDT P1'!D381-'EDT P1'!D380,1)*24</f>
        <v>1.9999999999999982</v>
      </c>
      <c r="E380" s="69">
        <f>IFERROR('EDT P1'!E381-'EDT P1'!E380,1)*24</f>
        <v>1.9999999999999982</v>
      </c>
      <c r="F380" s="69">
        <f>IFERROR('EDT P1'!F381-'EDT P1'!F380,1)*24</f>
        <v>1.9999999999999982</v>
      </c>
      <c r="G380" s="69">
        <f>IFERROR('EDT P1'!G381-'EDT P1'!G380,1)*24</f>
        <v>0</v>
      </c>
      <c r="H380" s="69">
        <f>IFERROR('EDT P1'!H381-'EDT P1'!H380,1)*24</f>
        <v>1.9999999999999982</v>
      </c>
      <c r="I380" s="69">
        <f>IFERROR('EDT P1'!I381-'EDT P1'!I380,1)*24</f>
        <v>0</v>
      </c>
      <c r="J380" s="69">
        <f>IFERROR('EDT P1'!J381-'EDT P1'!J380,1)*24</f>
        <v>1.9999999999999982</v>
      </c>
      <c r="K380" s="69">
        <f>IFERROR('EDT P1'!K381-'EDT P1'!K380,1)*24</f>
        <v>1.9999999999999982</v>
      </c>
    </row>
    <row r="381" spans="1:11" ht="16.5" thickBot="1" x14ac:dyDescent="0.3">
      <c r="A381" s="158"/>
      <c r="B381" s="65">
        <f>IFERROR(B380,0)
 *IFERROR(B379,1)
 *(IFERROR(VLOOKUP(B377,Enseignants!$B$1:$H$100,6,FALSE),0)
  +IFERROR(VLOOKUP(B378,Enseignants!$B$1:$H$100,6,FALSE),0))</f>
        <v>0</v>
      </c>
      <c r="C381" s="65">
        <f>IFERROR(C380,0)
 *IFERROR(C379,1)
 *(IFERROR(VLOOKUP(C377,Enseignants!$B$1:$H$100,6,FALSE),0)
  +IFERROR(VLOOKUP(C378,Enseignants!$B$1:$H$100,6,FALSE),0))</f>
        <v>0</v>
      </c>
      <c r="D381" s="65">
        <f>IFERROR(D380,0)
 *IFERROR(D379,1)
 *(IFERROR(VLOOKUP(D377,Enseignants!$B$1:$H$100,6,FALSE),0)
  +IFERROR(VLOOKUP(D378,Enseignants!$B$1:$H$100,6,FALSE),0))</f>
        <v>0</v>
      </c>
      <c r="E381" s="65">
        <f>IFERROR(E380,0)
 *IFERROR(E379,1)
 *(IFERROR(VLOOKUP(E377,Enseignants!$B$1:$H$100,6,FALSE),0)
  +IFERROR(VLOOKUP(E378,Enseignants!$B$1:$H$100,6,FALSE),0))</f>
        <v>0</v>
      </c>
      <c r="F381" s="65">
        <f>IFERROR(F380,0)
 *IFERROR(F379,1)
 *(IFERROR(VLOOKUP(F377,Enseignants!$B$1:$H$100,6,FALSE),0)
  +IFERROR(VLOOKUP(F378,Enseignants!$B$1:$H$100,6,FALSE),0))</f>
        <v>0</v>
      </c>
      <c r="G381" s="65">
        <f>IFERROR(G380,0)
 *IFERROR(G379,1)
 *(IFERROR(VLOOKUP(G377,Enseignants!$B$1:$H$100,6,FALSE),0)
  +IFERROR(VLOOKUP(G378,Enseignants!$B$1:$H$100,6,FALSE),0))</f>
        <v>0</v>
      </c>
      <c r="H381" s="65">
        <f>IFERROR(H380,0)
 *IFERROR(H379,1)
 *(IFERROR(VLOOKUP(H377,Enseignants!$B$1:$H$100,6,FALSE),0)
  +IFERROR(VLOOKUP(H378,Enseignants!$B$1:$H$100,6,FALSE),0))</f>
        <v>0</v>
      </c>
      <c r="I381" s="65">
        <f>IFERROR(I380,0)
 *IFERROR(I379,1)
 *(IFERROR(VLOOKUP(I377,Enseignants!$B$1:$H$100,6,FALSE),0)
  +IFERROR(VLOOKUP(I378,Enseignants!$B$1:$H$100,6,FALSE),0))</f>
        <v>0</v>
      </c>
      <c r="J381" s="65">
        <f>IFERROR(J380,0)
 *IFERROR(J379,1)
 *(IFERROR(VLOOKUP(J377,Enseignants!$B$1:$H$100,6,FALSE),0)
  +IFERROR(VLOOKUP(J378,Enseignants!$B$1:$H$100,6,FALSE),0))</f>
        <v>0</v>
      </c>
      <c r="K381" s="65">
        <f>IFERROR(K380,0)
 *IFERROR(K379,1)
 *(IFERROR(VLOOKUP(K377,Enseignants!$B$1:$H$100,6,FALSE),0)
  +IFERROR(VLOOKUP(K378,Enseignants!$B$1:$H$100,6,FALSE),0))</f>
        <v>0</v>
      </c>
    </row>
    <row r="385" spans="1:14" ht="16.5" thickBot="1" x14ac:dyDescent="0.3"/>
    <row r="386" spans="1:14" ht="16.5" thickBot="1" x14ac:dyDescent="0.3">
      <c r="A386" s="159" t="s">
        <v>155</v>
      </c>
      <c r="B386" s="162" t="s">
        <v>105</v>
      </c>
      <c r="C386" s="163"/>
      <c r="D386" s="164" t="s">
        <v>106</v>
      </c>
      <c r="E386" s="164"/>
      <c r="F386" s="162" t="s">
        <v>107</v>
      </c>
      <c r="G386" s="164"/>
      <c r="H386" s="162" t="s">
        <v>108</v>
      </c>
      <c r="I386" s="164"/>
      <c r="J386" s="162" t="s">
        <v>109</v>
      </c>
      <c r="K386" s="163"/>
    </row>
    <row r="387" spans="1:14" ht="16.5" thickBot="1" x14ac:dyDescent="0.3">
      <c r="A387" s="160"/>
      <c r="B387" s="165">
        <f>J355+3</f>
        <v>46013</v>
      </c>
      <c r="C387" s="166"/>
      <c r="D387" s="165">
        <f>B387+1</f>
        <v>46014</v>
      </c>
      <c r="E387" s="166"/>
      <c r="F387" s="165">
        <f t="shared" ref="F387" si="36">D387+1</f>
        <v>46015</v>
      </c>
      <c r="G387" s="166"/>
      <c r="H387" s="165">
        <f t="shared" ref="H387" si="37">F387+1</f>
        <v>46016</v>
      </c>
      <c r="I387" s="166"/>
      <c r="J387" s="165">
        <f t="shared" ref="J387" si="38">H387+1</f>
        <v>46017</v>
      </c>
      <c r="K387" s="166"/>
    </row>
    <row r="388" spans="1:14" ht="16.5" thickBot="1" x14ac:dyDescent="0.3">
      <c r="A388" s="161"/>
      <c r="B388" s="44" t="s">
        <v>147</v>
      </c>
      <c r="C388" s="45" t="s">
        <v>110</v>
      </c>
      <c r="D388" s="46" t="s">
        <v>147</v>
      </c>
      <c r="E388" s="47" t="s">
        <v>110</v>
      </c>
      <c r="F388" s="46" t="s">
        <v>147</v>
      </c>
      <c r="G388" s="47" t="s">
        <v>110</v>
      </c>
      <c r="H388" s="46" t="s">
        <v>147</v>
      </c>
      <c r="I388" s="47" t="s">
        <v>110</v>
      </c>
      <c r="J388" s="46" t="s">
        <v>147</v>
      </c>
      <c r="K388" s="48" t="s">
        <v>110</v>
      </c>
    </row>
    <row r="389" spans="1:14" x14ac:dyDescent="0.25">
      <c r="A389" s="156" t="s">
        <v>111</v>
      </c>
      <c r="B389" s="64" t="str">
        <f>'EDT P1'!B389</f>
        <v>Période Entreprise</v>
      </c>
      <c r="C389" s="64">
        <f>'EDT P1'!C389</f>
        <v>0</v>
      </c>
      <c r="D389" s="64" t="str">
        <f>'EDT P1'!D389</f>
        <v>Période Entreprise</v>
      </c>
      <c r="E389" s="64">
        <f>'EDT P1'!E389</f>
        <v>0</v>
      </c>
      <c r="F389" s="64" t="str">
        <f>'EDT P1'!F389</f>
        <v>Période Entreprise</v>
      </c>
      <c r="G389" s="64">
        <f>'EDT P1'!G389</f>
        <v>0</v>
      </c>
      <c r="H389" s="64" t="str">
        <f>'EDT P1'!H389</f>
        <v>Période Entreprise</v>
      </c>
      <c r="I389" s="64">
        <f>'EDT P1'!I389</f>
        <v>0</v>
      </c>
      <c r="J389" s="64" t="str">
        <f>'EDT P1'!J389</f>
        <v>Période Entreprise</v>
      </c>
      <c r="K389" s="64">
        <f>'EDT P1'!K389</f>
        <v>0</v>
      </c>
    </row>
    <row r="390" spans="1:14" x14ac:dyDescent="0.25">
      <c r="A390" s="157"/>
      <c r="B390" s="67">
        <f>'EDT P1'!B391</f>
        <v>0</v>
      </c>
      <c r="C390" s="67">
        <f>'EDT P1'!C391</f>
        <v>0</v>
      </c>
      <c r="D390" s="67">
        <f>'EDT P1'!D391</f>
        <v>0</v>
      </c>
      <c r="E390" s="67">
        <f>'EDT P1'!E391</f>
        <v>0</v>
      </c>
      <c r="F390" s="67">
        <f>'EDT P1'!F391</f>
        <v>0</v>
      </c>
      <c r="G390" s="67">
        <f>'EDT P1'!G391</f>
        <v>0</v>
      </c>
      <c r="H390" s="67">
        <f>'EDT P1'!H391</f>
        <v>0</v>
      </c>
      <c r="I390" s="67">
        <f>'EDT P1'!I391</f>
        <v>0</v>
      </c>
      <c r="J390" s="67">
        <f>'EDT P1'!J391</f>
        <v>0</v>
      </c>
      <c r="K390" s="67">
        <f>'EDT P1'!K391</f>
        <v>0</v>
      </c>
    </row>
    <row r="391" spans="1:14" x14ac:dyDescent="0.25">
      <c r="A391" s="157"/>
      <c r="B391" s="67">
        <f>'EDT P1'!B392</f>
        <v>0</v>
      </c>
      <c r="C391" s="67">
        <f>'EDT P1'!C392</f>
        <v>0</v>
      </c>
      <c r="D391" s="67">
        <f>'EDT P1'!D392</f>
        <v>0</v>
      </c>
      <c r="E391" s="67">
        <f>'EDT P1'!E392</f>
        <v>0</v>
      </c>
      <c r="F391" s="67">
        <f>'EDT P1'!F392</f>
        <v>0</v>
      </c>
      <c r="G391" s="67">
        <f>'EDT P1'!G392</f>
        <v>0</v>
      </c>
      <c r="H391" s="67">
        <f>'EDT P1'!H392</f>
        <v>0</v>
      </c>
      <c r="I391" s="67">
        <f>'EDT P1'!I392</f>
        <v>0</v>
      </c>
      <c r="J391" s="67">
        <f>'EDT P1'!J392</f>
        <v>0</v>
      </c>
      <c r="K391" s="67">
        <f>'EDT P1'!K392</f>
        <v>0</v>
      </c>
    </row>
    <row r="392" spans="1:14" x14ac:dyDescent="0.25">
      <c r="A392" s="157"/>
      <c r="B392" s="68">
        <f>IFERROR(VLOOKUP(B389,TableMatiere[],13,FALSE),1)</f>
        <v>1</v>
      </c>
      <c r="C392" s="68">
        <f>IFERROR(VLOOKUP(C389,TableMatiere[],13,FALSE),1)</f>
        <v>1</v>
      </c>
      <c r="D392" s="68">
        <f>IFERROR(VLOOKUP(D389,TableMatiere[],13,FALSE),1)</f>
        <v>1</v>
      </c>
      <c r="E392" s="68">
        <f>IFERROR(VLOOKUP(E389,TableMatiere[],13,FALSE),1)</f>
        <v>1</v>
      </c>
      <c r="F392" s="68">
        <f>IFERROR(VLOOKUP(F389,TableMatiere[],13,FALSE),1)</f>
        <v>1</v>
      </c>
      <c r="G392" s="68">
        <f>IFERROR(VLOOKUP(G389,TableMatiere[],13,FALSE),1)</f>
        <v>1</v>
      </c>
      <c r="H392" s="68">
        <f>IFERROR(VLOOKUP(H389,TableMatiere[],13,FALSE),1)</f>
        <v>1</v>
      </c>
      <c r="I392" s="68">
        <f>IFERROR(VLOOKUP(I389,TableMatiere[],13,FALSE),1)</f>
        <v>1</v>
      </c>
      <c r="J392" s="68">
        <f>IFERROR(VLOOKUP(J389,TableMatiere[],13,FALSE),1)</f>
        <v>1</v>
      </c>
      <c r="K392" s="68">
        <f>IFERROR(VLOOKUP(K389,TableMatiere[],13,FALSE),1)</f>
        <v>1</v>
      </c>
    </row>
    <row r="393" spans="1:14" x14ac:dyDescent="0.25">
      <c r="A393" s="157"/>
      <c r="B393" s="69">
        <f>IFERROR('EDT P1'!B394-'EDT P1'!B393,1)*24</f>
        <v>1.9999999999999996</v>
      </c>
      <c r="C393" s="69">
        <f>IFERROR('EDT P1'!C394-'EDT P1'!C393,1)*24</f>
        <v>0</v>
      </c>
      <c r="D393" s="69">
        <f>IFERROR('EDT P1'!D394-'EDT P1'!D393,1)*24</f>
        <v>1.9999999999999996</v>
      </c>
      <c r="E393" s="69">
        <f>IFERROR('EDT P1'!E394-'EDT P1'!E393,1)*24</f>
        <v>0</v>
      </c>
      <c r="F393" s="69">
        <f>IFERROR('EDT P1'!F394-'EDT P1'!F393,1)*24</f>
        <v>1.9999999999999996</v>
      </c>
      <c r="G393" s="69">
        <f>IFERROR('EDT P1'!G394-'EDT P1'!G393,1)*24</f>
        <v>0</v>
      </c>
      <c r="H393" s="69">
        <f>IFERROR('EDT P1'!H394-'EDT P1'!H393,1)*24</f>
        <v>1.9999999999999996</v>
      </c>
      <c r="I393" s="69">
        <f>IFERROR('EDT P1'!I394-'EDT P1'!I393,1)*24</f>
        <v>0</v>
      </c>
      <c r="J393" s="69">
        <f>IFERROR('EDT P1'!J394-'EDT P1'!J393,1)*24</f>
        <v>1.9999999999999996</v>
      </c>
      <c r="K393" s="69">
        <f>IFERROR('EDT P1'!K394-'EDT P1'!K393,1)*24</f>
        <v>0</v>
      </c>
    </row>
    <row r="394" spans="1:14" ht="16.5" thickBot="1" x14ac:dyDescent="0.3">
      <c r="A394" s="158"/>
      <c r="B394" s="65">
        <f>IFERROR(B393,0)
 *IFERROR(B392,1)
 *(IFERROR(VLOOKUP(B390,Enseignants!$B$1:$H$100,6,FALSE),0)
  +IFERROR(VLOOKUP(B391,Enseignants!$B$1:$H$100,6,FALSE),0))</f>
        <v>0</v>
      </c>
      <c r="C394" s="65">
        <f>IFERROR(C393,0)
 *IFERROR(C392,1)
 *(IFERROR(VLOOKUP(C390,Enseignants!$B$1:$H$100,6,FALSE),0)
  +IFERROR(VLOOKUP(C391,Enseignants!$B$1:$H$100,6,FALSE),0))</f>
        <v>0</v>
      </c>
      <c r="D394" s="65">
        <f>IFERROR(D393,0)
 *IFERROR(D392,1)
 *(IFERROR(VLOOKUP(D390,Enseignants!$B$1:$H$100,6,FALSE),0)
  +IFERROR(VLOOKUP(D391,Enseignants!$B$1:$H$100,6,FALSE),0))</f>
        <v>0</v>
      </c>
      <c r="E394" s="65">
        <f>IFERROR(E393,0)
 *IFERROR(E392,1)
 *(IFERROR(VLOOKUP(E390,Enseignants!$B$1:$H$100,6,FALSE),0)
  +IFERROR(VLOOKUP(E391,Enseignants!$B$1:$H$100,6,FALSE),0))</f>
        <v>0</v>
      </c>
      <c r="F394" s="65">
        <f>IFERROR(F393,0)
 *IFERROR(F392,1)
 *(IFERROR(VLOOKUP(F390,Enseignants!$B$1:$H$100,6,FALSE),0)
  +IFERROR(VLOOKUP(F391,Enseignants!$B$1:$H$100,6,FALSE),0))</f>
        <v>0</v>
      </c>
      <c r="G394" s="65">
        <f>IFERROR(G393,0)
 *IFERROR(G392,1)
 *(IFERROR(VLOOKUP(G390,Enseignants!$B$1:$H$100,6,FALSE),0)
  +IFERROR(VLOOKUP(G391,Enseignants!$B$1:$H$100,6,FALSE),0))</f>
        <v>0</v>
      </c>
      <c r="H394" s="65">
        <f>IFERROR(H393,0)
 *IFERROR(H392,1)
 *(IFERROR(VLOOKUP(H390,Enseignants!$B$1:$H$100,6,FALSE),0)
  +IFERROR(VLOOKUP(H391,Enseignants!$B$1:$H$100,6,FALSE),0))</f>
        <v>0</v>
      </c>
      <c r="I394" s="65">
        <f>IFERROR(I393,0)
 *IFERROR(I392,1)
 *(IFERROR(VLOOKUP(I390,Enseignants!$B$1:$H$100,6,FALSE),0)
  +IFERROR(VLOOKUP(I391,Enseignants!$B$1:$H$100,6,FALSE),0))</f>
        <v>0</v>
      </c>
      <c r="J394" s="65">
        <f>IFERROR(J393,0)
 *IFERROR(J392,1)
 *(IFERROR(VLOOKUP(J390,Enseignants!$B$1:$H$100,6,FALSE),0)
  +IFERROR(VLOOKUP(J391,Enseignants!$B$1:$H$100,6,FALSE),0))</f>
        <v>0</v>
      </c>
      <c r="K394" s="65">
        <f>IFERROR(K393,0)
 *IFERROR(K392,1)
 *(IFERROR(VLOOKUP(K390,Enseignants!$B$1:$H$100,6,FALSE),0)
  +IFERROR(VLOOKUP(K391,Enseignants!$B$1:$H$100,6,FALSE),0))</f>
        <v>0</v>
      </c>
    </row>
    <row r="395" spans="1:14" x14ac:dyDescent="0.25">
      <c r="A395" s="156" t="s">
        <v>112</v>
      </c>
      <c r="B395" s="64" t="str">
        <f>'EDT P1'!B395</f>
        <v>Période Entreprise</v>
      </c>
      <c r="C395" s="64">
        <f>'EDT P1'!C395</f>
        <v>0</v>
      </c>
      <c r="D395" s="64" t="str">
        <f>'EDT P1'!D395</f>
        <v>Période Entreprise</v>
      </c>
      <c r="E395" s="64">
        <f>'EDT P1'!E395</f>
        <v>0</v>
      </c>
      <c r="F395" s="64" t="str">
        <f>'EDT P1'!F395</f>
        <v>Période Entreprise</v>
      </c>
      <c r="G395" s="64">
        <f>'EDT P1'!G395</f>
        <v>0</v>
      </c>
      <c r="H395" s="64" t="str">
        <f>'EDT P1'!H395</f>
        <v>Période Entreprise</v>
      </c>
      <c r="I395" s="64">
        <f>'EDT P1'!I395</f>
        <v>0</v>
      </c>
      <c r="J395" s="64" t="str">
        <f>'EDT P1'!J395</f>
        <v>Période Entreprise</v>
      </c>
      <c r="K395" s="64">
        <f>'EDT P1'!K395</f>
        <v>0</v>
      </c>
    </row>
    <row r="396" spans="1:14" ht="21" x14ac:dyDescent="0.35">
      <c r="A396" s="157"/>
      <c r="B396" s="67">
        <f>'EDT P1'!B397</f>
        <v>0</v>
      </c>
      <c r="C396" s="67">
        <f>'EDT P1'!C397</f>
        <v>0</v>
      </c>
      <c r="D396" s="67">
        <f>'EDT P1'!D397</f>
        <v>0</v>
      </c>
      <c r="E396" s="67">
        <f>'EDT P1'!E397</f>
        <v>0</v>
      </c>
      <c r="F396" s="67">
        <f>'EDT P1'!F397</f>
        <v>0</v>
      </c>
      <c r="G396" s="67">
        <f>'EDT P1'!G397</f>
        <v>0</v>
      </c>
      <c r="H396" s="67">
        <f>'EDT P1'!H397</f>
        <v>0</v>
      </c>
      <c r="I396" s="67">
        <f>'EDT P1'!I397</f>
        <v>0</v>
      </c>
      <c r="J396" s="67">
        <f>'EDT P1'!J397</f>
        <v>0</v>
      </c>
      <c r="K396" s="67">
        <f>'EDT P1'!K397</f>
        <v>0</v>
      </c>
      <c r="N396" s="70" t="s">
        <v>192</v>
      </c>
    </row>
    <row r="397" spans="1:14" ht="21" x14ac:dyDescent="0.35">
      <c r="A397" s="157"/>
      <c r="B397" s="67">
        <f>'EDT P1'!B398</f>
        <v>0</v>
      </c>
      <c r="C397" s="67">
        <f>'EDT P1'!C398</f>
        <v>0</v>
      </c>
      <c r="D397" s="67">
        <f>'EDT P1'!D398</f>
        <v>0</v>
      </c>
      <c r="E397" s="67">
        <f>'EDT P1'!E398</f>
        <v>0</v>
      </c>
      <c r="F397" s="67">
        <f>'EDT P1'!F398</f>
        <v>0</v>
      </c>
      <c r="G397" s="67">
        <f>'EDT P1'!G398</f>
        <v>0</v>
      </c>
      <c r="H397" s="67">
        <f>'EDT P1'!H398</f>
        <v>0</v>
      </c>
      <c r="I397" s="67">
        <f>'EDT P1'!I398</f>
        <v>0</v>
      </c>
      <c r="J397" s="67">
        <f>'EDT P1'!J398</f>
        <v>0</v>
      </c>
      <c r="K397" s="67">
        <f>'EDT P1'!K398</f>
        <v>0</v>
      </c>
      <c r="N397" s="71">
        <f>SUM(B394:K394,B400:K400,B407:K407,B413:K413)</f>
        <v>0</v>
      </c>
    </row>
    <row r="398" spans="1:14" x14ac:dyDescent="0.25">
      <c r="A398" s="157"/>
      <c r="B398" s="68">
        <f>IFERROR(VLOOKUP(B395,TableMatiere[],13,FALSE),1)</f>
        <v>1</v>
      </c>
      <c r="C398" s="68">
        <f>IFERROR(VLOOKUP(C395,TableMatiere[],13,FALSE),1)</f>
        <v>1</v>
      </c>
      <c r="D398" s="68">
        <f>IFERROR(VLOOKUP(D395,TableMatiere[],13,FALSE),1)</f>
        <v>1</v>
      </c>
      <c r="E398" s="68">
        <f>IFERROR(VLOOKUP(E395,TableMatiere[],13,FALSE),1)</f>
        <v>1</v>
      </c>
      <c r="F398" s="68">
        <f>IFERROR(VLOOKUP(F395,TableMatiere[],13,FALSE),1)</f>
        <v>1</v>
      </c>
      <c r="G398" s="68">
        <f>IFERROR(VLOOKUP(G395,TableMatiere[],13,FALSE),1)</f>
        <v>1</v>
      </c>
      <c r="H398" s="68">
        <f>IFERROR(VLOOKUP(H395,TableMatiere[],13,FALSE),1)</f>
        <v>1</v>
      </c>
      <c r="I398" s="68">
        <f>IFERROR(VLOOKUP(I395,TableMatiere[],13,FALSE),1)</f>
        <v>1</v>
      </c>
      <c r="J398" s="68">
        <f>IFERROR(VLOOKUP(J395,TableMatiere[],13,FALSE),1)</f>
        <v>1</v>
      </c>
      <c r="K398" s="68">
        <f>IFERROR(VLOOKUP(K395,TableMatiere[],13,FALSE),1)</f>
        <v>1</v>
      </c>
    </row>
    <row r="399" spans="1:14" x14ac:dyDescent="0.25">
      <c r="A399" s="157"/>
      <c r="B399" s="69">
        <f>IFERROR('EDT P1'!B400-'EDT P1'!B399,1)*24</f>
        <v>2.0000000000000009</v>
      </c>
      <c r="C399" s="69">
        <f>IFERROR('EDT P1'!C400-'EDT P1'!C399,1)*24</f>
        <v>0</v>
      </c>
      <c r="D399" s="69">
        <f>IFERROR('EDT P1'!D400-'EDT P1'!D399,1)*24</f>
        <v>2.0000000000000009</v>
      </c>
      <c r="E399" s="69">
        <f>IFERROR('EDT P1'!E400-'EDT P1'!E399,1)*24</f>
        <v>0</v>
      </c>
      <c r="F399" s="69">
        <f>IFERROR('EDT P1'!F400-'EDT P1'!F399,1)*24</f>
        <v>2.0000000000000009</v>
      </c>
      <c r="G399" s="69">
        <f>IFERROR('EDT P1'!G400-'EDT P1'!G399,1)*24</f>
        <v>0</v>
      </c>
      <c r="H399" s="69">
        <f>IFERROR('EDT P1'!H400-'EDT P1'!H399,1)*24</f>
        <v>2.0000000000000009</v>
      </c>
      <c r="I399" s="69">
        <f>IFERROR('EDT P1'!I400-'EDT P1'!I399,1)*24</f>
        <v>0</v>
      </c>
      <c r="J399" s="69">
        <f>IFERROR('EDT P1'!J400-'EDT P1'!J399,1)*24</f>
        <v>2.0000000000000009</v>
      </c>
      <c r="K399" s="69">
        <f>IFERROR('EDT P1'!K400-'EDT P1'!K399,1)*24</f>
        <v>0</v>
      </c>
    </row>
    <row r="400" spans="1:14" ht="16.5" thickBot="1" x14ac:dyDescent="0.3">
      <c r="A400" s="157"/>
      <c r="B400" s="65">
        <f>IFERROR(B399,0)
 *IFERROR(B398,1)
 *(IFERROR(VLOOKUP(B396,Enseignants!$B$1:$H$100,6,FALSE),0)
  +IFERROR(VLOOKUP(B397,Enseignants!$B$1:$H$100,6,FALSE),0))</f>
        <v>0</v>
      </c>
      <c r="C400" s="65">
        <f>IFERROR(C399,0)
 *IFERROR(C398,1)
 *(IFERROR(VLOOKUP(C396,Enseignants!$B$1:$H$100,6,FALSE),0)
  +IFERROR(VLOOKUP(C397,Enseignants!$B$1:$H$100,6,FALSE),0))</f>
        <v>0</v>
      </c>
      <c r="D400" s="65">
        <f>IFERROR(D399,0)
 *IFERROR(D398,1)
 *(IFERROR(VLOOKUP(D396,Enseignants!$B$1:$H$100,6,FALSE),0)
  +IFERROR(VLOOKUP(D397,Enseignants!$B$1:$H$100,6,FALSE),0))</f>
        <v>0</v>
      </c>
      <c r="E400" s="65">
        <f>IFERROR(E399,0)
 *IFERROR(E398,1)
 *(IFERROR(VLOOKUP(E396,Enseignants!$B$1:$H$100,6,FALSE),0)
  +IFERROR(VLOOKUP(E397,Enseignants!$B$1:$H$100,6,FALSE),0))</f>
        <v>0</v>
      </c>
      <c r="F400" s="65">
        <f>IFERROR(F399,0)
 *IFERROR(F398,1)
 *(IFERROR(VLOOKUP(F396,Enseignants!$B$1:$H$100,6,FALSE),0)
  +IFERROR(VLOOKUP(F397,Enseignants!$B$1:$H$100,6,FALSE),0))</f>
        <v>0</v>
      </c>
      <c r="G400" s="65">
        <f>IFERROR(G399,0)
 *IFERROR(G398,1)
 *(IFERROR(VLOOKUP(G396,Enseignants!$B$1:$H$100,6,FALSE),0)
  +IFERROR(VLOOKUP(G397,Enseignants!$B$1:$H$100,6,FALSE),0))</f>
        <v>0</v>
      </c>
      <c r="H400" s="65">
        <f>IFERROR(H399,0)
 *IFERROR(H398,1)
 *(IFERROR(VLOOKUP(H396,Enseignants!$B$1:$H$100,6,FALSE),0)
  +IFERROR(VLOOKUP(H397,Enseignants!$B$1:$H$100,6,FALSE),0))</f>
        <v>0</v>
      </c>
      <c r="I400" s="65">
        <f>IFERROR(I399,0)
 *IFERROR(I398,1)
 *(IFERROR(VLOOKUP(I396,Enseignants!$B$1:$H$100,6,FALSE),0)
  +IFERROR(VLOOKUP(I397,Enseignants!$B$1:$H$100,6,FALSE),0))</f>
        <v>0</v>
      </c>
      <c r="J400" s="65">
        <f>IFERROR(J399,0)
 *IFERROR(J398,1)
 *(IFERROR(VLOOKUP(J396,Enseignants!$B$1:$H$100,6,FALSE),0)
  +IFERROR(VLOOKUP(J397,Enseignants!$B$1:$H$100,6,FALSE),0))</f>
        <v>0</v>
      </c>
      <c r="K400" s="65">
        <f>IFERROR(K399,0)
 *IFERROR(K398,1)
 *(IFERROR(VLOOKUP(K396,Enseignants!$B$1:$H$100,6,FALSE),0)
  +IFERROR(VLOOKUP(K397,Enseignants!$B$1:$H$100,6,FALSE),0))</f>
        <v>0</v>
      </c>
    </row>
    <row r="401" spans="1:17" ht="16.5" thickBot="1" x14ac:dyDescent="0.3">
      <c r="A401" s="50"/>
      <c r="B401" s="51"/>
      <c r="C401" s="51"/>
      <c r="D401" s="51"/>
      <c r="E401" s="51"/>
      <c r="F401" s="51"/>
      <c r="G401" s="51"/>
      <c r="H401" s="51"/>
      <c r="I401" s="51"/>
      <c r="J401" s="51"/>
      <c r="K401" s="52"/>
    </row>
    <row r="402" spans="1:17" x14ac:dyDescent="0.25">
      <c r="A402" s="157" t="s">
        <v>113</v>
      </c>
      <c r="B402" s="64" t="str">
        <f>'EDT P1'!B402</f>
        <v>Période Entreprise</v>
      </c>
      <c r="C402" s="64">
        <f>'EDT P1'!C402</f>
        <v>0</v>
      </c>
      <c r="D402" s="64" t="str">
        <f>'EDT P1'!D402</f>
        <v>Période Entreprise</v>
      </c>
      <c r="E402" s="64">
        <f>'EDT P1'!E402</f>
        <v>0</v>
      </c>
      <c r="F402" s="64" t="str">
        <f>'EDT P1'!F402</f>
        <v>Période Entreprise</v>
      </c>
      <c r="G402" s="64">
        <f>'EDT P1'!G402</f>
        <v>0</v>
      </c>
      <c r="H402" s="64" t="str">
        <f>'EDT P1'!H402</f>
        <v>Période Entreprise</v>
      </c>
      <c r="I402" s="64">
        <f>'EDT P1'!I402</f>
        <v>0</v>
      </c>
      <c r="J402" s="64" t="str">
        <f>'EDT P1'!J402</f>
        <v>Période Entreprise</v>
      </c>
      <c r="K402" s="64">
        <f>'EDT P1'!K402</f>
        <v>0</v>
      </c>
    </row>
    <row r="403" spans="1:17" x14ac:dyDescent="0.25">
      <c r="A403" s="157"/>
      <c r="B403" s="67">
        <f>'EDT P1'!B404</f>
        <v>0</v>
      </c>
      <c r="C403" s="67">
        <f>'EDT P1'!C404</f>
        <v>0</v>
      </c>
      <c r="D403" s="67">
        <f>'EDT P1'!D404</f>
        <v>0</v>
      </c>
      <c r="E403" s="67">
        <f>'EDT P1'!E404</f>
        <v>0</v>
      </c>
      <c r="F403" s="67">
        <f>'EDT P1'!F404</f>
        <v>0</v>
      </c>
      <c r="G403" s="67">
        <f>'EDT P1'!G404</f>
        <v>0</v>
      </c>
      <c r="H403" s="67">
        <f>'EDT P1'!H404</f>
        <v>0</v>
      </c>
      <c r="I403" s="67">
        <f>'EDT P1'!I404</f>
        <v>0</v>
      </c>
      <c r="J403" s="67">
        <f>'EDT P1'!J404</f>
        <v>0</v>
      </c>
      <c r="K403" s="67">
        <f>'EDT P1'!K404</f>
        <v>0</v>
      </c>
    </row>
    <row r="404" spans="1:17" x14ac:dyDescent="0.25">
      <c r="A404" s="157"/>
      <c r="B404" s="67">
        <f>'EDT P1'!B405</f>
        <v>0</v>
      </c>
      <c r="C404" s="67">
        <f>'EDT P1'!C405</f>
        <v>0</v>
      </c>
      <c r="D404" s="67">
        <f>'EDT P1'!D405</f>
        <v>0</v>
      </c>
      <c r="E404" s="67">
        <f>'EDT P1'!E405</f>
        <v>0</v>
      </c>
      <c r="F404" s="67">
        <f>'EDT P1'!F405</f>
        <v>0</v>
      </c>
      <c r="G404" s="67">
        <f>'EDT P1'!G405</f>
        <v>0</v>
      </c>
      <c r="H404" s="67">
        <f>'EDT P1'!H405</f>
        <v>0</v>
      </c>
      <c r="I404" s="67">
        <f>'EDT P1'!I405</f>
        <v>0</v>
      </c>
      <c r="J404" s="67">
        <f>'EDT P1'!J405</f>
        <v>0</v>
      </c>
      <c r="K404" s="67">
        <f>'EDT P1'!K405</f>
        <v>0</v>
      </c>
    </row>
    <row r="405" spans="1:17" x14ac:dyDescent="0.25">
      <c r="A405" s="157"/>
      <c r="B405" s="68">
        <f>IFERROR(VLOOKUP(B402,TableMatiere[],13,FALSE),1)</f>
        <v>1</v>
      </c>
      <c r="C405" s="68">
        <f>IFERROR(VLOOKUP(C402,TableMatiere[],13,FALSE),1)</f>
        <v>1</v>
      </c>
      <c r="D405" s="68">
        <f>IFERROR(VLOOKUP(D402,TableMatiere[],13,FALSE),1)</f>
        <v>1</v>
      </c>
      <c r="E405" s="68">
        <f>IFERROR(VLOOKUP(E402,TableMatiere[],13,FALSE),1)</f>
        <v>1</v>
      </c>
      <c r="F405" s="68">
        <f>IFERROR(VLOOKUP(F402,TableMatiere[],13,FALSE),1)</f>
        <v>1</v>
      </c>
      <c r="G405" s="68">
        <f>IFERROR(VLOOKUP(G402,TableMatiere[],13,FALSE),1)</f>
        <v>1</v>
      </c>
      <c r="H405" s="68">
        <f>IFERROR(VLOOKUP(H402,TableMatiere[],13,FALSE),1)</f>
        <v>1</v>
      </c>
      <c r="I405" s="68">
        <f>IFERROR(VLOOKUP(I402,TableMatiere[],13,FALSE),1)</f>
        <v>1</v>
      </c>
      <c r="J405" s="68">
        <f>IFERROR(VLOOKUP(J402,TableMatiere[],13,FALSE),1)</f>
        <v>1</v>
      </c>
      <c r="K405" s="68">
        <f>IFERROR(VLOOKUP(K402,TableMatiere[],13,FALSE),1)</f>
        <v>1</v>
      </c>
    </row>
    <row r="406" spans="1:17" x14ac:dyDescent="0.25">
      <c r="A406" s="157"/>
      <c r="B406" s="69">
        <f>IFERROR('EDT P1'!B407-'EDT P1'!B406,1)*24</f>
        <v>2.0000000000000009</v>
      </c>
      <c r="C406" s="69">
        <f>IFERROR('EDT P1'!C407-'EDT P1'!C406,1)*24</f>
        <v>0</v>
      </c>
      <c r="D406" s="69">
        <f>IFERROR('EDT P1'!D407-'EDT P1'!D406,1)*24</f>
        <v>2.0000000000000009</v>
      </c>
      <c r="E406" s="69">
        <f>IFERROR('EDT P1'!E407-'EDT P1'!E406,1)*24</f>
        <v>0</v>
      </c>
      <c r="F406" s="69">
        <f>IFERROR('EDT P1'!F407-'EDT P1'!F406,1)*24</f>
        <v>2.0000000000000009</v>
      </c>
      <c r="G406" s="69">
        <f>IFERROR('EDT P1'!G407-'EDT P1'!G406,1)*24</f>
        <v>0</v>
      </c>
      <c r="H406" s="69">
        <f>IFERROR('EDT P1'!H407-'EDT P1'!H406,1)*24</f>
        <v>2.0000000000000009</v>
      </c>
      <c r="I406" s="69">
        <f>IFERROR('EDT P1'!I407-'EDT P1'!I406,1)*24</f>
        <v>0</v>
      </c>
      <c r="J406" s="69">
        <f>IFERROR('EDT P1'!J407-'EDT P1'!J406,1)*24</f>
        <v>2.0000000000000009</v>
      </c>
      <c r="K406" s="69">
        <f>IFERROR('EDT P1'!K407-'EDT P1'!K406,1)*24</f>
        <v>0</v>
      </c>
    </row>
    <row r="407" spans="1:17" ht="16.5" thickBot="1" x14ac:dyDescent="0.3">
      <c r="A407" s="158"/>
      <c r="B407" s="65">
        <f>IFERROR(B406,0)
 *IFERROR(B405,1)
 *(IFERROR(VLOOKUP(B403,Enseignants!$B$1:$H$100,6,FALSE),0)
  +IFERROR(VLOOKUP(B404,Enseignants!$B$1:$H$100,6,FALSE),0))</f>
        <v>0</v>
      </c>
      <c r="C407" s="65">
        <f>IFERROR(C406,0)
 *IFERROR(C405,1)
 *(IFERROR(VLOOKUP(C403,Enseignants!$B$1:$H$100,6,FALSE),0)
  +IFERROR(VLOOKUP(C404,Enseignants!$B$1:$H$100,6,FALSE),0))</f>
        <v>0</v>
      </c>
      <c r="D407" s="65">
        <f>IFERROR(D406,0)
 *IFERROR(D405,1)
 *(IFERROR(VLOOKUP(D403,Enseignants!$B$1:$H$100,6,FALSE),0)
  +IFERROR(VLOOKUP(D404,Enseignants!$B$1:$H$100,6,FALSE),0))</f>
        <v>0</v>
      </c>
      <c r="E407" s="65">
        <f>IFERROR(E406,0)
 *IFERROR(E405,1)
 *(IFERROR(VLOOKUP(E403,Enseignants!$B$1:$H$100,6,FALSE),0)
  +IFERROR(VLOOKUP(E404,Enseignants!$B$1:$H$100,6,FALSE),0))</f>
        <v>0</v>
      </c>
      <c r="F407" s="65">
        <f>IFERROR(F406,0)
 *IFERROR(F405,1)
 *(IFERROR(VLOOKUP(F403,Enseignants!$B$1:$H$100,6,FALSE),0)
  +IFERROR(VLOOKUP(F404,Enseignants!$B$1:$H$100,6,FALSE),0))</f>
        <v>0</v>
      </c>
      <c r="G407" s="65">
        <f>IFERROR(G406,0)
 *IFERROR(G405,1)
 *(IFERROR(VLOOKUP(G403,Enseignants!$B$1:$H$100,6,FALSE),0)
  +IFERROR(VLOOKUP(G404,Enseignants!$B$1:$H$100,6,FALSE),0))</f>
        <v>0</v>
      </c>
      <c r="H407" s="65">
        <f>IFERROR(H406,0)
 *IFERROR(H405,1)
 *(IFERROR(VLOOKUP(H403,Enseignants!$B$1:$H$100,6,FALSE),0)
  +IFERROR(VLOOKUP(H404,Enseignants!$B$1:$H$100,6,FALSE),0))</f>
        <v>0</v>
      </c>
      <c r="I407" s="65">
        <f>IFERROR(I406,0)
 *IFERROR(I405,1)
 *(IFERROR(VLOOKUP(I403,Enseignants!$B$1:$H$100,6,FALSE),0)
  +IFERROR(VLOOKUP(I404,Enseignants!$B$1:$H$100,6,FALSE),0))</f>
        <v>0</v>
      </c>
      <c r="J407" s="65">
        <f>IFERROR(J406,0)
 *IFERROR(J405,1)
 *(IFERROR(VLOOKUP(J403,Enseignants!$B$1:$H$100,6,FALSE),0)
  +IFERROR(VLOOKUP(J404,Enseignants!$B$1:$H$100,6,FALSE),0))</f>
        <v>0</v>
      </c>
      <c r="K407" s="65">
        <f>IFERROR(K406,0)
 *IFERROR(K405,1)
 *(IFERROR(VLOOKUP(K403,Enseignants!$B$1:$H$100,6,FALSE),0)
  +IFERROR(VLOOKUP(K404,Enseignants!$B$1:$H$100,6,FALSE),0))</f>
        <v>0</v>
      </c>
    </row>
    <row r="408" spans="1:17" x14ac:dyDescent="0.25">
      <c r="A408" s="156" t="s">
        <v>114</v>
      </c>
      <c r="B408" s="64" t="str">
        <f>'EDT P1'!B408</f>
        <v>Période Entreprise</v>
      </c>
      <c r="C408" s="64">
        <f>'EDT P1'!C408</f>
        <v>0</v>
      </c>
      <c r="D408" s="64" t="str">
        <f>'EDT P1'!D408</f>
        <v>Période Entreprise</v>
      </c>
      <c r="E408" s="64">
        <f>'EDT P1'!E408</f>
        <v>0</v>
      </c>
      <c r="F408" s="64" t="str">
        <f>'EDT P1'!F408</f>
        <v>Période Entreprise</v>
      </c>
      <c r="G408" s="64">
        <f>'EDT P1'!G408</f>
        <v>0</v>
      </c>
      <c r="H408" s="64" t="str">
        <f>'EDT P1'!H408</f>
        <v>Période Entreprise</v>
      </c>
      <c r="I408" s="64">
        <f>'EDT P1'!I408</f>
        <v>0</v>
      </c>
      <c r="J408" s="64" t="str">
        <f>'EDT P1'!J408</f>
        <v>Période Entreprise</v>
      </c>
      <c r="K408" s="64">
        <f>'EDT P1'!K408</f>
        <v>0</v>
      </c>
    </row>
    <row r="409" spans="1:17" x14ac:dyDescent="0.25">
      <c r="A409" s="157"/>
      <c r="B409" s="67">
        <f>'EDT P1'!B410</f>
        <v>0</v>
      </c>
      <c r="C409" s="67">
        <f>'EDT P1'!C410</f>
        <v>0</v>
      </c>
      <c r="D409" s="67">
        <f>'EDT P1'!D410</f>
        <v>0</v>
      </c>
      <c r="E409" s="67">
        <f>'EDT P1'!E410</f>
        <v>0</v>
      </c>
      <c r="F409" s="67">
        <f>'EDT P1'!F410</f>
        <v>0</v>
      </c>
      <c r="G409" s="67">
        <f>'EDT P1'!G410</f>
        <v>0</v>
      </c>
      <c r="H409" s="67">
        <f>'EDT P1'!H410</f>
        <v>0</v>
      </c>
      <c r="I409" s="67">
        <f>'EDT P1'!I410</f>
        <v>0</v>
      </c>
      <c r="J409" s="67">
        <f>'EDT P1'!J410</f>
        <v>0</v>
      </c>
      <c r="K409" s="67">
        <f>'EDT P1'!K410</f>
        <v>0</v>
      </c>
    </row>
    <row r="410" spans="1:17" x14ac:dyDescent="0.25">
      <c r="A410" s="157"/>
      <c r="B410" s="67">
        <f>'EDT P1'!B411</f>
        <v>0</v>
      </c>
      <c r="C410" s="67">
        <f>'EDT P1'!C411</f>
        <v>0</v>
      </c>
      <c r="D410" s="67">
        <f>'EDT P1'!D411</f>
        <v>0</v>
      </c>
      <c r="E410" s="67">
        <f>'EDT P1'!E411</f>
        <v>0</v>
      </c>
      <c r="F410" s="67">
        <f>'EDT P1'!F411</f>
        <v>0</v>
      </c>
      <c r="G410" s="67">
        <f>'EDT P1'!G411</f>
        <v>0</v>
      </c>
      <c r="H410" s="67">
        <f>'EDT P1'!H411</f>
        <v>0</v>
      </c>
      <c r="I410" s="67">
        <f>'EDT P1'!I411</f>
        <v>0</v>
      </c>
      <c r="J410" s="67">
        <f>'EDT P1'!J411</f>
        <v>0</v>
      </c>
      <c r="K410" s="67">
        <f>'EDT P1'!K411</f>
        <v>0</v>
      </c>
    </row>
    <row r="411" spans="1:17" x14ac:dyDescent="0.25">
      <c r="A411" s="157"/>
      <c r="B411" s="68">
        <f>IFERROR(VLOOKUP(B408,TableMatiere[],13,FALSE),1)</f>
        <v>1</v>
      </c>
      <c r="C411" s="68">
        <f>IFERROR(VLOOKUP(C408,TableMatiere[],13,FALSE),1)</f>
        <v>1</v>
      </c>
      <c r="D411" s="68">
        <f>IFERROR(VLOOKUP(D408,TableMatiere[],13,FALSE),1)</f>
        <v>1</v>
      </c>
      <c r="E411" s="68">
        <f>IFERROR(VLOOKUP(E408,TableMatiere[],13,FALSE),1)</f>
        <v>1</v>
      </c>
      <c r="F411" s="68">
        <f>IFERROR(VLOOKUP(F408,TableMatiere[],13,FALSE),1)</f>
        <v>1</v>
      </c>
      <c r="G411" s="68">
        <f>IFERROR(VLOOKUP(G408,TableMatiere[],13,FALSE),1)</f>
        <v>1</v>
      </c>
      <c r="H411" s="68">
        <f>IFERROR(VLOOKUP(H408,TableMatiere[],13,FALSE),1)</f>
        <v>1</v>
      </c>
      <c r="I411" s="68">
        <f>IFERROR(VLOOKUP(I408,TableMatiere[],13,FALSE),1)</f>
        <v>1</v>
      </c>
      <c r="J411" s="68">
        <f>IFERROR(VLOOKUP(J408,TableMatiere[],13,FALSE),1)</f>
        <v>1</v>
      </c>
      <c r="K411" s="68">
        <f>IFERROR(VLOOKUP(K408,TableMatiere[],13,FALSE),1)</f>
        <v>1</v>
      </c>
    </row>
    <row r="412" spans="1:17" ht="21" x14ac:dyDescent="0.35">
      <c r="A412" s="157"/>
      <c r="B412" s="69">
        <f>IFERROR('EDT P1'!B413-'EDT P1'!B412,1)*24</f>
        <v>1.9999999999999982</v>
      </c>
      <c r="C412" s="69">
        <f>IFERROR('EDT P1'!C413-'EDT P1'!C412,1)*24</f>
        <v>0</v>
      </c>
      <c r="D412" s="69">
        <f>IFERROR('EDT P1'!D413-'EDT P1'!D412,1)*24</f>
        <v>1.9999999999999982</v>
      </c>
      <c r="E412" s="69">
        <f>IFERROR('EDT P1'!E413-'EDT P1'!E412,1)*24</f>
        <v>0</v>
      </c>
      <c r="F412" s="69">
        <f>IFERROR('EDT P1'!F413-'EDT P1'!F412,1)*24</f>
        <v>1.9999999999999982</v>
      </c>
      <c r="G412" s="69">
        <f>IFERROR('EDT P1'!G413-'EDT P1'!G412,1)*24</f>
        <v>0</v>
      </c>
      <c r="H412" s="69">
        <f>IFERROR('EDT P1'!H413-'EDT P1'!H412,1)*24</f>
        <v>1.9999999999999982</v>
      </c>
      <c r="I412" s="69">
        <f>IFERROR('EDT P1'!I413-'EDT P1'!I412,1)*24</f>
        <v>0</v>
      </c>
      <c r="J412" s="69">
        <f>IFERROR('EDT P1'!J413-'EDT P1'!J412,1)*24</f>
        <v>1.9999999999999982</v>
      </c>
      <c r="K412" s="69">
        <f>IFERROR('EDT P1'!K413-'EDT P1'!K412,1)*24</f>
        <v>0</v>
      </c>
      <c r="Q412" s="72" t="s">
        <v>196</v>
      </c>
    </row>
    <row r="413" spans="1:17" ht="21.75" thickBot="1" x14ac:dyDescent="0.4">
      <c r="A413" s="158"/>
      <c r="B413" s="65">
        <f>IFERROR(B412,0)
 *IFERROR(B411,1)
 *(IFERROR(VLOOKUP(B409,Enseignants!$B$1:$H$100,6,FALSE),0)
  +IFERROR(VLOOKUP(B410,Enseignants!$B$1:$H$100,6,FALSE),0))</f>
        <v>0</v>
      </c>
      <c r="C413" s="65">
        <f>IFERROR(C412,0)
 *IFERROR(C411,1)
 *(IFERROR(VLOOKUP(C409,Enseignants!$B$1:$H$100,6,FALSE),0)
  +IFERROR(VLOOKUP(C410,Enseignants!$B$1:$H$100,6,FALSE),0))</f>
        <v>0</v>
      </c>
      <c r="D413" s="65">
        <f>IFERROR(D412,0)
 *IFERROR(D411,1)
 *(IFERROR(VLOOKUP(D409,Enseignants!$B$1:$H$100,6,FALSE),0)
  +IFERROR(VLOOKUP(D410,Enseignants!$B$1:$H$100,6,FALSE),0))</f>
        <v>0</v>
      </c>
      <c r="E413" s="65">
        <f>IFERROR(E412,0)
 *IFERROR(E411,1)
 *(IFERROR(VLOOKUP(E409,Enseignants!$B$1:$H$100,6,FALSE),0)
  +IFERROR(VLOOKUP(E410,Enseignants!$B$1:$H$100,6,FALSE),0))</f>
        <v>0</v>
      </c>
      <c r="F413" s="65">
        <f>IFERROR(F412,0)
 *IFERROR(F411,1)
 *(IFERROR(VLOOKUP(F409,Enseignants!$B$1:$H$100,6,FALSE),0)
  +IFERROR(VLOOKUP(F410,Enseignants!$B$1:$H$100,6,FALSE),0))</f>
        <v>0</v>
      </c>
      <c r="G413" s="65">
        <f>IFERROR(G412,0)
 *IFERROR(G411,1)
 *(IFERROR(VLOOKUP(G409,Enseignants!$B$1:$H$100,6,FALSE),0)
  +IFERROR(VLOOKUP(G410,Enseignants!$B$1:$H$100,6,FALSE),0))</f>
        <v>0</v>
      </c>
      <c r="H413" s="65">
        <f>IFERROR(H412,0)
 *IFERROR(H411,1)
 *(IFERROR(VLOOKUP(H409,Enseignants!$B$1:$H$100,6,FALSE),0)
  +IFERROR(VLOOKUP(H410,Enseignants!$B$1:$H$100,6,FALSE),0))</f>
        <v>0</v>
      </c>
      <c r="I413" s="65">
        <f>IFERROR(I412,0)
 *IFERROR(I411,1)
 *(IFERROR(VLOOKUP(I409,Enseignants!$B$1:$H$100,6,FALSE),0)
  +IFERROR(VLOOKUP(I410,Enseignants!$B$1:$H$100,6,FALSE),0))</f>
        <v>0</v>
      </c>
      <c r="J413" s="65">
        <f>IFERROR(J412,0)
 *IFERROR(J411,1)
 *(IFERROR(VLOOKUP(J409,Enseignants!$B$1:$H$100,6,FALSE),0)
  +IFERROR(VLOOKUP(J410,Enseignants!$B$1:$H$100,6,FALSE),0))</f>
        <v>0</v>
      </c>
      <c r="K413" s="65">
        <f>IFERROR(K412,0)
 *IFERROR(K411,1)
 *(IFERROR(VLOOKUP(K409,Enseignants!$B$1:$H$100,6,FALSE),0)
  +IFERROR(VLOOKUP(K410,Enseignants!$B$1:$H$100,6,FALSE),0))</f>
        <v>0</v>
      </c>
      <c r="Q413" s="73">
        <f>SUM(N290:N412)</f>
        <v>0</v>
      </c>
    </row>
    <row r="417" spans="1:14" ht="16.5" thickBot="1" x14ac:dyDescent="0.3"/>
    <row r="418" spans="1:14" ht="16.5" thickBot="1" x14ac:dyDescent="0.3">
      <c r="A418" s="167" t="s">
        <v>156</v>
      </c>
      <c r="B418" s="162" t="s">
        <v>105</v>
      </c>
      <c r="C418" s="163"/>
      <c r="D418" s="164" t="s">
        <v>106</v>
      </c>
      <c r="E418" s="164"/>
      <c r="F418" s="162" t="s">
        <v>107</v>
      </c>
      <c r="G418" s="164"/>
      <c r="H418" s="162" t="s">
        <v>108</v>
      </c>
      <c r="I418" s="164"/>
      <c r="J418" s="162" t="s">
        <v>109</v>
      </c>
      <c r="K418" s="163"/>
    </row>
    <row r="419" spans="1:14" ht="16.5" thickBot="1" x14ac:dyDescent="0.3">
      <c r="A419" s="168"/>
      <c r="B419" s="165">
        <f>J387+3</f>
        <v>46020</v>
      </c>
      <c r="C419" s="166"/>
      <c r="D419" s="165">
        <f>B419+1</f>
        <v>46021</v>
      </c>
      <c r="E419" s="166"/>
      <c r="F419" s="165">
        <f t="shared" ref="F419" si="39">D419+1</f>
        <v>46022</v>
      </c>
      <c r="G419" s="166"/>
      <c r="H419" s="165">
        <f t="shared" ref="H419" si="40">F419+1</f>
        <v>46023</v>
      </c>
      <c r="I419" s="166"/>
      <c r="J419" s="165">
        <f t="shared" ref="J419" si="41">H419+1</f>
        <v>46024</v>
      </c>
      <c r="K419" s="166"/>
    </row>
    <row r="420" spans="1:14" ht="16.5" thickBot="1" x14ac:dyDescent="0.3">
      <c r="A420" s="169"/>
      <c r="B420" s="44" t="s">
        <v>147</v>
      </c>
      <c r="C420" s="45" t="s">
        <v>110</v>
      </c>
      <c r="D420" s="46" t="s">
        <v>147</v>
      </c>
      <c r="E420" s="47" t="s">
        <v>110</v>
      </c>
      <c r="F420" s="46" t="s">
        <v>147</v>
      </c>
      <c r="G420" s="47" t="s">
        <v>110</v>
      </c>
      <c r="H420" s="46" t="s">
        <v>147</v>
      </c>
      <c r="I420" s="47" t="s">
        <v>110</v>
      </c>
      <c r="J420" s="46" t="s">
        <v>147</v>
      </c>
      <c r="K420" s="48" t="s">
        <v>110</v>
      </c>
    </row>
    <row r="421" spans="1:14" x14ac:dyDescent="0.25">
      <c r="A421" s="156" t="s">
        <v>111</v>
      </c>
      <c r="B421" s="64" t="str">
        <f>'EDT P1'!B421</f>
        <v>Période Entreprise</v>
      </c>
      <c r="C421" s="64">
        <f>'EDT P1'!C421</f>
        <v>0</v>
      </c>
      <c r="D421" s="64" t="str">
        <f>'EDT P1'!D421</f>
        <v>Période Entreprise</v>
      </c>
      <c r="E421" s="64">
        <f>'EDT P1'!E421</f>
        <v>0</v>
      </c>
      <c r="F421" s="64" t="str">
        <f>'EDT P1'!F421</f>
        <v>Période Entreprise</v>
      </c>
      <c r="G421" s="64">
        <f>'EDT P1'!G421</f>
        <v>0</v>
      </c>
      <c r="H421" s="64" t="str">
        <f>'EDT P1'!H421</f>
        <v>Période Entreprise</v>
      </c>
      <c r="I421" s="64">
        <f>'EDT P1'!I421</f>
        <v>0</v>
      </c>
      <c r="J421" s="64" t="str">
        <f>'EDT P1'!J421</f>
        <v>Période Entreprise</v>
      </c>
      <c r="K421" s="64">
        <f>'EDT P1'!K421</f>
        <v>0</v>
      </c>
    </row>
    <row r="422" spans="1:14" x14ac:dyDescent="0.25">
      <c r="A422" s="157"/>
      <c r="B422" s="67">
        <f>'EDT P1'!B423</f>
        <v>0</v>
      </c>
      <c r="C422" s="67">
        <f>'EDT P1'!C423</f>
        <v>0</v>
      </c>
      <c r="D422" s="67">
        <f>'EDT P1'!D423</f>
        <v>0</v>
      </c>
      <c r="E422" s="67">
        <f>'EDT P1'!E423</f>
        <v>0</v>
      </c>
      <c r="F422" s="67">
        <f>'EDT P1'!F423</f>
        <v>0</v>
      </c>
      <c r="G422" s="67">
        <f>'EDT P1'!G423</f>
        <v>0</v>
      </c>
      <c r="H422" s="67">
        <f>'EDT P1'!H423</f>
        <v>0</v>
      </c>
      <c r="I422" s="67">
        <f>'EDT P1'!I423</f>
        <v>0</v>
      </c>
      <c r="J422" s="67">
        <f>'EDT P1'!J423</f>
        <v>0</v>
      </c>
      <c r="K422" s="67">
        <f>'EDT P1'!K423</f>
        <v>0</v>
      </c>
    </row>
    <row r="423" spans="1:14" x14ac:dyDescent="0.25">
      <c r="A423" s="157"/>
      <c r="B423" s="67">
        <f>'EDT P1'!B424</f>
        <v>0</v>
      </c>
      <c r="C423" s="67">
        <f>'EDT P1'!C424</f>
        <v>0</v>
      </c>
      <c r="D423" s="67">
        <f>'EDT P1'!D424</f>
        <v>0</v>
      </c>
      <c r="E423" s="67">
        <f>'EDT P1'!E424</f>
        <v>0</v>
      </c>
      <c r="F423" s="67">
        <f>'EDT P1'!F424</f>
        <v>0</v>
      </c>
      <c r="G423" s="67">
        <f>'EDT P1'!G424</f>
        <v>0</v>
      </c>
      <c r="H423" s="67">
        <f>'EDT P1'!H424</f>
        <v>0</v>
      </c>
      <c r="I423" s="67">
        <f>'EDT P1'!I424</f>
        <v>0</v>
      </c>
      <c r="J423" s="67">
        <f>'EDT P1'!J424</f>
        <v>0</v>
      </c>
      <c r="K423" s="67">
        <f>'EDT P1'!K424</f>
        <v>0</v>
      </c>
    </row>
    <row r="424" spans="1:14" x14ac:dyDescent="0.25">
      <c r="A424" s="157"/>
      <c r="B424" s="68">
        <f>IFERROR(VLOOKUP(B421,TableMatiere[],13,FALSE),1)</f>
        <v>1</v>
      </c>
      <c r="C424" s="68">
        <f>IFERROR(VLOOKUP(C421,TableMatiere[],13,FALSE),1)</f>
        <v>1</v>
      </c>
      <c r="D424" s="68">
        <f>IFERROR(VLOOKUP(D421,TableMatiere[],13,FALSE),1)</f>
        <v>1</v>
      </c>
      <c r="E424" s="68">
        <f>IFERROR(VLOOKUP(E421,TableMatiere[],13,FALSE),1)</f>
        <v>1</v>
      </c>
      <c r="F424" s="68">
        <f>IFERROR(VLOOKUP(F421,TableMatiere[],13,FALSE),1)</f>
        <v>1</v>
      </c>
      <c r="G424" s="68">
        <f>IFERROR(VLOOKUP(G421,TableMatiere[],13,FALSE),1)</f>
        <v>1</v>
      </c>
      <c r="H424" s="68">
        <f>IFERROR(VLOOKUP(H421,TableMatiere[],13,FALSE),1)</f>
        <v>1</v>
      </c>
      <c r="I424" s="68">
        <f>IFERROR(VLOOKUP(I421,TableMatiere[],13,FALSE),1)</f>
        <v>1</v>
      </c>
      <c r="J424" s="68">
        <f>IFERROR(VLOOKUP(J421,TableMatiere[],13,FALSE),1)</f>
        <v>1</v>
      </c>
      <c r="K424" s="68">
        <f>IFERROR(VLOOKUP(K421,TableMatiere[],13,FALSE),1)</f>
        <v>1</v>
      </c>
    </row>
    <row r="425" spans="1:14" x14ac:dyDescent="0.25">
      <c r="A425" s="157"/>
      <c r="B425" s="69">
        <f>IFERROR('EDT P1'!B426-'EDT P1'!B425,1)*24</f>
        <v>1.9999999999999996</v>
      </c>
      <c r="C425" s="69">
        <f>IFERROR('EDT P1'!C426-'EDT P1'!C425,1)*24</f>
        <v>0</v>
      </c>
      <c r="D425" s="69">
        <f>IFERROR('EDT P1'!D426-'EDT P1'!D425,1)*24</f>
        <v>1.9999999999999996</v>
      </c>
      <c r="E425" s="69">
        <f>IFERROR('EDT P1'!E426-'EDT P1'!E425,1)*24</f>
        <v>0</v>
      </c>
      <c r="F425" s="69">
        <f>IFERROR('EDT P1'!F426-'EDT P1'!F425,1)*24</f>
        <v>1.9999999999999996</v>
      </c>
      <c r="G425" s="69">
        <f>IFERROR('EDT P1'!G426-'EDT P1'!G425,1)*24</f>
        <v>0</v>
      </c>
      <c r="H425" s="69">
        <f>IFERROR('EDT P1'!H426-'EDT P1'!H425,1)*24</f>
        <v>1.9999999999999996</v>
      </c>
      <c r="I425" s="69">
        <f>IFERROR('EDT P1'!I426-'EDT P1'!I425,1)*24</f>
        <v>0</v>
      </c>
      <c r="J425" s="69">
        <f>IFERROR('EDT P1'!J426-'EDT P1'!J425,1)*24</f>
        <v>1.9999999999999996</v>
      </c>
      <c r="K425" s="69">
        <f>IFERROR('EDT P1'!K426-'EDT P1'!K425,1)*24</f>
        <v>0</v>
      </c>
    </row>
    <row r="426" spans="1:14" ht="16.5" thickBot="1" x14ac:dyDescent="0.3">
      <c r="A426" s="158"/>
      <c r="B426" s="65">
        <f>IFERROR(B425,0)
 *IFERROR(B424,1)
 *(IFERROR(VLOOKUP(B422,Enseignants!$B$1:$H$100,6,FALSE),0)
  +IFERROR(VLOOKUP(B423,Enseignants!$B$1:$H$100,6,FALSE),0))</f>
        <v>0</v>
      </c>
      <c r="C426" s="65">
        <f>IFERROR(C425,0)
 *IFERROR(C424,1)
 *(IFERROR(VLOOKUP(C422,Enseignants!$B$1:$H$100,6,FALSE),0)
  +IFERROR(VLOOKUP(C423,Enseignants!$B$1:$H$100,6,FALSE),0))</f>
        <v>0</v>
      </c>
      <c r="D426" s="65">
        <f>IFERROR(D425,0)
 *IFERROR(D424,1)
 *(IFERROR(VLOOKUP(D422,Enseignants!$B$1:$H$100,6,FALSE),0)
  +IFERROR(VLOOKUP(D423,Enseignants!$B$1:$H$100,6,FALSE),0))</f>
        <v>0</v>
      </c>
      <c r="E426" s="65">
        <f>IFERROR(E425,0)
 *IFERROR(E424,1)
 *(IFERROR(VLOOKUP(E422,Enseignants!$B$1:$H$100,6,FALSE),0)
  +IFERROR(VLOOKUP(E423,Enseignants!$B$1:$H$100,6,FALSE),0))</f>
        <v>0</v>
      </c>
      <c r="F426" s="65">
        <f>IFERROR(F425,0)
 *IFERROR(F424,1)
 *(IFERROR(VLOOKUP(F422,Enseignants!$B$1:$H$100,6,FALSE),0)
  +IFERROR(VLOOKUP(F423,Enseignants!$B$1:$H$100,6,FALSE),0))</f>
        <v>0</v>
      </c>
      <c r="G426" s="65">
        <f>IFERROR(G425,0)
 *IFERROR(G424,1)
 *(IFERROR(VLOOKUP(G422,Enseignants!$B$1:$H$100,6,FALSE),0)
  +IFERROR(VLOOKUP(G423,Enseignants!$B$1:$H$100,6,FALSE),0))</f>
        <v>0</v>
      </c>
      <c r="H426" s="65">
        <f>IFERROR(H425,0)
 *IFERROR(H424,1)
 *(IFERROR(VLOOKUP(H422,Enseignants!$B$1:$H$100,6,FALSE),0)
  +IFERROR(VLOOKUP(H423,Enseignants!$B$1:$H$100,6,FALSE),0))</f>
        <v>0</v>
      </c>
      <c r="I426" s="65">
        <f>IFERROR(I425,0)
 *IFERROR(I424,1)
 *(IFERROR(VLOOKUP(I422,Enseignants!$B$1:$H$100,6,FALSE),0)
  +IFERROR(VLOOKUP(I423,Enseignants!$B$1:$H$100,6,FALSE),0))</f>
        <v>0</v>
      </c>
      <c r="J426" s="65">
        <f>IFERROR(J425,0)
 *IFERROR(J424,1)
 *(IFERROR(VLOOKUP(J422,Enseignants!$B$1:$H$100,6,FALSE),0)
  +IFERROR(VLOOKUP(J423,Enseignants!$B$1:$H$100,6,FALSE),0))</f>
        <v>0</v>
      </c>
      <c r="K426" s="65">
        <f>IFERROR(K425,0)
 *IFERROR(K424,1)
 *(IFERROR(VLOOKUP(K422,Enseignants!$B$1:$H$100,6,FALSE),0)
  +IFERROR(VLOOKUP(K423,Enseignants!$B$1:$H$100,6,FALSE),0))</f>
        <v>0</v>
      </c>
    </row>
    <row r="427" spans="1:14" x14ac:dyDescent="0.25">
      <c r="A427" s="156" t="s">
        <v>112</v>
      </c>
      <c r="B427" s="64" t="str">
        <f>'EDT P1'!B427</f>
        <v>Période Entreprise</v>
      </c>
      <c r="C427" s="64">
        <f>'EDT P1'!C427</f>
        <v>0</v>
      </c>
      <c r="D427" s="64" t="str">
        <f>'EDT P1'!D427</f>
        <v>Période Entreprise</v>
      </c>
      <c r="E427" s="64">
        <f>'EDT P1'!E427</f>
        <v>0</v>
      </c>
      <c r="F427" s="64" t="str">
        <f>'EDT P1'!F427</f>
        <v>Période Entreprise</v>
      </c>
      <c r="G427" s="64">
        <f>'EDT P1'!G427</f>
        <v>0</v>
      </c>
      <c r="H427" s="64" t="str">
        <f>'EDT P1'!H427</f>
        <v>Période Entreprise</v>
      </c>
      <c r="I427" s="64">
        <f>'EDT P1'!I427</f>
        <v>0</v>
      </c>
      <c r="J427" s="64" t="str">
        <f>'EDT P1'!J427</f>
        <v>Période Entreprise</v>
      </c>
      <c r="K427" s="64">
        <f>'EDT P1'!K427</f>
        <v>0</v>
      </c>
    </row>
    <row r="428" spans="1:14" ht="21" x14ac:dyDescent="0.35">
      <c r="A428" s="157"/>
      <c r="B428" s="67">
        <f>'EDT P1'!B429</f>
        <v>0</v>
      </c>
      <c r="C428" s="67">
        <f>'EDT P1'!C429</f>
        <v>0</v>
      </c>
      <c r="D428" s="67">
        <f>'EDT P1'!D429</f>
        <v>0</v>
      </c>
      <c r="E428" s="67">
        <f>'EDT P1'!E429</f>
        <v>0</v>
      </c>
      <c r="F428" s="67">
        <f>'EDT P1'!F429</f>
        <v>0</v>
      </c>
      <c r="G428" s="67">
        <f>'EDT P1'!G429</f>
        <v>0</v>
      </c>
      <c r="H428" s="67">
        <f>'EDT P1'!H429</f>
        <v>0</v>
      </c>
      <c r="I428" s="67">
        <f>'EDT P1'!I429</f>
        <v>0</v>
      </c>
      <c r="J428" s="67">
        <f>'EDT P1'!J429</f>
        <v>0</v>
      </c>
      <c r="K428" s="67">
        <f>'EDT P1'!K429</f>
        <v>0</v>
      </c>
      <c r="N428" s="70" t="s">
        <v>192</v>
      </c>
    </row>
    <row r="429" spans="1:14" ht="21" x14ac:dyDescent="0.35">
      <c r="A429" s="157"/>
      <c r="B429" s="67">
        <f>'EDT P1'!B430</f>
        <v>0</v>
      </c>
      <c r="C429" s="67">
        <f>'EDT P1'!C430</f>
        <v>0</v>
      </c>
      <c r="D429" s="67">
        <f>'EDT P1'!D430</f>
        <v>0</v>
      </c>
      <c r="E429" s="67">
        <f>'EDT P1'!E430</f>
        <v>0</v>
      </c>
      <c r="F429" s="67">
        <f>'EDT P1'!F430</f>
        <v>0</v>
      </c>
      <c r="G429" s="67">
        <f>'EDT P1'!G430</f>
        <v>0</v>
      </c>
      <c r="H429" s="67">
        <f>'EDT P1'!H430</f>
        <v>0</v>
      </c>
      <c r="I429" s="67">
        <f>'EDT P1'!I430</f>
        <v>0</v>
      </c>
      <c r="J429" s="67">
        <f>'EDT P1'!J430</f>
        <v>0</v>
      </c>
      <c r="K429" s="67">
        <f>'EDT P1'!K430</f>
        <v>0</v>
      </c>
      <c r="N429" s="71">
        <f>SUM(B426:K426,B432:K432,B439:K439,B445:K445)</f>
        <v>0</v>
      </c>
    </row>
    <row r="430" spans="1:14" x14ac:dyDescent="0.25">
      <c r="A430" s="157"/>
      <c r="B430" s="68">
        <f>IFERROR(VLOOKUP(B427,TableMatiere[],13,FALSE),1)</f>
        <v>1</v>
      </c>
      <c r="C430" s="68">
        <f>IFERROR(VLOOKUP(C427,TableMatiere[],13,FALSE),1)</f>
        <v>1</v>
      </c>
      <c r="D430" s="68">
        <f>IFERROR(VLOOKUP(D427,TableMatiere[],13,FALSE),1)</f>
        <v>1</v>
      </c>
      <c r="E430" s="68">
        <f>IFERROR(VLOOKUP(E427,TableMatiere[],13,FALSE),1)</f>
        <v>1</v>
      </c>
      <c r="F430" s="68">
        <f>IFERROR(VLOOKUP(F427,TableMatiere[],13,FALSE),1)</f>
        <v>1</v>
      </c>
      <c r="G430" s="68">
        <f>IFERROR(VLOOKUP(G427,TableMatiere[],13,FALSE),1)</f>
        <v>1</v>
      </c>
      <c r="H430" s="68">
        <f>IFERROR(VLOOKUP(H427,TableMatiere[],13,FALSE),1)</f>
        <v>1</v>
      </c>
      <c r="I430" s="68">
        <f>IFERROR(VLOOKUP(I427,TableMatiere[],13,FALSE),1)</f>
        <v>1</v>
      </c>
      <c r="J430" s="68">
        <f>IFERROR(VLOOKUP(J427,TableMatiere[],13,FALSE),1)</f>
        <v>1</v>
      </c>
      <c r="K430" s="68">
        <f>IFERROR(VLOOKUP(K427,TableMatiere[],13,FALSE),1)</f>
        <v>1</v>
      </c>
    </row>
    <row r="431" spans="1:14" x14ac:dyDescent="0.25">
      <c r="A431" s="157"/>
      <c r="B431" s="69">
        <f>IFERROR('EDT P1'!B432-'EDT P1'!B431,1)*24</f>
        <v>2.0000000000000009</v>
      </c>
      <c r="C431" s="69">
        <f>IFERROR('EDT P1'!C432-'EDT P1'!C431,1)*24</f>
        <v>0</v>
      </c>
      <c r="D431" s="69">
        <f>IFERROR('EDT P1'!D432-'EDT P1'!D431,1)*24</f>
        <v>2.0000000000000009</v>
      </c>
      <c r="E431" s="69">
        <f>IFERROR('EDT P1'!E432-'EDT P1'!E431,1)*24</f>
        <v>0</v>
      </c>
      <c r="F431" s="69">
        <f>IFERROR('EDT P1'!F432-'EDT P1'!F431,1)*24</f>
        <v>2.0000000000000009</v>
      </c>
      <c r="G431" s="69">
        <f>IFERROR('EDT P1'!G432-'EDT P1'!G431,1)*24</f>
        <v>0</v>
      </c>
      <c r="H431" s="69">
        <f>IFERROR('EDT P1'!H432-'EDT P1'!H431,1)*24</f>
        <v>2.0000000000000009</v>
      </c>
      <c r="I431" s="69">
        <f>IFERROR('EDT P1'!I432-'EDT P1'!I431,1)*24</f>
        <v>0</v>
      </c>
      <c r="J431" s="69">
        <f>IFERROR('EDT P1'!J432-'EDT P1'!J431,1)*24</f>
        <v>2.0000000000000009</v>
      </c>
      <c r="K431" s="69">
        <f>IFERROR('EDT P1'!K432-'EDT P1'!K431,1)*24</f>
        <v>0</v>
      </c>
    </row>
    <row r="432" spans="1:14" ht="16.5" thickBot="1" x14ac:dyDescent="0.3">
      <c r="A432" s="157"/>
      <c r="B432" s="65">
        <f>IFERROR(B431,0)
 *IFERROR(B430,1)
 *(IFERROR(VLOOKUP(B428,Enseignants!$B$1:$H$100,6,FALSE),0)
  +IFERROR(VLOOKUP(B429,Enseignants!$B$1:$H$100,6,FALSE),0))</f>
        <v>0</v>
      </c>
      <c r="C432" s="65">
        <f>IFERROR(C431,0)
 *IFERROR(C430,1)
 *(IFERROR(VLOOKUP(C428,Enseignants!$B$1:$H$100,6,FALSE),0)
  +IFERROR(VLOOKUP(C429,Enseignants!$B$1:$H$100,6,FALSE),0))</f>
        <v>0</v>
      </c>
      <c r="D432" s="65">
        <f>IFERROR(D431,0)
 *IFERROR(D430,1)
 *(IFERROR(VLOOKUP(D428,Enseignants!$B$1:$H$100,6,FALSE),0)
  +IFERROR(VLOOKUP(D429,Enseignants!$B$1:$H$100,6,FALSE),0))</f>
        <v>0</v>
      </c>
      <c r="E432" s="65">
        <f>IFERROR(E431,0)
 *IFERROR(E430,1)
 *(IFERROR(VLOOKUP(E428,Enseignants!$B$1:$H$100,6,FALSE),0)
  +IFERROR(VLOOKUP(E429,Enseignants!$B$1:$H$100,6,FALSE),0))</f>
        <v>0</v>
      </c>
      <c r="F432" s="65">
        <f>IFERROR(F431,0)
 *IFERROR(F430,1)
 *(IFERROR(VLOOKUP(F428,Enseignants!$B$1:$H$100,6,FALSE),0)
  +IFERROR(VLOOKUP(F429,Enseignants!$B$1:$H$100,6,FALSE),0))</f>
        <v>0</v>
      </c>
      <c r="G432" s="65">
        <f>IFERROR(G431,0)
 *IFERROR(G430,1)
 *(IFERROR(VLOOKUP(G428,Enseignants!$B$1:$H$100,6,FALSE),0)
  +IFERROR(VLOOKUP(G429,Enseignants!$B$1:$H$100,6,FALSE),0))</f>
        <v>0</v>
      </c>
      <c r="H432" s="65">
        <f>IFERROR(H431,0)
 *IFERROR(H430,1)
 *(IFERROR(VLOOKUP(H428,Enseignants!$B$1:$H$100,6,FALSE),0)
  +IFERROR(VLOOKUP(H429,Enseignants!$B$1:$H$100,6,FALSE),0))</f>
        <v>0</v>
      </c>
      <c r="I432" s="65">
        <f>IFERROR(I431,0)
 *IFERROR(I430,1)
 *(IFERROR(VLOOKUP(I428,Enseignants!$B$1:$H$100,6,FALSE),0)
  +IFERROR(VLOOKUP(I429,Enseignants!$B$1:$H$100,6,FALSE),0))</f>
        <v>0</v>
      </c>
      <c r="J432" s="65">
        <f>IFERROR(J431,0)
 *IFERROR(J430,1)
 *(IFERROR(VLOOKUP(J428,Enseignants!$B$1:$H$100,6,FALSE),0)
  +IFERROR(VLOOKUP(J429,Enseignants!$B$1:$H$100,6,FALSE),0))</f>
        <v>0</v>
      </c>
      <c r="K432" s="65">
        <f>IFERROR(K431,0)
 *IFERROR(K430,1)
 *(IFERROR(VLOOKUP(K428,Enseignants!$B$1:$H$100,6,FALSE),0)
  +IFERROR(VLOOKUP(K429,Enseignants!$B$1:$H$100,6,FALSE),0))</f>
        <v>0</v>
      </c>
    </row>
    <row r="433" spans="1:11" ht="16.5" thickBot="1" x14ac:dyDescent="0.3">
      <c r="A433" s="50"/>
      <c r="B433" s="51"/>
      <c r="C433" s="51"/>
      <c r="D433" s="51"/>
      <c r="E433" s="51"/>
      <c r="F433" s="51"/>
      <c r="G433" s="51"/>
      <c r="H433" s="51"/>
      <c r="I433" s="51"/>
      <c r="J433" s="51"/>
      <c r="K433" s="52"/>
    </row>
    <row r="434" spans="1:11" x14ac:dyDescent="0.25">
      <c r="A434" s="157" t="s">
        <v>113</v>
      </c>
      <c r="B434" s="64" t="str">
        <f>'EDT P1'!B434</f>
        <v>Période Entreprise</v>
      </c>
      <c r="C434" s="64">
        <f>'EDT P1'!C434</f>
        <v>0</v>
      </c>
      <c r="D434" s="64" t="str">
        <f>'EDT P1'!D434</f>
        <v>Période Entreprise</v>
      </c>
      <c r="E434" s="64">
        <f>'EDT P1'!E434</f>
        <v>0</v>
      </c>
      <c r="F434" s="64" t="str">
        <f>'EDT P1'!F434</f>
        <v>Période Entreprise</v>
      </c>
      <c r="G434" s="64">
        <f>'EDT P1'!G434</f>
        <v>0</v>
      </c>
      <c r="H434" s="64" t="str">
        <f>'EDT P1'!H434</f>
        <v>Période Entreprise</v>
      </c>
      <c r="I434" s="64">
        <f>'EDT P1'!I434</f>
        <v>0</v>
      </c>
      <c r="J434" s="64" t="str">
        <f>'EDT P1'!J434</f>
        <v>Période Entreprise</v>
      </c>
      <c r="K434" s="64">
        <f>'EDT P1'!K434</f>
        <v>0</v>
      </c>
    </row>
    <row r="435" spans="1:11" x14ac:dyDescent="0.25">
      <c r="A435" s="157"/>
      <c r="B435" s="67">
        <f>'EDT P1'!B436</f>
        <v>0</v>
      </c>
      <c r="C435" s="67">
        <f>'EDT P1'!C436</f>
        <v>0</v>
      </c>
      <c r="D435" s="67">
        <f>'EDT P1'!D436</f>
        <v>0</v>
      </c>
      <c r="E435" s="67">
        <f>'EDT P1'!E436</f>
        <v>0</v>
      </c>
      <c r="F435" s="67">
        <f>'EDT P1'!F436</f>
        <v>0</v>
      </c>
      <c r="G435" s="67">
        <f>'EDT P1'!G436</f>
        <v>0</v>
      </c>
      <c r="H435" s="67">
        <f>'EDT P1'!H436</f>
        <v>0</v>
      </c>
      <c r="I435" s="67">
        <f>'EDT P1'!I436</f>
        <v>0</v>
      </c>
      <c r="J435" s="67">
        <f>'EDT P1'!J436</f>
        <v>0</v>
      </c>
      <c r="K435" s="67">
        <f>'EDT P1'!K436</f>
        <v>0</v>
      </c>
    </row>
    <row r="436" spans="1:11" x14ac:dyDescent="0.25">
      <c r="A436" s="157"/>
      <c r="B436" s="67">
        <f>'EDT P1'!B437</f>
        <v>0</v>
      </c>
      <c r="C436" s="67">
        <f>'EDT P1'!C437</f>
        <v>0</v>
      </c>
      <c r="D436" s="67">
        <f>'EDT P1'!D437</f>
        <v>0</v>
      </c>
      <c r="E436" s="67">
        <f>'EDT P1'!E437</f>
        <v>0</v>
      </c>
      <c r="F436" s="67">
        <f>'EDT P1'!F437</f>
        <v>0</v>
      </c>
      <c r="G436" s="67">
        <f>'EDT P1'!G437</f>
        <v>0</v>
      </c>
      <c r="H436" s="67">
        <f>'EDT P1'!H437</f>
        <v>0</v>
      </c>
      <c r="I436" s="67">
        <f>'EDT P1'!I437</f>
        <v>0</v>
      </c>
      <c r="J436" s="67">
        <f>'EDT P1'!J437</f>
        <v>0</v>
      </c>
      <c r="K436" s="67">
        <f>'EDT P1'!K437</f>
        <v>0</v>
      </c>
    </row>
    <row r="437" spans="1:11" x14ac:dyDescent="0.25">
      <c r="A437" s="157"/>
      <c r="B437" s="68">
        <f>IFERROR(VLOOKUP(B434,TableMatiere[],13,FALSE),1)</f>
        <v>1</v>
      </c>
      <c r="C437" s="68">
        <f>IFERROR(VLOOKUP(C434,TableMatiere[],13,FALSE),1)</f>
        <v>1</v>
      </c>
      <c r="D437" s="68">
        <f>IFERROR(VLOOKUP(D434,TableMatiere[],13,FALSE),1)</f>
        <v>1</v>
      </c>
      <c r="E437" s="68">
        <f>IFERROR(VLOOKUP(E434,TableMatiere[],13,FALSE),1)</f>
        <v>1</v>
      </c>
      <c r="F437" s="68">
        <f>IFERROR(VLOOKUP(F434,TableMatiere[],13,FALSE),1)</f>
        <v>1</v>
      </c>
      <c r="G437" s="68">
        <f>IFERROR(VLOOKUP(G434,TableMatiere[],13,FALSE),1)</f>
        <v>1</v>
      </c>
      <c r="H437" s="68">
        <f>IFERROR(VLOOKUP(H434,TableMatiere[],13,FALSE),1)</f>
        <v>1</v>
      </c>
      <c r="I437" s="68">
        <f>IFERROR(VLOOKUP(I434,TableMatiere[],13,FALSE),1)</f>
        <v>1</v>
      </c>
      <c r="J437" s="68">
        <f>IFERROR(VLOOKUP(J434,TableMatiere[],13,FALSE),1)</f>
        <v>1</v>
      </c>
      <c r="K437" s="68">
        <f>IFERROR(VLOOKUP(K434,TableMatiere[],13,FALSE),1)</f>
        <v>1</v>
      </c>
    </row>
    <row r="438" spans="1:11" x14ac:dyDescent="0.25">
      <c r="A438" s="157"/>
      <c r="B438" s="69">
        <f>IFERROR('EDT P1'!B439-'EDT P1'!B438,1)*24</f>
        <v>2.0000000000000009</v>
      </c>
      <c r="C438" s="69">
        <f>IFERROR('EDT P1'!C439-'EDT P1'!C438,1)*24</f>
        <v>0</v>
      </c>
      <c r="D438" s="69">
        <f>IFERROR('EDT P1'!D439-'EDT P1'!D438,1)*24</f>
        <v>2.0000000000000009</v>
      </c>
      <c r="E438" s="69">
        <f>IFERROR('EDT P1'!E439-'EDT P1'!E438,1)*24</f>
        <v>0</v>
      </c>
      <c r="F438" s="69">
        <f>IFERROR('EDT P1'!F439-'EDT P1'!F438,1)*24</f>
        <v>2.0000000000000009</v>
      </c>
      <c r="G438" s="69">
        <f>IFERROR('EDT P1'!G439-'EDT P1'!G438,1)*24</f>
        <v>0</v>
      </c>
      <c r="H438" s="69">
        <f>IFERROR('EDT P1'!H439-'EDT P1'!H438,1)*24</f>
        <v>2.0000000000000009</v>
      </c>
      <c r="I438" s="69">
        <f>IFERROR('EDT P1'!I439-'EDT P1'!I438,1)*24</f>
        <v>0</v>
      </c>
      <c r="J438" s="69">
        <f>IFERROR('EDT P1'!J439-'EDT P1'!J438,1)*24</f>
        <v>2.0000000000000009</v>
      </c>
      <c r="K438" s="69">
        <f>IFERROR('EDT P1'!K439-'EDT P1'!K438,1)*24</f>
        <v>0</v>
      </c>
    </row>
    <row r="439" spans="1:11" ht="16.5" thickBot="1" x14ac:dyDescent="0.3">
      <c r="A439" s="158"/>
      <c r="B439" s="65">
        <f>IFERROR(B438,0)
 *IFERROR(B437,1)
 *(IFERROR(VLOOKUP(B435,Enseignants!$B$1:$H$100,6,FALSE),0)
  +IFERROR(VLOOKUP(B436,Enseignants!$B$1:$H$100,6,FALSE),0))</f>
        <v>0</v>
      </c>
      <c r="C439" s="65">
        <f>IFERROR(C438,0)
 *IFERROR(C437,1)
 *(IFERROR(VLOOKUP(C435,Enseignants!$B$1:$H$100,6,FALSE),0)
  +IFERROR(VLOOKUP(C436,Enseignants!$B$1:$H$100,6,FALSE),0))</f>
        <v>0</v>
      </c>
      <c r="D439" s="65">
        <f>IFERROR(D438,0)
 *IFERROR(D437,1)
 *(IFERROR(VLOOKUP(D435,Enseignants!$B$1:$H$100,6,FALSE),0)
  +IFERROR(VLOOKUP(D436,Enseignants!$B$1:$H$100,6,FALSE),0))</f>
        <v>0</v>
      </c>
      <c r="E439" s="65">
        <f>IFERROR(E438,0)
 *IFERROR(E437,1)
 *(IFERROR(VLOOKUP(E435,Enseignants!$B$1:$H$100,6,FALSE),0)
  +IFERROR(VLOOKUP(E436,Enseignants!$B$1:$H$100,6,FALSE),0))</f>
        <v>0</v>
      </c>
      <c r="F439" s="65">
        <f>IFERROR(F438,0)
 *IFERROR(F437,1)
 *(IFERROR(VLOOKUP(F435,Enseignants!$B$1:$H$100,6,FALSE),0)
  +IFERROR(VLOOKUP(F436,Enseignants!$B$1:$H$100,6,FALSE),0))</f>
        <v>0</v>
      </c>
      <c r="G439" s="65">
        <f>IFERROR(G438,0)
 *IFERROR(G437,1)
 *(IFERROR(VLOOKUP(G435,Enseignants!$B$1:$H$100,6,FALSE),0)
  +IFERROR(VLOOKUP(G436,Enseignants!$B$1:$H$100,6,FALSE),0))</f>
        <v>0</v>
      </c>
      <c r="H439" s="65">
        <f>IFERROR(H438,0)
 *IFERROR(H437,1)
 *(IFERROR(VLOOKUP(H435,Enseignants!$B$1:$H$100,6,FALSE),0)
  +IFERROR(VLOOKUP(H436,Enseignants!$B$1:$H$100,6,FALSE),0))</f>
        <v>0</v>
      </c>
      <c r="I439" s="65">
        <f>IFERROR(I438,0)
 *IFERROR(I437,1)
 *(IFERROR(VLOOKUP(I435,Enseignants!$B$1:$H$100,6,FALSE),0)
  +IFERROR(VLOOKUP(I436,Enseignants!$B$1:$H$100,6,FALSE),0))</f>
        <v>0</v>
      </c>
      <c r="J439" s="65">
        <f>IFERROR(J438,0)
 *IFERROR(J437,1)
 *(IFERROR(VLOOKUP(J435,Enseignants!$B$1:$H$100,6,FALSE),0)
  +IFERROR(VLOOKUP(J436,Enseignants!$B$1:$H$100,6,FALSE),0))</f>
        <v>0</v>
      </c>
      <c r="K439" s="65">
        <f>IFERROR(K438,0)
 *IFERROR(K437,1)
 *(IFERROR(VLOOKUP(K435,Enseignants!$B$1:$H$100,6,FALSE),0)
  +IFERROR(VLOOKUP(K436,Enseignants!$B$1:$H$100,6,FALSE),0))</f>
        <v>0</v>
      </c>
    </row>
    <row r="440" spans="1:11" x14ac:dyDescent="0.25">
      <c r="A440" s="156" t="s">
        <v>114</v>
      </c>
      <c r="B440" s="64" t="str">
        <f>'EDT P1'!B440</f>
        <v>Période Entreprise</v>
      </c>
      <c r="C440" s="64">
        <f>'EDT P1'!C440</f>
        <v>0</v>
      </c>
      <c r="D440" s="64" t="str">
        <f>'EDT P1'!D440</f>
        <v>Période Entreprise</v>
      </c>
      <c r="E440" s="64">
        <f>'EDT P1'!E440</f>
        <v>0</v>
      </c>
      <c r="F440" s="64" t="str">
        <f>'EDT P1'!F440</f>
        <v>Période Entreprise</v>
      </c>
      <c r="G440" s="64">
        <f>'EDT P1'!G440</f>
        <v>0</v>
      </c>
      <c r="H440" s="64" t="str">
        <f>'EDT P1'!H440</f>
        <v>Période Entreprise</v>
      </c>
      <c r="I440" s="64">
        <f>'EDT P1'!I440</f>
        <v>0</v>
      </c>
      <c r="J440" s="64" t="str">
        <f>'EDT P1'!J440</f>
        <v>Période Entreprise</v>
      </c>
      <c r="K440" s="64">
        <f>'EDT P1'!K440</f>
        <v>0</v>
      </c>
    </row>
    <row r="441" spans="1:11" x14ac:dyDescent="0.25">
      <c r="A441" s="157"/>
      <c r="B441" s="67">
        <f>'EDT P1'!B442</f>
        <v>0</v>
      </c>
      <c r="C441" s="67">
        <f>'EDT P1'!C442</f>
        <v>0</v>
      </c>
      <c r="D441" s="67">
        <f>'EDT P1'!D442</f>
        <v>0</v>
      </c>
      <c r="E441" s="67">
        <f>'EDT P1'!E442</f>
        <v>0</v>
      </c>
      <c r="F441" s="67">
        <f>'EDT P1'!F442</f>
        <v>0</v>
      </c>
      <c r="G441" s="67">
        <f>'EDT P1'!G442</f>
        <v>0</v>
      </c>
      <c r="H441" s="67">
        <f>'EDT P1'!H442</f>
        <v>0</v>
      </c>
      <c r="I441" s="67">
        <f>'EDT P1'!I442</f>
        <v>0</v>
      </c>
      <c r="J441" s="67">
        <f>'EDT P1'!J442</f>
        <v>0</v>
      </c>
      <c r="K441" s="67">
        <f>'EDT P1'!K442</f>
        <v>0</v>
      </c>
    </row>
    <row r="442" spans="1:11" x14ac:dyDescent="0.25">
      <c r="A442" s="157"/>
      <c r="B442" s="67">
        <f>'EDT P1'!B443</f>
        <v>0</v>
      </c>
      <c r="C442" s="67">
        <f>'EDT P1'!C443</f>
        <v>0</v>
      </c>
      <c r="D442" s="67">
        <f>'EDT P1'!D443</f>
        <v>0</v>
      </c>
      <c r="E442" s="67">
        <f>'EDT P1'!E443</f>
        <v>0</v>
      </c>
      <c r="F442" s="67">
        <f>'EDT P1'!F443</f>
        <v>0</v>
      </c>
      <c r="G442" s="67">
        <f>'EDT P1'!G443</f>
        <v>0</v>
      </c>
      <c r="H442" s="67">
        <f>'EDT P1'!H443</f>
        <v>0</v>
      </c>
      <c r="I442" s="67">
        <f>'EDT P1'!I443</f>
        <v>0</v>
      </c>
      <c r="J442" s="67">
        <f>'EDT P1'!J443</f>
        <v>0</v>
      </c>
      <c r="K442" s="67">
        <f>'EDT P1'!K443</f>
        <v>0</v>
      </c>
    </row>
    <row r="443" spans="1:11" x14ac:dyDescent="0.25">
      <c r="A443" s="157"/>
      <c r="B443" s="68">
        <f>IFERROR(VLOOKUP(B440,TableMatiere[],13,FALSE),1)</f>
        <v>1</v>
      </c>
      <c r="C443" s="68">
        <f>IFERROR(VLOOKUP(C440,TableMatiere[],13,FALSE),1)</f>
        <v>1</v>
      </c>
      <c r="D443" s="68">
        <f>IFERROR(VLOOKUP(D440,TableMatiere[],13,FALSE),1)</f>
        <v>1</v>
      </c>
      <c r="E443" s="68">
        <f>IFERROR(VLOOKUP(E440,TableMatiere[],13,FALSE),1)</f>
        <v>1</v>
      </c>
      <c r="F443" s="68">
        <f>IFERROR(VLOOKUP(F440,TableMatiere[],13,FALSE),1)</f>
        <v>1</v>
      </c>
      <c r="G443" s="68">
        <f>IFERROR(VLOOKUP(G440,TableMatiere[],13,FALSE),1)</f>
        <v>1</v>
      </c>
      <c r="H443" s="68">
        <f>IFERROR(VLOOKUP(H440,TableMatiere[],13,FALSE),1)</f>
        <v>1</v>
      </c>
      <c r="I443" s="68">
        <f>IFERROR(VLOOKUP(I440,TableMatiere[],13,FALSE),1)</f>
        <v>1</v>
      </c>
      <c r="J443" s="68">
        <f>IFERROR(VLOOKUP(J440,TableMatiere[],13,FALSE),1)</f>
        <v>1</v>
      </c>
      <c r="K443" s="68">
        <f>IFERROR(VLOOKUP(K440,TableMatiere[],13,FALSE),1)</f>
        <v>1</v>
      </c>
    </row>
    <row r="444" spans="1:11" x14ac:dyDescent="0.25">
      <c r="A444" s="157"/>
      <c r="B444" s="69">
        <f>IFERROR('EDT P1'!B445-'EDT P1'!B444,1)*24</f>
        <v>1.9999999999999982</v>
      </c>
      <c r="C444" s="69">
        <f>IFERROR('EDT P1'!C445-'EDT P1'!C444,1)*24</f>
        <v>0</v>
      </c>
      <c r="D444" s="69">
        <f>IFERROR('EDT P1'!D445-'EDT P1'!D444,1)*24</f>
        <v>1.9999999999999982</v>
      </c>
      <c r="E444" s="69">
        <f>IFERROR('EDT P1'!E445-'EDT P1'!E444,1)*24</f>
        <v>0</v>
      </c>
      <c r="F444" s="69">
        <f>IFERROR('EDT P1'!F445-'EDT P1'!F444,1)*24</f>
        <v>1.9999999999999982</v>
      </c>
      <c r="G444" s="69">
        <f>IFERROR('EDT P1'!G445-'EDT P1'!G444,1)*24</f>
        <v>0</v>
      </c>
      <c r="H444" s="69">
        <f>IFERROR('EDT P1'!H445-'EDT P1'!H444,1)*24</f>
        <v>1.9999999999999982</v>
      </c>
      <c r="I444" s="69">
        <f>IFERROR('EDT P1'!I445-'EDT P1'!I444,1)*24</f>
        <v>0</v>
      </c>
      <c r="J444" s="69">
        <f>IFERROR('EDT P1'!J445-'EDT P1'!J444,1)*24</f>
        <v>1.9999999999999982</v>
      </c>
      <c r="K444" s="69">
        <f>IFERROR('EDT P1'!K445-'EDT P1'!K444,1)*24</f>
        <v>0</v>
      </c>
    </row>
    <row r="445" spans="1:11" ht="16.5" thickBot="1" x14ac:dyDescent="0.3">
      <c r="A445" s="158"/>
      <c r="B445" s="65">
        <f>IFERROR(B444,0)
 *IFERROR(B443,1)
 *(IFERROR(VLOOKUP(B441,Enseignants!$B$1:$H$100,6,FALSE),0)
  +IFERROR(VLOOKUP(B442,Enseignants!$B$1:$H$100,6,FALSE),0))</f>
        <v>0</v>
      </c>
      <c r="C445" s="65">
        <f>IFERROR(C444,0)
 *IFERROR(C443,1)
 *(IFERROR(VLOOKUP(C441,Enseignants!$B$1:$H$100,6,FALSE),0)
  +IFERROR(VLOOKUP(C442,Enseignants!$B$1:$H$100,6,FALSE),0))</f>
        <v>0</v>
      </c>
      <c r="D445" s="65">
        <f>IFERROR(D444,0)
 *IFERROR(D443,1)
 *(IFERROR(VLOOKUP(D441,Enseignants!$B$1:$H$100,6,FALSE),0)
  +IFERROR(VLOOKUP(D442,Enseignants!$B$1:$H$100,6,FALSE),0))</f>
        <v>0</v>
      </c>
      <c r="E445" s="65">
        <f>IFERROR(E444,0)
 *IFERROR(E443,1)
 *(IFERROR(VLOOKUP(E441,Enseignants!$B$1:$H$100,6,FALSE),0)
  +IFERROR(VLOOKUP(E442,Enseignants!$B$1:$H$100,6,FALSE),0))</f>
        <v>0</v>
      </c>
      <c r="F445" s="65">
        <f>IFERROR(F444,0)
 *IFERROR(F443,1)
 *(IFERROR(VLOOKUP(F441,Enseignants!$B$1:$H$100,6,FALSE),0)
  +IFERROR(VLOOKUP(F442,Enseignants!$B$1:$H$100,6,FALSE),0))</f>
        <v>0</v>
      </c>
      <c r="G445" s="65">
        <f>IFERROR(G444,0)
 *IFERROR(G443,1)
 *(IFERROR(VLOOKUP(G441,Enseignants!$B$1:$H$100,6,FALSE),0)
  +IFERROR(VLOOKUP(G442,Enseignants!$B$1:$H$100,6,FALSE),0))</f>
        <v>0</v>
      </c>
      <c r="H445" s="65">
        <f>IFERROR(H444,0)
 *IFERROR(H443,1)
 *(IFERROR(VLOOKUP(H441,Enseignants!$B$1:$H$100,6,FALSE),0)
  +IFERROR(VLOOKUP(H442,Enseignants!$B$1:$H$100,6,FALSE),0))</f>
        <v>0</v>
      </c>
      <c r="I445" s="65">
        <f>IFERROR(I444,0)
 *IFERROR(I443,1)
 *(IFERROR(VLOOKUP(I441,Enseignants!$B$1:$H$100,6,FALSE),0)
  +IFERROR(VLOOKUP(I442,Enseignants!$B$1:$H$100,6,FALSE),0))</f>
        <v>0</v>
      </c>
      <c r="J445" s="65">
        <f>IFERROR(J444,0)
 *IFERROR(J443,1)
 *(IFERROR(VLOOKUP(J441,Enseignants!$B$1:$H$100,6,FALSE),0)
  +IFERROR(VLOOKUP(J442,Enseignants!$B$1:$H$100,6,FALSE),0))</f>
        <v>0</v>
      </c>
      <c r="K445" s="65">
        <f>IFERROR(K444,0)
 *IFERROR(K443,1)
 *(IFERROR(VLOOKUP(K441,Enseignants!$B$1:$H$100,6,FALSE),0)
  +IFERROR(VLOOKUP(K442,Enseignants!$B$1:$H$100,6,FALSE),0))</f>
        <v>0</v>
      </c>
    </row>
    <row r="449" spans="1:14" ht="16.5" thickBot="1" x14ac:dyDescent="0.3"/>
    <row r="450" spans="1:14" ht="16.5" thickBot="1" x14ac:dyDescent="0.3">
      <c r="A450" s="167" t="s">
        <v>157</v>
      </c>
      <c r="B450" s="162" t="s">
        <v>105</v>
      </c>
      <c r="C450" s="163"/>
      <c r="D450" s="164" t="s">
        <v>106</v>
      </c>
      <c r="E450" s="164"/>
      <c r="F450" s="162" t="s">
        <v>107</v>
      </c>
      <c r="G450" s="164"/>
      <c r="H450" s="162" t="s">
        <v>108</v>
      </c>
      <c r="I450" s="164"/>
      <c r="J450" s="162" t="s">
        <v>109</v>
      </c>
      <c r="K450" s="163"/>
    </row>
    <row r="451" spans="1:14" ht="16.5" thickBot="1" x14ac:dyDescent="0.3">
      <c r="A451" s="168"/>
      <c r="B451" s="165">
        <f>J419+3</f>
        <v>46027</v>
      </c>
      <c r="C451" s="166"/>
      <c r="D451" s="165">
        <f>B451+1</f>
        <v>46028</v>
      </c>
      <c r="E451" s="166"/>
      <c r="F451" s="165">
        <f t="shared" ref="F451" si="42">D451+1</f>
        <v>46029</v>
      </c>
      <c r="G451" s="166"/>
      <c r="H451" s="165">
        <f t="shared" ref="H451" si="43">F451+1</f>
        <v>46030</v>
      </c>
      <c r="I451" s="166"/>
      <c r="J451" s="165">
        <f t="shared" ref="J451" si="44">H451+1</f>
        <v>46031</v>
      </c>
      <c r="K451" s="166"/>
    </row>
    <row r="452" spans="1:14" ht="16.5" thickBot="1" x14ac:dyDescent="0.3">
      <c r="A452" s="169"/>
      <c r="B452" s="44" t="s">
        <v>147</v>
      </c>
      <c r="C452" s="45" t="s">
        <v>110</v>
      </c>
      <c r="D452" s="46" t="s">
        <v>147</v>
      </c>
      <c r="E452" s="47" t="s">
        <v>110</v>
      </c>
      <c r="F452" s="46" t="s">
        <v>147</v>
      </c>
      <c r="G452" s="47" t="s">
        <v>110</v>
      </c>
      <c r="H452" s="46" t="s">
        <v>147</v>
      </c>
      <c r="I452" s="47" t="s">
        <v>110</v>
      </c>
      <c r="J452" s="46" t="s">
        <v>147</v>
      </c>
      <c r="K452" s="48" t="s">
        <v>110</v>
      </c>
    </row>
    <row r="453" spans="1:14" x14ac:dyDescent="0.25">
      <c r="A453" s="156" t="s">
        <v>111</v>
      </c>
      <c r="B453" s="64" t="str">
        <f>'EDT P1'!B453</f>
        <v>Période Entreprise</v>
      </c>
      <c r="C453" s="64">
        <f>'EDT P1'!C453</f>
        <v>0</v>
      </c>
      <c r="D453" s="64" t="str">
        <f>'EDT P1'!D453</f>
        <v>Période Entreprise</v>
      </c>
      <c r="E453" s="64">
        <f>'EDT P1'!E453</f>
        <v>0</v>
      </c>
      <c r="F453" s="64" t="str">
        <f>'EDT P1'!F453</f>
        <v>Période Entreprise</v>
      </c>
      <c r="G453" s="64">
        <f>'EDT P1'!G453</f>
        <v>0</v>
      </c>
      <c r="H453" s="64" t="str">
        <f>'EDT P1'!H453</f>
        <v>Période Entreprise</v>
      </c>
      <c r="I453" s="64">
        <f>'EDT P1'!I453</f>
        <v>0</v>
      </c>
      <c r="J453" s="64" t="str">
        <f>'EDT P1'!J453</f>
        <v>Période Entreprise</v>
      </c>
      <c r="K453" s="64">
        <f>'EDT P1'!K453</f>
        <v>0</v>
      </c>
    </row>
    <row r="454" spans="1:14" x14ac:dyDescent="0.25">
      <c r="A454" s="157"/>
      <c r="B454" s="67">
        <f>'EDT P1'!B455</f>
        <v>0</v>
      </c>
      <c r="C454" s="67">
        <f>'EDT P1'!C455</f>
        <v>0</v>
      </c>
      <c r="D454" s="67">
        <f>'EDT P1'!D455</f>
        <v>0</v>
      </c>
      <c r="E454" s="67">
        <f>'EDT P1'!E455</f>
        <v>0</v>
      </c>
      <c r="F454" s="67">
        <f>'EDT P1'!F455</f>
        <v>0</v>
      </c>
      <c r="G454" s="67">
        <f>'EDT P1'!G455</f>
        <v>0</v>
      </c>
      <c r="H454" s="67">
        <f>'EDT P1'!H455</f>
        <v>0</v>
      </c>
      <c r="I454" s="67">
        <f>'EDT P1'!I455</f>
        <v>0</v>
      </c>
      <c r="J454" s="67">
        <f>'EDT P1'!J455</f>
        <v>0</v>
      </c>
      <c r="K454" s="67">
        <f>'EDT P1'!K455</f>
        <v>0</v>
      </c>
    </row>
    <row r="455" spans="1:14" x14ac:dyDescent="0.25">
      <c r="A455" s="157"/>
      <c r="B455" s="67">
        <f>'EDT P1'!B456</f>
        <v>0</v>
      </c>
      <c r="C455" s="67">
        <f>'EDT P1'!C456</f>
        <v>0</v>
      </c>
      <c r="D455" s="67">
        <f>'EDT P1'!D456</f>
        <v>0</v>
      </c>
      <c r="E455" s="67">
        <f>'EDT P1'!E456</f>
        <v>0</v>
      </c>
      <c r="F455" s="67">
        <f>'EDT P1'!F456</f>
        <v>0</v>
      </c>
      <c r="G455" s="67">
        <f>'EDT P1'!G456</f>
        <v>0</v>
      </c>
      <c r="H455" s="67">
        <f>'EDT P1'!H456</f>
        <v>0</v>
      </c>
      <c r="I455" s="67">
        <f>'EDT P1'!I456</f>
        <v>0</v>
      </c>
      <c r="J455" s="67">
        <f>'EDT P1'!J456</f>
        <v>0</v>
      </c>
      <c r="K455" s="67">
        <f>'EDT P1'!K456</f>
        <v>0</v>
      </c>
    </row>
    <row r="456" spans="1:14" x14ac:dyDescent="0.25">
      <c r="A456" s="157"/>
      <c r="B456" s="68">
        <f>IFERROR(VLOOKUP(B453,TableMatiere[],13,FALSE),1)</f>
        <v>1</v>
      </c>
      <c r="C456" s="68">
        <f>IFERROR(VLOOKUP(C453,TableMatiere[],13,FALSE),1)</f>
        <v>1</v>
      </c>
      <c r="D456" s="68">
        <f>IFERROR(VLOOKUP(D453,TableMatiere[],13,FALSE),1)</f>
        <v>1</v>
      </c>
      <c r="E456" s="68">
        <f>IFERROR(VLOOKUP(E453,TableMatiere[],13,FALSE),1)</f>
        <v>1</v>
      </c>
      <c r="F456" s="68">
        <f>IFERROR(VLOOKUP(F453,TableMatiere[],13,FALSE),1)</f>
        <v>1</v>
      </c>
      <c r="G456" s="68">
        <f>IFERROR(VLOOKUP(G453,TableMatiere[],13,FALSE),1)</f>
        <v>1</v>
      </c>
      <c r="H456" s="68">
        <f>IFERROR(VLOOKUP(H453,TableMatiere[],13,FALSE),1)</f>
        <v>1</v>
      </c>
      <c r="I456" s="68">
        <f>IFERROR(VLOOKUP(I453,TableMatiere[],13,FALSE),1)</f>
        <v>1</v>
      </c>
      <c r="J456" s="68">
        <f>IFERROR(VLOOKUP(J453,TableMatiere[],13,FALSE),1)</f>
        <v>1</v>
      </c>
      <c r="K456" s="68">
        <f>IFERROR(VLOOKUP(K453,TableMatiere[],13,FALSE),1)</f>
        <v>1</v>
      </c>
    </row>
    <row r="457" spans="1:14" x14ac:dyDescent="0.25">
      <c r="A457" s="157"/>
      <c r="B457" s="69">
        <f>IFERROR('EDT P1'!B458-'EDT P1'!B457,1)*24</f>
        <v>1.9999999999999996</v>
      </c>
      <c r="C457" s="69">
        <f>IFERROR('EDT P1'!C458-'EDT P1'!C457,1)*24</f>
        <v>0</v>
      </c>
      <c r="D457" s="69">
        <f>IFERROR('EDT P1'!D458-'EDT P1'!D457,1)*24</f>
        <v>1.9999999999999996</v>
      </c>
      <c r="E457" s="69">
        <f>IFERROR('EDT P1'!E458-'EDT P1'!E457,1)*24</f>
        <v>0</v>
      </c>
      <c r="F457" s="69">
        <f>IFERROR('EDT P1'!F458-'EDT P1'!F457,1)*24</f>
        <v>1.9999999999999996</v>
      </c>
      <c r="G457" s="69">
        <f>IFERROR('EDT P1'!G458-'EDT P1'!G457,1)*24</f>
        <v>0</v>
      </c>
      <c r="H457" s="69">
        <f>IFERROR('EDT P1'!H458-'EDT P1'!H457,1)*24</f>
        <v>1.9999999999999996</v>
      </c>
      <c r="I457" s="69">
        <f>IFERROR('EDT P1'!I458-'EDT P1'!I457,1)*24</f>
        <v>0</v>
      </c>
      <c r="J457" s="69">
        <f>IFERROR('EDT P1'!J458-'EDT P1'!J457,1)*24</f>
        <v>1.9999999999999996</v>
      </c>
      <c r="K457" s="69">
        <f>IFERROR('EDT P1'!K458-'EDT P1'!K457,1)*24</f>
        <v>0</v>
      </c>
    </row>
    <row r="458" spans="1:14" ht="16.5" thickBot="1" x14ac:dyDescent="0.3">
      <c r="A458" s="158"/>
      <c r="B458" s="65">
        <f>IFERROR(B457,0)
 *IFERROR(B456,1)
 *(IFERROR(VLOOKUP(B454,Enseignants!$B$1:$H$100,6,FALSE),0)
  +IFERROR(VLOOKUP(B455,Enseignants!$B$1:$H$100,6,FALSE),0))</f>
        <v>0</v>
      </c>
      <c r="C458" s="65">
        <f>IFERROR(C457,0)
 *IFERROR(C456,1)
 *(IFERROR(VLOOKUP(C454,Enseignants!$B$1:$H$100,6,FALSE),0)
  +IFERROR(VLOOKUP(C455,Enseignants!$B$1:$H$100,6,FALSE),0))</f>
        <v>0</v>
      </c>
      <c r="D458" s="65">
        <f>IFERROR(D457,0)
 *IFERROR(D456,1)
 *(IFERROR(VLOOKUP(D454,Enseignants!$B$1:$H$100,6,FALSE),0)
  +IFERROR(VLOOKUP(D455,Enseignants!$B$1:$H$100,6,FALSE),0))</f>
        <v>0</v>
      </c>
      <c r="E458" s="65">
        <f>IFERROR(E457,0)
 *IFERROR(E456,1)
 *(IFERROR(VLOOKUP(E454,Enseignants!$B$1:$H$100,6,FALSE),0)
  +IFERROR(VLOOKUP(E455,Enseignants!$B$1:$H$100,6,FALSE),0))</f>
        <v>0</v>
      </c>
      <c r="F458" s="65">
        <f>IFERROR(F457,0)
 *IFERROR(F456,1)
 *(IFERROR(VLOOKUP(F454,Enseignants!$B$1:$H$100,6,FALSE),0)
  +IFERROR(VLOOKUP(F455,Enseignants!$B$1:$H$100,6,FALSE),0))</f>
        <v>0</v>
      </c>
      <c r="G458" s="65">
        <f>IFERROR(G457,0)
 *IFERROR(G456,1)
 *(IFERROR(VLOOKUP(G454,Enseignants!$B$1:$H$100,6,FALSE),0)
  +IFERROR(VLOOKUP(G455,Enseignants!$B$1:$H$100,6,FALSE),0))</f>
        <v>0</v>
      </c>
      <c r="H458" s="65">
        <f>IFERROR(H457,0)
 *IFERROR(H456,1)
 *(IFERROR(VLOOKUP(H454,Enseignants!$B$1:$H$100,6,FALSE),0)
  +IFERROR(VLOOKUP(H455,Enseignants!$B$1:$H$100,6,FALSE),0))</f>
        <v>0</v>
      </c>
      <c r="I458" s="65">
        <f>IFERROR(I457,0)
 *IFERROR(I456,1)
 *(IFERROR(VLOOKUP(I454,Enseignants!$B$1:$H$100,6,FALSE),0)
  +IFERROR(VLOOKUP(I455,Enseignants!$B$1:$H$100,6,FALSE),0))</f>
        <v>0</v>
      </c>
      <c r="J458" s="65">
        <f>IFERROR(J457,0)
 *IFERROR(J456,1)
 *(IFERROR(VLOOKUP(J454,Enseignants!$B$1:$H$100,6,FALSE),0)
  +IFERROR(VLOOKUP(J455,Enseignants!$B$1:$H$100,6,FALSE),0))</f>
        <v>0</v>
      </c>
      <c r="K458" s="65">
        <f>IFERROR(K457,0)
 *IFERROR(K456,1)
 *(IFERROR(VLOOKUP(K454,Enseignants!$B$1:$H$100,6,FALSE),0)
  +IFERROR(VLOOKUP(K455,Enseignants!$B$1:$H$100,6,FALSE),0))</f>
        <v>0</v>
      </c>
    </row>
    <row r="459" spans="1:14" x14ac:dyDescent="0.25">
      <c r="A459" s="156" t="s">
        <v>112</v>
      </c>
      <c r="B459" s="64" t="str">
        <f>'EDT P1'!B459</f>
        <v>Période Entreprise</v>
      </c>
      <c r="C459" s="64">
        <f>'EDT P1'!C459</f>
        <v>0</v>
      </c>
      <c r="D459" s="64" t="str">
        <f>'EDT P1'!D459</f>
        <v>Période Entreprise</v>
      </c>
      <c r="E459" s="64">
        <f>'EDT P1'!E459</f>
        <v>0</v>
      </c>
      <c r="F459" s="64" t="str">
        <f>'EDT P1'!F459</f>
        <v>Période Entreprise</v>
      </c>
      <c r="G459" s="64">
        <f>'EDT P1'!G459</f>
        <v>0</v>
      </c>
      <c r="H459" s="64" t="str">
        <f>'EDT P1'!H459</f>
        <v>Période Entreprise</v>
      </c>
      <c r="I459" s="64">
        <f>'EDT P1'!I459</f>
        <v>0</v>
      </c>
      <c r="J459" s="64" t="str">
        <f>'EDT P1'!J459</f>
        <v>Période Entreprise</v>
      </c>
      <c r="K459" s="64">
        <f>'EDT P1'!K459</f>
        <v>0</v>
      </c>
    </row>
    <row r="460" spans="1:14" ht="21" x14ac:dyDescent="0.35">
      <c r="A460" s="157"/>
      <c r="B460" s="67">
        <f>'EDT P1'!B461</f>
        <v>0</v>
      </c>
      <c r="C460" s="67">
        <f>'EDT P1'!C461</f>
        <v>0</v>
      </c>
      <c r="D460" s="67">
        <f>'EDT P1'!D461</f>
        <v>0</v>
      </c>
      <c r="E460" s="67">
        <f>'EDT P1'!E461</f>
        <v>0</v>
      </c>
      <c r="F460" s="67">
        <f>'EDT P1'!F461</f>
        <v>0</v>
      </c>
      <c r="G460" s="67">
        <f>'EDT P1'!G461</f>
        <v>0</v>
      </c>
      <c r="H460" s="67">
        <f>'EDT P1'!H461</f>
        <v>0</v>
      </c>
      <c r="I460" s="67">
        <f>'EDT P1'!I461</f>
        <v>0</v>
      </c>
      <c r="J460" s="67">
        <f>'EDT P1'!J461</f>
        <v>0</v>
      </c>
      <c r="K460" s="67">
        <f>'EDT P1'!K461</f>
        <v>0</v>
      </c>
      <c r="N460" s="70" t="s">
        <v>192</v>
      </c>
    </row>
    <row r="461" spans="1:14" ht="21" x14ac:dyDescent="0.35">
      <c r="A461" s="157"/>
      <c r="B461" s="67">
        <f>'EDT P1'!B462</f>
        <v>0</v>
      </c>
      <c r="C461" s="67">
        <f>'EDT P1'!C462</f>
        <v>0</v>
      </c>
      <c r="D461" s="67">
        <f>'EDT P1'!D462</f>
        <v>0</v>
      </c>
      <c r="E461" s="67">
        <f>'EDT P1'!E462</f>
        <v>0</v>
      </c>
      <c r="F461" s="67">
        <f>'EDT P1'!F462</f>
        <v>0</v>
      </c>
      <c r="G461" s="67">
        <f>'EDT P1'!G462</f>
        <v>0</v>
      </c>
      <c r="H461" s="67">
        <f>'EDT P1'!H462</f>
        <v>0</v>
      </c>
      <c r="I461" s="67">
        <f>'EDT P1'!I462</f>
        <v>0</v>
      </c>
      <c r="J461" s="67">
        <f>'EDT P1'!J462</f>
        <v>0</v>
      </c>
      <c r="K461" s="67">
        <f>'EDT P1'!K462</f>
        <v>0</v>
      </c>
      <c r="N461" s="71">
        <f>SUM(B458:K458,B464:K464,B471:K471,B477:K477)</f>
        <v>0</v>
      </c>
    </row>
    <row r="462" spans="1:14" x14ac:dyDescent="0.25">
      <c r="A462" s="157"/>
      <c r="B462" s="68">
        <f>IFERROR(VLOOKUP(B459,TableMatiere[],13,FALSE),1)</f>
        <v>1</v>
      </c>
      <c r="C462" s="68">
        <f>IFERROR(VLOOKUP(C459,TableMatiere[],13,FALSE),1)</f>
        <v>1</v>
      </c>
      <c r="D462" s="68">
        <f>IFERROR(VLOOKUP(D459,TableMatiere[],13,FALSE),1)</f>
        <v>1</v>
      </c>
      <c r="E462" s="68">
        <f>IFERROR(VLOOKUP(E459,TableMatiere[],13,FALSE),1)</f>
        <v>1</v>
      </c>
      <c r="F462" s="68">
        <f>IFERROR(VLOOKUP(F459,TableMatiere[],13,FALSE),1)</f>
        <v>1</v>
      </c>
      <c r="G462" s="68">
        <f>IFERROR(VLOOKUP(G459,TableMatiere[],13,FALSE),1)</f>
        <v>1</v>
      </c>
      <c r="H462" s="68">
        <f>IFERROR(VLOOKUP(H459,TableMatiere[],13,FALSE),1)</f>
        <v>1</v>
      </c>
      <c r="I462" s="68">
        <f>IFERROR(VLOOKUP(I459,TableMatiere[],13,FALSE),1)</f>
        <v>1</v>
      </c>
      <c r="J462" s="68">
        <f>IFERROR(VLOOKUP(J459,TableMatiere[],13,FALSE),1)</f>
        <v>1</v>
      </c>
      <c r="K462" s="68">
        <f>IFERROR(VLOOKUP(K459,TableMatiere[],13,FALSE),1)</f>
        <v>1</v>
      </c>
    </row>
    <row r="463" spans="1:14" x14ac:dyDescent="0.25">
      <c r="A463" s="157"/>
      <c r="B463" s="69">
        <f>IFERROR('EDT P1'!B464-'EDT P1'!B463,1)*24</f>
        <v>2.0000000000000009</v>
      </c>
      <c r="C463" s="69">
        <f>IFERROR('EDT P1'!C464-'EDT P1'!C463,1)*24</f>
        <v>0</v>
      </c>
      <c r="D463" s="69">
        <f>IFERROR('EDT P1'!D464-'EDT P1'!D463,1)*24</f>
        <v>2.0000000000000009</v>
      </c>
      <c r="E463" s="69">
        <f>IFERROR('EDT P1'!E464-'EDT P1'!E463,1)*24</f>
        <v>0</v>
      </c>
      <c r="F463" s="69">
        <f>IFERROR('EDT P1'!F464-'EDT P1'!F463,1)*24</f>
        <v>2.0000000000000009</v>
      </c>
      <c r="G463" s="69">
        <f>IFERROR('EDT P1'!G464-'EDT P1'!G463,1)*24</f>
        <v>0</v>
      </c>
      <c r="H463" s="69">
        <f>IFERROR('EDT P1'!H464-'EDT P1'!H463,1)*24</f>
        <v>2.0000000000000009</v>
      </c>
      <c r="I463" s="69">
        <f>IFERROR('EDT P1'!I464-'EDT P1'!I463,1)*24</f>
        <v>0</v>
      </c>
      <c r="J463" s="69">
        <f>IFERROR('EDT P1'!J464-'EDT P1'!J463,1)*24</f>
        <v>2.0000000000000009</v>
      </c>
      <c r="K463" s="69">
        <f>IFERROR('EDT P1'!K464-'EDT P1'!K463,1)*24</f>
        <v>0</v>
      </c>
    </row>
    <row r="464" spans="1:14" ht="16.5" thickBot="1" x14ac:dyDescent="0.3">
      <c r="A464" s="157"/>
      <c r="B464" s="65">
        <f>IFERROR(B463,0)
 *IFERROR(B462,1)
 *(IFERROR(VLOOKUP(B460,Enseignants!$B$1:$H$100,6,FALSE),0)
  +IFERROR(VLOOKUP(B461,Enseignants!$B$1:$H$100,6,FALSE),0))</f>
        <v>0</v>
      </c>
      <c r="C464" s="65">
        <f>IFERROR(C463,0)
 *IFERROR(C462,1)
 *(IFERROR(VLOOKUP(C460,Enseignants!$B$1:$H$100,6,FALSE),0)
  +IFERROR(VLOOKUP(C461,Enseignants!$B$1:$H$100,6,FALSE),0))</f>
        <v>0</v>
      </c>
      <c r="D464" s="65">
        <f>IFERROR(D463,0)
 *IFERROR(D462,1)
 *(IFERROR(VLOOKUP(D460,Enseignants!$B$1:$H$100,6,FALSE),0)
  +IFERROR(VLOOKUP(D461,Enseignants!$B$1:$H$100,6,FALSE),0))</f>
        <v>0</v>
      </c>
      <c r="E464" s="65">
        <f>IFERROR(E463,0)
 *IFERROR(E462,1)
 *(IFERROR(VLOOKUP(E460,Enseignants!$B$1:$H$100,6,FALSE),0)
  +IFERROR(VLOOKUP(E461,Enseignants!$B$1:$H$100,6,FALSE),0))</f>
        <v>0</v>
      </c>
      <c r="F464" s="65">
        <f>IFERROR(F463,0)
 *IFERROR(F462,1)
 *(IFERROR(VLOOKUP(F460,Enseignants!$B$1:$H$100,6,FALSE),0)
  +IFERROR(VLOOKUP(F461,Enseignants!$B$1:$H$100,6,FALSE),0))</f>
        <v>0</v>
      </c>
      <c r="G464" s="65">
        <f>IFERROR(G463,0)
 *IFERROR(G462,1)
 *(IFERROR(VLOOKUP(G460,Enseignants!$B$1:$H$100,6,FALSE),0)
  +IFERROR(VLOOKUP(G461,Enseignants!$B$1:$H$100,6,FALSE),0))</f>
        <v>0</v>
      </c>
      <c r="H464" s="65">
        <f>IFERROR(H463,0)
 *IFERROR(H462,1)
 *(IFERROR(VLOOKUP(H460,Enseignants!$B$1:$H$100,6,FALSE),0)
  +IFERROR(VLOOKUP(H461,Enseignants!$B$1:$H$100,6,FALSE),0))</f>
        <v>0</v>
      </c>
      <c r="I464" s="65">
        <f>IFERROR(I463,0)
 *IFERROR(I462,1)
 *(IFERROR(VLOOKUP(I460,Enseignants!$B$1:$H$100,6,FALSE),0)
  +IFERROR(VLOOKUP(I461,Enseignants!$B$1:$H$100,6,FALSE),0))</f>
        <v>0</v>
      </c>
      <c r="J464" s="65">
        <f>IFERROR(J463,0)
 *IFERROR(J462,1)
 *(IFERROR(VLOOKUP(J460,Enseignants!$B$1:$H$100,6,FALSE),0)
  +IFERROR(VLOOKUP(J461,Enseignants!$B$1:$H$100,6,FALSE),0))</f>
        <v>0</v>
      </c>
      <c r="K464" s="65">
        <f>IFERROR(K463,0)
 *IFERROR(K462,1)
 *(IFERROR(VLOOKUP(K460,Enseignants!$B$1:$H$100,6,FALSE),0)
  +IFERROR(VLOOKUP(K461,Enseignants!$B$1:$H$100,6,FALSE),0))</f>
        <v>0</v>
      </c>
    </row>
    <row r="465" spans="1:11" ht="16.5" thickBot="1" x14ac:dyDescent="0.3">
      <c r="A465" s="50"/>
      <c r="B465" s="51"/>
      <c r="C465" s="51"/>
      <c r="D465" s="51"/>
      <c r="E465" s="51"/>
      <c r="F465" s="51"/>
      <c r="G465" s="51"/>
      <c r="H465" s="51"/>
      <c r="I465" s="51"/>
      <c r="J465" s="51"/>
      <c r="K465" s="52"/>
    </row>
    <row r="466" spans="1:11" x14ac:dyDescent="0.25">
      <c r="A466" s="157" t="s">
        <v>113</v>
      </c>
      <c r="B466" s="64" t="str">
        <f>'EDT P1'!B466</f>
        <v>Période Entreprise</v>
      </c>
      <c r="C466" s="64">
        <f>'EDT P1'!C466</f>
        <v>0</v>
      </c>
      <c r="D466" s="64" t="str">
        <f>'EDT P1'!D466</f>
        <v>Période Entreprise</v>
      </c>
      <c r="E466" s="64">
        <f>'EDT P1'!E466</f>
        <v>0</v>
      </c>
      <c r="F466" s="64" t="str">
        <f>'EDT P1'!F466</f>
        <v>Période Entreprise</v>
      </c>
      <c r="G466" s="64">
        <f>'EDT P1'!G466</f>
        <v>0</v>
      </c>
      <c r="H466" s="64" t="str">
        <f>'EDT P1'!H466</f>
        <v>Période Entreprise</v>
      </c>
      <c r="I466" s="64">
        <f>'EDT P1'!I466</f>
        <v>0</v>
      </c>
      <c r="J466" s="64" t="str">
        <f>'EDT P1'!J466</f>
        <v>Période Entreprise</v>
      </c>
      <c r="K466" s="64">
        <f>'EDT P1'!K466</f>
        <v>0</v>
      </c>
    </row>
    <row r="467" spans="1:11" x14ac:dyDescent="0.25">
      <c r="A467" s="157"/>
      <c r="B467" s="67">
        <f>'EDT P1'!B468</f>
        <v>0</v>
      </c>
      <c r="C467" s="67">
        <f>'EDT P1'!C468</f>
        <v>0</v>
      </c>
      <c r="D467" s="67">
        <f>'EDT P1'!D468</f>
        <v>0</v>
      </c>
      <c r="E467" s="67">
        <f>'EDT P1'!E468</f>
        <v>0</v>
      </c>
      <c r="F467" s="67">
        <f>'EDT P1'!F468</f>
        <v>0</v>
      </c>
      <c r="G467" s="67">
        <f>'EDT P1'!G468</f>
        <v>0</v>
      </c>
      <c r="H467" s="67">
        <f>'EDT P1'!H468</f>
        <v>0</v>
      </c>
      <c r="I467" s="67">
        <f>'EDT P1'!I468</f>
        <v>0</v>
      </c>
      <c r="J467" s="67">
        <f>'EDT P1'!J468</f>
        <v>0</v>
      </c>
      <c r="K467" s="67">
        <f>'EDT P1'!K468</f>
        <v>0</v>
      </c>
    </row>
    <row r="468" spans="1:11" x14ac:dyDescent="0.25">
      <c r="A468" s="157"/>
      <c r="B468" s="67">
        <f>'EDT P1'!B469</f>
        <v>0</v>
      </c>
      <c r="C468" s="67">
        <f>'EDT P1'!C469</f>
        <v>0</v>
      </c>
      <c r="D468" s="67">
        <f>'EDT P1'!D469</f>
        <v>0</v>
      </c>
      <c r="E468" s="67">
        <f>'EDT P1'!E469</f>
        <v>0</v>
      </c>
      <c r="F468" s="67">
        <f>'EDT P1'!F469</f>
        <v>0</v>
      </c>
      <c r="G468" s="67">
        <f>'EDT P1'!G469</f>
        <v>0</v>
      </c>
      <c r="H468" s="67">
        <f>'EDT P1'!H469</f>
        <v>0</v>
      </c>
      <c r="I468" s="67">
        <f>'EDT P1'!I469</f>
        <v>0</v>
      </c>
      <c r="J468" s="67">
        <f>'EDT P1'!J469</f>
        <v>0</v>
      </c>
      <c r="K468" s="67">
        <f>'EDT P1'!K469</f>
        <v>0</v>
      </c>
    </row>
    <row r="469" spans="1:11" x14ac:dyDescent="0.25">
      <c r="A469" s="157"/>
      <c r="B469" s="68">
        <f>IFERROR(VLOOKUP(B466,TableMatiere[],13,FALSE),1)</f>
        <v>1</v>
      </c>
      <c r="C469" s="68">
        <f>IFERROR(VLOOKUP(C466,TableMatiere[],13,FALSE),1)</f>
        <v>1</v>
      </c>
      <c r="D469" s="68">
        <f>IFERROR(VLOOKUP(D466,TableMatiere[],13,FALSE),1)</f>
        <v>1</v>
      </c>
      <c r="E469" s="68">
        <f>IFERROR(VLOOKUP(E466,TableMatiere[],13,FALSE),1)</f>
        <v>1</v>
      </c>
      <c r="F469" s="68">
        <f>IFERROR(VLOOKUP(F466,TableMatiere[],13,FALSE),1)</f>
        <v>1</v>
      </c>
      <c r="G469" s="68">
        <f>IFERROR(VLOOKUP(G466,TableMatiere[],13,FALSE),1)</f>
        <v>1</v>
      </c>
      <c r="H469" s="68">
        <f>IFERROR(VLOOKUP(H466,TableMatiere[],13,FALSE),1)</f>
        <v>1</v>
      </c>
      <c r="I469" s="68">
        <f>IFERROR(VLOOKUP(I466,TableMatiere[],13,FALSE),1)</f>
        <v>1</v>
      </c>
      <c r="J469" s="68">
        <f>IFERROR(VLOOKUP(J466,TableMatiere[],13,FALSE),1)</f>
        <v>1</v>
      </c>
      <c r="K469" s="68">
        <f>IFERROR(VLOOKUP(K466,TableMatiere[],13,FALSE),1)</f>
        <v>1</v>
      </c>
    </row>
    <row r="470" spans="1:11" x14ac:dyDescent="0.25">
      <c r="A470" s="157"/>
      <c r="B470" s="69">
        <f>IFERROR('EDT P1'!B471-'EDT P1'!B470,1)*24</f>
        <v>2.0000000000000009</v>
      </c>
      <c r="C470" s="69">
        <f>IFERROR('EDT P1'!C471-'EDT P1'!C470,1)*24</f>
        <v>0</v>
      </c>
      <c r="D470" s="69">
        <f>IFERROR('EDT P1'!D471-'EDT P1'!D470,1)*24</f>
        <v>2.0000000000000009</v>
      </c>
      <c r="E470" s="69">
        <f>IFERROR('EDT P1'!E471-'EDT P1'!E470,1)*24</f>
        <v>0</v>
      </c>
      <c r="F470" s="69">
        <f>IFERROR('EDT P1'!F471-'EDT P1'!F470,1)*24</f>
        <v>2.0000000000000009</v>
      </c>
      <c r="G470" s="69">
        <f>IFERROR('EDT P1'!G471-'EDT P1'!G470,1)*24</f>
        <v>0</v>
      </c>
      <c r="H470" s="69">
        <f>IFERROR('EDT P1'!H471-'EDT P1'!H470,1)*24</f>
        <v>2.0000000000000009</v>
      </c>
      <c r="I470" s="69">
        <f>IFERROR('EDT P1'!I471-'EDT P1'!I470,1)*24</f>
        <v>0</v>
      </c>
      <c r="J470" s="69">
        <f>IFERROR('EDT P1'!J471-'EDT P1'!J470,1)*24</f>
        <v>2.0000000000000009</v>
      </c>
      <c r="K470" s="69">
        <f>IFERROR('EDT P1'!K471-'EDT P1'!K470,1)*24</f>
        <v>0</v>
      </c>
    </row>
    <row r="471" spans="1:11" ht="16.5" thickBot="1" x14ac:dyDescent="0.3">
      <c r="A471" s="158"/>
      <c r="B471" s="65">
        <f>IFERROR(B470,0)
 *IFERROR(B469,1)
 *(IFERROR(VLOOKUP(B467,Enseignants!$B$1:$H$100,6,FALSE),0)
  +IFERROR(VLOOKUP(B468,Enseignants!$B$1:$H$100,6,FALSE),0))</f>
        <v>0</v>
      </c>
      <c r="C471" s="65">
        <f>IFERROR(C470,0)
 *IFERROR(C469,1)
 *(IFERROR(VLOOKUP(C467,Enseignants!$B$1:$H$100,6,FALSE),0)
  +IFERROR(VLOOKUP(C468,Enseignants!$B$1:$H$100,6,FALSE),0))</f>
        <v>0</v>
      </c>
      <c r="D471" s="65">
        <f>IFERROR(D470,0)
 *IFERROR(D469,1)
 *(IFERROR(VLOOKUP(D467,Enseignants!$B$1:$H$100,6,FALSE),0)
  +IFERROR(VLOOKUP(D468,Enseignants!$B$1:$H$100,6,FALSE),0))</f>
        <v>0</v>
      </c>
      <c r="E471" s="65">
        <f>IFERROR(E470,0)
 *IFERROR(E469,1)
 *(IFERROR(VLOOKUP(E467,Enseignants!$B$1:$H$100,6,FALSE),0)
  +IFERROR(VLOOKUP(E468,Enseignants!$B$1:$H$100,6,FALSE),0))</f>
        <v>0</v>
      </c>
      <c r="F471" s="65">
        <f>IFERROR(F470,0)
 *IFERROR(F469,1)
 *(IFERROR(VLOOKUP(F467,Enseignants!$B$1:$H$100,6,FALSE),0)
  +IFERROR(VLOOKUP(F468,Enseignants!$B$1:$H$100,6,FALSE),0))</f>
        <v>0</v>
      </c>
      <c r="G471" s="65">
        <f>IFERROR(G470,0)
 *IFERROR(G469,1)
 *(IFERROR(VLOOKUP(G467,Enseignants!$B$1:$H$100,6,FALSE),0)
  +IFERROR(VLOOKUP(G468,Enseignants!$B$1:$H$100,6,FALSE),0))</f>
        <v>0</v>
      </c>
      <c r="H471" s="65">
        <f>IFERROR(H470,0)
 *IFERROR(H469,1)
 *(IFERROR(VLOOKUP(H467,Enseignants!$B$1:$H$100,6,FALSE),0)
  +IFERROR(VLOOKUP(H468,Enseignants!$B$1:$H$100,6,FALSE),0))</f>
        <v>0</v>
      </c>
      <c r="I471" s="65">
        <f>IFERROR(I470,0)
 *IFERROR(I469,1)
 *(IFERROR(VLOOKUP(I467,Enseignants!$B$1:$H$100,6,FALSE),0)
  +IFERROR(VLOOKUP(I468,Enseignants!$B$1:$H$100,6,FALSE),0))</f>
        <v>0</v>
      </c>
      <c r="J471" s="65">
        <f>IFERROR(J470,0)
 *IFERROR(J469,1)
 *(IFERROR(VLOOKUP(J467,Enseignants!$B$1:$H$100,6,FALSE),0)
  +IFERROR(VLOOKUP(J468,Enseignants!$B$1:$H$100,6,FALSE),0))</f>
        <v>0</v>
      </c>
      <c r="K471" s="65">
        <f>IFERROR(K470,0)
 *IFERROR(K469,1)
 *(IFERROR(VLOOKUP(K467,Enseignants!$B$1:$H$100,6,FALSE),0)
  +IFERROR(VLOOKUP(K468,Enseignants!$B$1:$H$100,6,FALSE),0))</f>
        <v>0</v>
      </c>
    </row>
    <row r="472" spans="1:11" x14ac:dyDescent="0.25">
      <c r="A472" s="156" t="s">
        <v>114</v>
      </c>
      <c r="B472" s="64" t="str">
        <f>'EDT P1'!B472</f>
        <v>Période Entreprise</v>
      </c>
      <c r="C472" s="64">
        <f>'EDT P1'!C472</f>
        <v>0</v>
      </c>
      <c r="D472" s="64" t="str">
        <f>'EDT P1'!D472</f>
        <v>Période Entreprise</v>
      </c>
      <c r="E472" s="64">
        <f>'EDT P1'!E472</f>
        <v>0</v>
      </c>
      <c r="F472" s="64" t="str">
        <f>'EDT P1'!F472</f>
        <v>Période Entreprise</v>
      </c>
      <c r="G472" s="64">
        <f>'EDT P1'!G472</f>
        <v>0</v>
      </c>
      <c r="H472" s="64" t="str">
        <f>'EDT P1'!H472</f>
        <v>Période Entreprise</v>
      </c>
      <c r="I472" s="64">
        <f>'EDT P1'!I472</f>
        <v>0</v>
      </c>
      <c r="J472" s="64" t="str">
        <f>'EDT P1'!J472</f>
        <v>Période Entreprise</v>
      </c>
      <c r="K472" s="64">
        <f>'EDT P1'!K472</f>
        <v>0</v>
      </c>
    </row>
    <row r="473" spans="1:11" x14ac:dyDescent="0.25">
      <c r="A473" s="157"/>
      <c r="B473" s="67">
        <f>'EDT P1'!B474</f>
        <v>0</v>
      </c>
      <c r="C473" s="67">
        <f>'EDT P1'!C474</f>
        <v>0</v>
      </c>
      <c r="D473" s="67">
        <f>'EDT P1'!D474</f>
        <v>0</v>
      </c>
      <c r="E473" s="67">
        <f>'EDT P1'!E474</f>
        <v>0</v>
      </c>
      <c r="F473" s="67">
        <f>'EDT P1'!F474</f>
        <v>0</v>
      </c>
      <c r="G473" s="67">
        <f>'EDT P1'!G474</f>
        <v>0</v>
      </c>
      <c r="H473" s="67">
        <f>'EDT P1'!H474</f>
        <v>0</v>
      </c>
      <c r="I473" s="67">
        <f>'EDT P1'!I474</f>
        <v>0</v>
      </c>
      <c r="J473" s="67">
        <f>'EDT P1'!J474</f>
        <v>0</v>
      </c>
      <c r="K473" s="67">
        <f>'EDT P1'!K474</f>
        <v>0</v>
      </c>
    </row>
    <row r="474" spans="1:11" x14ac:dyDescent="0.25">
      <c r="A474" s="157"/>
      <c r="B474" s="67">
        <f>'EDT P1'!B475</f>
        <v>0</v>
      </c>
      <c r="C474" s="67">
        <f>'EDT P1'!C475</f>
        <v>0</v>
      </c>
      <c r="D474" s="67">
        <f>'EDT P1'!D475</f>
        <v>0</v>
      </c>
      <c r="E474" s="67">
        <f>'EDT P1'!E475</f>
        <v>0</v>
      </c>
      <c r="F474" s="67">
        <f>'EDT P1'!F475</f>
        <v>0</v>
      </c>
      <c r="G474" s="67">
        <f>'EDT P1'!G475</f>
        <v>0</v>
      </c>
      <c r="H474" s="67">
        <f>'EDT P1'!H475</f>
        <v>0</v>
      </c>
      <c r="I474" s="67">
        <f>'EDT P1'!I475</f>
        <v>0</v>
      </c>
      <c r="J474" s="67">
        <f>'EDT P1'!J475</f>
        <v>0</v>
      </c>
      <c r="K474" s="67">
        <f>'EDT P1'!K475</f>
        <v>0</v>
      </c>
    </row>
    <row r="475" spans="1:11" x14ac:dyDescent="0.25">
      <c r="A475" s="157"/>
      <c r="B475" s="68">
        <f>IFERROR(VLOOKUP(B472,TableMatiere[],13,FALSE),1)</f>
        <v>1</v>
      </c>
      <c r="C475" s="68">
        <f>IFERROR(VLOOKUP(C472,TableMatiere[],13,FALSE),1)</f>
        <v>1</v>
      </c>
      <c r="D475" s="68">
        <f>IFERROR(VLOOKUP(D472,TableMatiere[],13,FALSE),1)</f>
        <v>1</v>
      </c>
      <c r="E475" s="68">
        <f>IFERROR(VLOOKUP(E472,TableMatiere[],13,FALSE),1)</f>
        <v>1</v>
      </c>
      <c r="F475" s="68">
        <f>IFERROR(VLOOKUP(F472,TableMatiere[],13,FALSE),1)</f>
        <v>1</v>
      </c>
      <c r="G475" s="68">
        <f>IFERROR(VLOOKUP(G472,TableMatiere[],13,FALSE),1)</f>
        <v>1</v>
      </c>
      <c r="H475" s="68">
        <f>IFERROR(VLOOKUP(H472,TableMatiere[],13,FALSE),1)</f>
        <v>1</v>
      </c>
      <c r="I475" s="68">
        <f>IFERROR(VLOOKUP(I472,TableMatiere[],13,FALSE),1)</f>
        <v>1</v>
      </c>
      <c r="J475" s="68">
        <f>IFERROR(VLOOKUP(J472,TableMatiere[],13,FALSE),1)</f>
        <v>1</v>
      </c>
      <c r="K475" s="68">
        <f>IFERROR(VLOOKUP(K472,TableMatiere[],13,FALSE),1)</f>
        <v>1</v>
      </c>
    </row>
    <row r="476" spans="1:11" x14ac:dyDescent="0.25">
      <c r="A476" s="157"/>
      <c r="B476" s="69">
        <f>IFERROR('EDT P1'!B477-'EDT P1'!B476,1)*24</f>
        <v>1.9999999999999982</v>
      </c>
      <c r="C476" s="69">
        <f>IFERROR('EDT P1'!C477-'EDT P1'!C476,1)*24</f>
        <v>0</v>
      </c>
      <c r="D476" s="69">
        <f>IFERROR('EDT P1'!D477-'EDT P1'!D476,1)*24</f>
        <v>1.9999999999999982</v>
      </c>
      <c r="E476" s="69">
        <f>IFERROR('EDT P1'!E477-'EDT P1'!E476,1)*24</f>
        <v>0</v>
      </c>
      <c r="F476" s="69">
        <f>IFERROR('EDT P1'!F477-'EDT P1'!F476,1)*24</f>
        <v>1.9999999999999982</v>
      </c>
      <c r="G476" s="69">
        <f>IFERROR('EDT P1'!G477-'EDT P1'!G476,1)*24</f>
        <v>0</v>
      </c>
      <c r="H476" s="69">
        <f>IFERROR('EDT P1'!H477-'EDT P1'!H476,1)*24</f>
        <v>1.9999999999999982</v>
      </c>
      <c r="I476" s="69">
        <f>IFERROR('EDT P1'!I477-'EDT P1'!I476,1)*24</f>
        <v>0</v>
      </c>
      <c r="J476" s="69">
        <f>IFERROR('EDT P1'!J477-'EDT P1'!J476,1)*24</f>
        <v>1.9999999999999982</v>
      </c>
      <c r="K476" s="69">
        <f>IFERROR('EDT P1'!K477-'EDT P1'!K476,1)*24</f>
        <v>0</v>
      </c>
    </row>
    <row r="477" spans="1:11" ht="16.5" thickBot="1" x14ac:dyDescent="0.3">
      <c r="A477" s="158"/>
      <c r="B477" s="65">
        <f>IFERROR(B476,0)
 *IFERROR(B475,1)
 *(IFERROR(VLOOKUP(B473,Enseignants!$B$1:$H$100,6,FALSE),0)
  +IFERROR(VLOOKUP(B474,Enseignants!$B$1:$H$100,6,FALSE),0))</f>
        <v>0</v>
      </c>
      <c r="C477" s="65">
        <f>IFERROR(C476,0)
 *IFERROR(C475,1)
 *(IFERROR(VLOOKUP(C473,Enseignants!$B$1:$H$100,6,FALSE),0)
  +IFERROR(VLOOKUP(C474,Enseignants!$B$1:$H$100,6,FALSE),0))</f>
        <v>0</v>
      </c>
      <c r="D477" s="65">
        <f>IFERROR(D476,0)
 *IFERROR(D475,1)
 *(IFERROR(VLOOKUP(D473,Enseignants!$B$1:$H$100,6,FALSE),0)
  +IFERROR(VLOOKUP(D474,Enseignants!$B$1:$H$100,6,FALSE),0))</f>
        <v>0</v>
      </c>
      <c r="E477" s="65">
        <f>IFERROR(E476,0)
 *IFERROR(E475,1)
 *(IFERROR(VLOOKUP(E473,Enseignants!$B$1:$H$100,6,FALSE),0)
  +IFERROR(VLOOKUP(E474,Enseignants!$B$1:$H$100,6,FALSE),0))</f>
        <v>0</v>
      </c>
      <c r="F477" s="65">
        <f>IFERROR(F476,0)
 *IFERROR(F475,1)
 *(IFERROR(VLOOKUP(F473,Enseignants!$B$1:$H$100,6,FALSE),0)
  +IFERROR(VLOOKUP(F474,Enseignants!$B$1:$H$100,6,FALSE),0))</f>
        <v>0</v>
      </c>
      <c r="G477" s="65">
        <f>IFERROR(G476,0)
 *IFERROR(G475,1)
 *(IFERROR(VLOOKUP(G473,Enseignants!$B$1:$H$100,6,FALSE),0)
  +IFERROR(VLOOKUP(G474,Enseignants!$B$1:$H$100,6,FALSE),0))</f>
        <v>0</v>
      </c>
      <c r="H477" s="65">
        <f>IFERROR(H476,0)
 *IFERROR(H475,1)
 *(IFERROR(VLOOKUP(H473,Enseignants!$B$1:$H$100,6,FALSE),0)
  +IFERROR(VLOOKUP(H474,Enseignants!$B$1:$H$100,6,FALSE),0))</f>
        <v>0</v>
      </c>
      <c r="I477" s="65">
        <f>IFERROR(I476,0)
 *IFERROR(I475,1)
 *(IFERROR(VLOOKUP(I473,Enseignants!$B$1:$H$100,6,FALSE),0)
  +IFERROR(VLOOKUP(I474,Enseignants!$B$1:$H$100,6,FALSE),0))</f>
        <v>0</v>
      </c>
      <c r="J477" s="65">
        <f>IFERROR(J476,0)
 *IFERROR(J475,1)
 *(IFERROR(VLOOKUP(J473,Enseignants!$B$1:$H$100,6,FALSE),0)
  +IFERROR(VLOOKUP(J474,Enseignants!$B$1:$H$100,6,FALSE),0))</f>
        <v>0</v>
      </c>
      <c r="K477" s="65">
        <f>IFERROR(K476,0)
 *IFERROR(K475,1)
 *(IFERROR(VLOOKUP(K473,Enseignants!$B$1:$H$100,6,FALSE),0)
  +IFERROR(VLOOKUP(K474,Enseignants!$B$1:$H$100,6,FALSE),0))</f>
        <v>0</v>
      </c>
    </row>
    <row r="481" spans="1:14" ht="16.5" thickBot="1" x14ac:dyDescent="0.3"/>
    <row r="482" spans="1:14" ht="16.5" thickBot="1" x14ac:dyDescent="0.3">
      <c r="A482" s="167" t="s">
        <v>158</v>
      </c>
      <c r="B482" s="162" t="s">
        <v>105</v>
      </c>
      <c r="C482" s="163"/>
      <c r="D482" s="164" t="s">
        <v>106</v>
      </c>
      <c r="E482" s="164"/>
      <c r="F482" s="162" t="s">
        <v>107</v>
      </c>
      <c r="G482" s="164"/>
      <c r="H482" s="162" t="s">
        <v>108</v>
      </c>
      <c r="I482" s="164"/>
      <c r="J482" s="162" t="s">
        <v>109</v>
      </c>
      <c r="K482" s="163"/>
    </row>
    <row r="483" spans="1:14" ht="16.5" thickBot="1" x14ac:dyDescent="0.3">
      <c r="A483" s="168"/>
      <c r="B483" s="165">
        <f>J451+3</f>
        <v>46034</v>
      </c>
      <c r="C483" s="166"/>
      <c r="D483" s="165">
        <f>B483+1</f>
        <v>46035</v>
      </c>
      <c r="E483" s="166"/>
      <c r="F483" s="165">
        <f t="shared" ref="F483" si="45">D483+1</f>
        <v>46036</v>
      </c>
      <c r="G483" s="166"/>
      <c r="H483" s="165">
        <f t="shared" ref="H483" si="46">F483+1</f>
        <v>46037</v>
      </c>
      <c r="I483" s="166"/>
      <c r="J483" s="165">
        <f t="shared" ref="J483" si="47">H483+1</f>
        <v>46038</v>
      </c>
      <c r="K483" s="166"/>
    </row>
    <row r="484" spans="1:14" ht="16.5" thickBot="1" x14ac:dyDescent="0.3">
      <c r="A484" s="169"/>
      <c r="B484" s="44" t="s">
        <v>147</v>
      </c>
      <c r="C484" s="45" t="s">
        <v>110</v>
      </c>
      <c r="D484" s="46" t="s">
        <v>147</v>
      </c>
      <c r="E484" s="47" t="s">
        <v>110</v>
      </c>
      <c r="F484" s="46" t="s">
        <v>147</v>
      </c>
      <c r="G484" s="47" t="s">
        <v>110</v>
      </c>
      <c r="H484" s="46" t="s">
        <v>147</v>
      </c>
      <c r="I484" s="47" t="s">
        <v>110</v>
      </c>
      <c r="J484" s="46" t="s">
        <v>147</v>
      </c>
      <c r="K484" s="48" t="s">
        <v>110</v>
      </c>
    </row>
    <row r="485" spans="1:14" x14ac:dyDescent="0.25">
      <c r="A485" s="156" t="s">
        <v>111</v>
      </c>
      <c r="B485" s="64" t="str">
        <f>'EDT P1'!B485</f>
        <v>Période Entreprise</v>
      </c>
      <c r="C485" s="64">
        <f>'EDT P1'!C485</f>
        <v>0</v>
      </c>
      <c r="D485" s="64" t="str">
        <f>'EDT P1'!D485</f>
        <v>Période Entreprise</v>
      </c>
      <c r="E485" s="64">
        <f>'EDT P1'!E485</f>
        <v>0</v>
      </c>
      <c r="F485" s="64" t="str">
        <f>'EDT P1'!F485</f>
        <v>Période Entreprise</v>
      </c>
      <c r="G485" s="64">
        <f>'EDT P1'!G485</f>
        <v>0</v>
      </c>
      <c r="H485" s="64" t="str">
        <f>'EDT P1'!H485</f>
        <v>Période Entreprise</v>
      </c>
      <c r="I485" s="64">
        <f>'EDT P1'!I485</f>
        <v>0</v>
      </c>
      <c r="J485" s="64" t="str">
        <f>'EDT P1'!J485</f>
        <v>Période Entreprise</v>
      </c>
      <c r="K485" s="64">
        <f>'EDT P1'!K485</f>
        <v>0</v>
      </c>
    </row>
    <row r="486" spans="1:14" x14ac:dyDescent="0.25">
      <c r="A486" s="157"/>
      <c r="B486" s="67">
        <f>'EDT P1'!B487</f>
        <v>0</v>
      </c>
      <c r="C486" s="67">
        <f>'EDT P1'!C487</f>
        <v>0</v>
      </c>
      <c r="D486" s="67">
        <f>'EDT P1'!D487</f>
        <v>0</v>
      </c>
      <c r="E486" s="67">
        <f>'EDT P1'!E487</f>
        <v>0</v>
      </c>
      <c r="F486" s="67">
        <f>'EDT P1'!F487</f>
        <v>0</v>
      </c>
      <c r="G486" s="67">
        <f>'EDT P1'!G487</f>
        <v>0</v>
      </c>
      <c r="H486" s="67">
        <f>'EDT P1'!H487</f>
        <v>0</v>
      </c>
      <c r="I486" s="67">
        <f>'EDT P1'!I487</f>
        <v>0</v>
      </c>
      <c r="J486" s="67">
        <f>'EDT P1'!J487</f>
        <v>0</v>
      </c>
      <c r="K486" s="67">
        <f>'EDT P1'!K487</f>
        <v>0</v>
      </c>
    </row>
    <row r="487" spans="1:14" x14ac:dyDescent="0.25">
      <c r="A487" s="157"/>
      <c r="B487" s="67">
        <f>'EDT P1'!B488</f>
        <v>0</v>
      </c>
      <c r="C487" s="67">
        <f>'EDT P1'!C488</f>
        <v>0</v>
      </c>
      <c r="D487" s="67">
        <f>'EDT P1'!D488</f>
        <v>0</v>
      </c>
      <c r="E487" s="67">
        <f>'EDT P1'!E488</f>
        <v>0</v>
      </c>
      <c r="F487" s="67">
        <f>'EDT P1'!F488</f>
        <v>0</v>
      </c>
      <c r="G487" s="67">
        <f>'EDT P1'!G488</f>
        <v>0</v>
      </c>
      <c r="H487" s="67">
        <f>'EDT P1'!H488</f>
        <v>0</v>
      </c>
      <c r="I487" s="67">
        <f>'EDT P1'!I488</f>
        <v>0</v>
      </c>
      <c r="J487" s="67">
        <f>'EDT P1'!J488</f>
        <v>0</v>
      </c>
      <c r="K487" s="67">
        <f>'EDT P1'!K488</f>
        <v>0</v>
      </c>
    </row>
    <row r="488" spans="1:14" x14ac:dyDescent="0.25">
      <c r="A488" s="157"/>
      <c r="B488" s="68">
        <f>IFERROR(VLOOKUP(B485,TableMatiere[],13,FALSE),1)</f>
        <v>1</v>
      </c>
      <c r="C488" s="68">
        <f>IFERROR(VLOOKUP(C485,TableMatiere[],13,FALSE),1)</f>
        <v>1</v>
      </c>
      <c r="D488" s="68">
        <f>IFERROR(VLOOKUP(D485,TableMatiere[],13,FALSE),1)</f>
        <v>1</v>
      </c>
      <c r="E488" s="68">
        <f>IFERROR(VLOOKUP(E485,TableMatiere[],13,FALSE),1)</f>
        <v>1</v>
      </c>
      <c r="F488" s="68">
        <f>IFERROR(VLOOKUP(F485,TableMatiere[],13,FALSE),1)</f>
        <v>1</v>
      </c>
      <c r="G488" s="68">
        <f>IFERROR(VLOOKUP(G485,TableMatiere[],13,FALSE),1)</f>
        <v>1</v>
      </c>
      <c r="H488" s="68">
        <f>IFERROR(VLOOKUP(H485,TableMatiere[],13,FALSE),1)</f>
        <v>1</v>
      </c>
      <c r="I488" s="68">
        <f>IFERROR(VLOOKUP(I485,TableMatiere[],13,FALSE),1)</f>
        <v>1</v>
      </c>
      <c r="J488" s="68">
        <f>IFERROR(VLOOKUP(J485,TableMatiere[],13,FALSE),1)</f>
        <v>1</v>
      </c>
      <c r="K488" s="68">
        <f>IFERROR(VLOOKUP(K485,TableMatiere[],13,FALSE),1)</f>
        <v>1</v>
      </c>
    </row>
    <row r="489" spans="1:14" x14ac:dyDescent="0.25">
      <c r="A489" s="157"/>
      <c r="B489" s="69">
        <f>IFERROR('EDT P1'!B490-'EDT P1'!B489,1)*24</f>
        <v>1.9999999999999996</v>
      </c>
      <c r="C489" s="69">
        <f>IFERROR('EDT P1'!C490-'EDT P1'!C489,1)*24</f>
        <v>0</v>
      </c>
      <c r="D489" s="69">
        <f>IFERROR('EDT P1'!D490-'EDT P1'!D489,1)*24</f>
        <v>1.9999999999999996</v>
      </c>
      <c r="E489" s="69">
        <f>IFERROR('EDT P1'!E490-'EDT P1'!E489,1)*24</f>
        <v>0</v>
      </c>
      <c r="F489" s="69">
        <f>IFERROR('EDT P1'!F490-'EDT P1'!F489,1)*24</f>
        <v>1.9999999999999996</v>
      </c>
      <c r="G489" s="69">
        <f>IFERROR('EDT P1'!G490-'EDT P1'!G489,1)*24</f>
        <v>0</v>
      </c>
      <c r="H489" s="69">
        <f>IFERROR('EDT P1'!H490-'EDT P1'!H489,1)*24</f>
        <v>1.9999999999999996</v>
      </c>
      <c r="I489" s="69">
        <f>IFERROR('EDT P1'!I490-'EDT P1'!I489,1)*24</f>
        <v>0</v>
      </c>
      <c r="J489" s="69">
        <f>IFERROR('EDT P1'!J490-'EDT P1'!J489,1)*24</f>
        <v>1.9999999999999996</v>
      </c>
      <c r="K489" s="69">
        <f>IFERROR('EDT P1'!K490-'EDT P1'!K489,1)*24</f>
        <v>0</v>
      </c>
    </row>
    <row r="490" spans="1:14" ht="16.5" thickBot="1" x14ac:dyDescent="0.3">
      <c r="A490" s="158"/>
      <c r="B490" s="65">
        <f>IFERROR(B489,0)
 *IFERROR(B488,1)
 *(IFERROR(VLOOKUP(B486,Enseignants!$B$1:$H$100,6,FALSE),0)
  +IFERROR(VLOOKUP(B487,Enseignants!$B$1:$H$100,6,FALSE),0))</f>
        <v>0</v>
      </c>
      <c r="C490" s="65">
        <f>IFERROR(C489,0)
 *IFERROR(C488,1)
 *(IFERROR(VLOOKUP(C486,Enseignants!$B$1:$H$100,6,FALSE),0)
  +IFERROR(VLOOKUP(C487,Enseignants!$B$1:$H$100,6,FALSE),0))</f>
        <v>0</v>
      </c>
      <c r="D490" s="65">
        <f>IFERROR(D489,0)
 *IFERROR(D488,1)
 *(IFERROR(VLOOKUP(D486,Enseignants!$B$1:$H$100,6,FALSE),0)
  +IFERROR(VLOOKUP(D487,Enseignants!$B$1:$H$100,6,FALSE),0))</f>
        <v>0</v>
      </c>
      <c r="E490" s="65">
        <f>IFERROR(E489,0)
 *IFERROR(E488,1)
 *(IFERROR(VLOOKUP(E486,Enseignants!$B$1:$H$100,6,FALSE),0)
  +IFERROR(VLOOKUP(E487,Enseignants!$B$1:$H$100,6,FALSE),0))</f>
        <v>0</v>
      </c>
      <c r="F490" s="65">
        <f>IFERROR(F489,0)
 *IFERROR(F488,1)
 *(IFERROR(VLOOKUP(F486,Enseignants!$B$1:$H$100,6,FALSE),0)
  +IFERROR(VLOOKUP(F487,Enseignants!$B$1:$H$100,6,FALSE),0))</f>
        <v>0</v>
      </c>
      <c r="G490" s="65">
        <f>IFERROR(G489,0)
 *IFERROR(G488,1)
 *(IFERROR(VLOOKUP(G486,Enseignants!$B$1:$H$100,6,FALSE),0)
  +IFERROR(VLOOKUP(G487,Enseignants!$B$1:$H$100,6,FALSE),0))</f>
        <v>0</v>
      </c>
      <c r="H490" s="65">
        <f>IFERROR(H489,0)
 *IFERROR(H488,1)
 *(IFERROR(VLOOKUP(H486,Enseignants!$B$1:$H$100,6,FALSE),0)
  +IFERROR(VLOOKUP(H487,Enseignants!$B$1:$H$100,6,FALSE),0))</f>
        <v>0</v>
      </c>
      <c r="I490" s="65">
        <f>IFERROR(I489,0)
 *IFERROR(I488,1)
 *(IFERROR(VLOOKUP(I486,Enseignants!$B$1:$H$100,6,FALSE),0)
  +IFERROR(VLOOKUP(I487,Enseignants!$B$1:$H$100,6,FALSE),0))</f>
        <v>0</v>
      </c>
      <c r="J490" s="65">
        <f>IFERROR(J489,0)
 *IFERROR(J488,1)
 *(IFERROR(VLOOKUP(J486,Enseignants!$B$1:$H$100,6,FALSE),0)
  +IFERROR(VLOOKUP(J487,Enseignants!$B$1:$H$100,6,FALSE),0))</f>
        <v>0</v>
      </c>
      <c r="K490" s="65">
        <f>IFERROR(K489,0)
 *IFERROR(K488,1)
 *(IFERROR(VLOOKUP(K486,Enseignants!$B$1:$H$100,6,FALSE),0)
  +IFERROR(VLOOKUP(K487,Enseignants!$B$1:$H$100,6,FALSE),0))</f>
        <v>0</v>
      </c>
    </row>
    <row r="491" spans="1:14" x14ac:dyDescent="0.25">
      <c r="A491" s="156" t="s">
        <v>112</v>
      </c>
      <c r="B491" s="64" t="str">
        <f>'EDT P1'!B491</f>
        <v>Période Entreprise</v>
      </c>
      <c r="C491" s="64">
        <f>'EDT P1'!C491</f>
        <v>0</v>
      </c>
      <c r="D491" s="64" t="str">
        <f>'EDT P1'!D491</f>
        <v>Période Entreprise</v>
      </c>
      <c r="E491" s="64">
        <f>'EDT P1'!E491</f>
        <v>0</v>
      </c>
      <c r="F491" s="64" t="str">
        <f>'EDT P1'!F491</f>
        <v>Période Entreprise</v>
      </c>
      <c r="G491" s="64">
        <f>'EDT P1'!G491</f>
        <v>0</v>
      </c>
      <c r="H491" s="64" t="str">
        <f>'EDT P1'!H491</f>
        <v>Période Entreprise</v>
      </c>
      <c r="I491" s="64">
        <f>'EDT P1'!I491</f>
        <v>0</v>
      </c>
      <c r="J491" s="64" t="str">
        <f>'EDT P1'!J491</f>
        <v>Période Entreprise</v>
      </c>
      <c r="K491" s="64">
        <f>'EDT P1'!K491</f>
        <v>0</v>
      </c>
    </row>
    <row r="492" spans="1:14" ht="21" x14ac:dyDescent="0.35">
      <c r="A492" s="157"/>
      <c r="B492" s="67">
        <f>'EDT P1'!B493</f>
        <v>0</v>
      </c>
      <c r="C492" s="67">
        <f>'EDT P1'!C493</f>
        <v>0</v>
      </c>
      <c r="D492" s="67">
        <f>'EDT P1'!D493</f>
        <v>0</v>
      </c>
      <c r="E492" s="67">
        <f>'EDT P1'!E493</f>
        <v>0</v>
      </c>
      <c r="F492" s="67">
        <f>'EDT P1'!F493</f>
        <v>0</v>
      </c>
      <c r="G492" s="67">
        <f>'EDT P1'!G493</f>
        <v>0</v>
      </c>
      <c r="H492" s="67">
        <f>'EDT P1'!H493</f>
        <v>0</v>
      </c>
      <c r="I492" s="67">
        <f>'EDT P1'!I493</f>
        <v>0</v>
      </c>
      <c r="J492" s="67">
        <f>'EDT P1'!J493</f>
        <v>0</v>
      </c>
      <c r="K492" s="67">
        <f>'EDT P1'!K493</f>
        <v>0</v>
      </c>
      <c r="N492" s="70" t="s">
        <v>192</v>
      </c>
    </row>
    <row r="493" spans="1:14" ht="21" x14ac:dyDescent="0.35">
      <c r="A493" s="157"/>
      <c r="B493" s="67">
        <f>'EDT P1'!B494</f>
        <v>0</v>
      </c>
      <c r="C493" s="67">
        <f>'EDT P1'!C494</f>
        <v>0</v>
      </c>
      <c r="D493" s="67">
        <f>'EDT P1'!D494</f>
        <v>0</v>
      </c>
      <c r="E493" s="67">
        <f>'EDT P1'!E494</f>
        <v>0</v>
      </c>
      <c r="F493" s="67">
        <f>'EDT P1'!F494</f>
        <v>0</v>
      </c>
      <c r="G493" s="67">
        <f>'EDT P1'!G494</f>
        <v>0</v>
      </c>
      <c r="H493" s="67">
        <f>'EDT P1'!H494</f>
        <v>0</v>
      </c>
      <c r="I493" s="67">
        <f>'EDT P1'!I494</f>
        <v>0</v>
      </c>
      <c r="J493" s="67">
        <f>'EDT P1'!J494</f>
        <v>0</v>
      </c>
      <c r="K493" s="67">
        <f>'EDT P1'!K494</f>
        <v>0</v>
      </c>
      <c r="N493" s="71">
        <f>SUM(B490:K490,B496:K496,B503:K503,B509:K509)</f>
        <v>0</v>
      </c>
    </row>
    <row r="494" spans="1:14" x14ac:dyDescent="0.25">
      <c r="A494" s="157"/>
      <c r="B494" s="68">
        <f>IFERROR(VLOOKUP(B491,TableMatiere[],13,FALSE),1)</f>
        <v>1</v>
      </c>
      <c r="C494" s="68">
        <f>IFERROR(VLOOKUP(C491,TableMatiere[],13,FALSE),1)</f>
        <v>1</v>
      </c>
      <c r="D494" s="68">
        <f>IFERROR(VLOOKUP(D491,TableMatiere[],13,FALSE),1)</f>
        <v>1</v>
      </c>
      <c r="E494" s="68">
        <f>IFERROR(VLOOKUP(E491,TableMatiere[],13,FALSE),1)</f>
        <v>1</v>
      </c>
      <c r="F494" s="68">
        <f>IFERROR(VLOOKUP(F491,TableMatiere[],13,FALSE),1)</f>
        <v>1</v>
      </c>
      <c r="G494" s="68">
        <f>IFERROR(VLOOKUP(G491,TableMatiere[],13,FALSE),1)</f>
        <v>1</v>
      </c>
      <c r="H494" s="68">
        <f>IFERROR(VLOOKUP(H491,TableMatiere[],13,FALSE),1)</f>
        <v>1</v>
      </c>
      <c r="I494" s="68">
        <f>IFERROR(VLOOKUP(I491,TableMatiere[],13,FALSE),1)</f>
        <v>1</v>
      </c>
      <c r="J494" s="68">
        <f>IFERROR(VLOOKUP(J491,TableMatiere[],13,FALSE),1)</f>
        <v>1</v>
      </c>
      <c r="K494" s="68">
        <f>IFERROR(VLOOKUP(K491,TableMatiere[],13,FALSE),1)</f>
        <v>1</v>
      </c>
    </row>
    <row r="495" spans="1:14" x14ac:dyDescent="0.25">
      <c r="A495" s="157"/>
      <c r="B495" s="69">
        <f>IFERROR('EDT P1'!B496-'EDT P1'!B495,1)*24</f>
        <v>2.0000000000000009</v>
      </c>
      <c r="C495" s="69">
        <f>IFERROR('EDT P1'!C496-'EDT P1'!C495,1)*24</f>
        <v>0</v>
      </c>
      <c r="D495" s="69">
        <f>IFERROR('EDT P1'!D496-'EDT P1'!D495,1)*24</f>
        <v>2.0000000000000009</v>
      </c>
      <c r="E495" s="69">
        <f>IFERROR('EDT P1'!E496-'EDT P1'!E495,1)*24</f>
        <v>0</v>
      </c>
      <c r="F495" s="69">
        <f>IFERROR('EDT P1'!F496-'EDT P1'!F495,1)*24</f>
        <v>2.0000000000000009</v>
      </c>
      <c r="G495" s="69">
        <f>IFERROR('EDT P1'!G496-'EDT P1'!G495,1)*24</f>
        <v>0</v>
      </c>
      <c r="H495" s="69">
        <f>IFERROR('EDT P1'!H496-'EDT P1'!H495,1)*24</f>
        <v>2.0000000000000009</v>
      </c>
      <c r="I495" s="69">
        <f>IFERROR('EDT P1'!I496-'EDT P1'!I495,1)*24</f>
        <v>0</v>
      </c>
      <c r="J495" s="69">
        <f>IFERROR('EDT P1'!J496-'EDT P1'!J495,1)*24</f>
        <v>2.0000000000000009</v>
      </c>
      <c r="K495" s="69">
        <f>IFERROR('EDT P1'!K496-'EDT P1'!K495,1)*24</f>
        <v>0</v>
      </c>
    </row>
    <row r="496" spans="1:14" ht="16.5" thickBot="1" x14ac:dyDescent="0.3">
      <c r="A496" s="157"/>
      <c r="B496" s="65">
        <f>IFERROR(B495,0)
 *IFERROR(B494,1)
 *(IFERROR(VLOOKUP(B492,Enseignants!$B$1:$H$100,6,FALSE),0)
  +IFERROR(VLOOKUP(B493,Enseignants!$B$1:$H$100,6,FALSE),0))</f>
        <v>0</v>
      </c>
      <c r="C496" s="65">
        <f>IFERROR(C495,0)
 *IFERROR(C494,1)
 *(IFERROR(VLOOKUP(C492,Enseignants!$B$1:$H$100,6,FALSE),0)
  +IFERROR(VLOOKUP(C493,Enseignants!$B$1:$H$100,6,FALSE),0))</f>
        <v>0</v>
      </c>
      <c r="D496" s="65">
        <f>IFERROR(D495,0)
 *IFERROR(D494,1)
 *(IFERROR(VLOOKUP(D492,Enseignants!$B$1:$H$100,6,FALSE),0)
  +IFERROR(VLOOKUP(D493,Enseignants!$B$1:$H$100,6,FALSE),0))</f>
        <v>0</v>
      </c>
      <c r="E496" s="65">
        <f>IFERROR(E495,0)
 *IFERROR(E494,1)
 *(IFERROR(VLOOKUP(E492,Enseignants!$B$1:$H$100,6,FALSE),0)
  +IFERROR(VLOOKUP(E493,Enseignants!$B$1:$H$100,6,FALSE),0))</f>
        <v>0</v>
      </c>
      <c r="F496" s="65">
        <f>IFERROR(F495,0)
 *IFERROR(F494,1)
 *(IFERROR(VLOOKUP(F492,Enseignants!$B$1:$H$100,6,FALSE),0)
  +IFERROR(VLOOKUP(F493,Enseignants!$B$1:$H$100,6,FALSE),0))</f>
        <v>0</v>
      </c>
      <c r="G496" s="65">
        <f>IFERROR(G495,0)
 *IFERROR(G494,1)
 *(IFERROR(VLOOKUP(G492,Enseignants!$B$1:$H$100,6,FALSE),0)
  +IFERROR(VLOOKUP(G493,Enseignants!$B$1:$H$100,6,FALSE),0))</f>
        <v>0</v>
      </c>
      <c r="H496" s="65">
        <f>IFERROR(H495,0)
 *IFERROR(H494,1)
 *(IFERROR(VLOOKUP(H492,Enseignants!$B$1:$H$100,6,FALSE),0)
  +IFERROR(VLOOKUP(H493,Enseignants!$B$1:$H$100,6,FALSE),0))</f>
        <v>0</v>
      </c>
      <c r="I496" s="65">
        <f>IFERROR(I495,0)
 *IFERROR(I494,1)
 *(IFERROR(VLOOKUP(I492,Enseignants!$B$1:$H$100,6,FALSE),0)
  +IFERROR(VLOOKUP(I493,Enseignants!$B$1:$H$100,6,FALSE),0))</f>
        <v>0</v>
      </c>
      <c r="J496" s="65">
        <f>IFERROR(J495,0)
 *IFERROR(J494,1)
 *(IFERROR(VLOOKUP(J492,Enseignants!$B$1:$H$100,6,FALSE),0)
  +IFERROR(VLOOKUP(J493,Enseignants!$B$1:$H$100,6,FALSE),0))</f>
        <v>0</v>
      </c>
      <c r="K496" s="65">
        <f>IFERROR(K495,0)
 *IFERROR(K494,1)
 *(IFERROR(VLOOKUP(K492,Enseignants!$B$1:$H$100,6,FALSE),0)
  +IFERROR(VLOOKUP(K493,Enseignants!$B$1:$H$100,6,FALSE),0))</f>
        <v>0</v>
      </c>
    </row>
    <row r="497" spans="1:11" ht="16.5" thickBot="1" x14ac:dyDescent="0.3">
      <c r="A497" s="50"/>
      <c r="B497" s="51"/>
      <c r="C497" s="51"/>
      <c r="D497" s="51"/>
      <c r="E497" s="51"/>
      <c r="F497" s="51"/>
      <c r="G497" s="51"/>
      <c r="H497" s="51"/>
      <c r="I497" s="51"/>
      <c r="J497" s="51"/>
      <c r="K497" s="52"/>
    </row>
    <row r="498" spans="1:11" x14ac:dyDescent="0.25">
      <c r="A498" s="157" t="s">
        <v>113</v>
      </c>
      <c r="B498" s="64" t="str">
        <f>'EDT P1'!B498</f>
        <v>Période Entreprise</v>
      </c>
      <c r="C498" s="64">
        <f>'EDT P1'!C498</f>
        <v>0</v>
      </c>
      <c r="D498" s="64" t="str">
        <f>'EDT P1'!D498</f>
        <v>Période Entreprise</v>
      </c>
      <c r="E498" s="64">
        <f>'EDT P1'!E498</f>
        <v>0</v>
      </c>
      <c r="F498" s="64" t="str">
        <f>'EDT P1'!F498</f>
        <v>Période Entreprise</v>
      </c>
      <c r="G498" s="64">
        <f>'EDT P1'!G498</f>
        <v>0</v>
      </c>
      <c r="H498" s="64" t="str">
        <f>'EDT P1'!H498</f>
        <v>Période Entreprise</v>
      </c>
      <c r="I498" s="64">
        <f>'EDT P1'!I498</f>
        <v>0</v>
      </c>
      <c r="J498" s="64" t="str">
        <f>'EDT P1'!J498</f>
        <v>Période Entreprise</v>
      </c>
      <c r="K498" s="64">
        <f>'EDT P1'!K498</f>
        <v>0</v>
      </c>
    </row>
    <row r="499" spans="1:11" x14ac:dyDescent="0.25">
      <c r="A499" s="157"/>
      <c r="B499" s="67">
        <f>'EDT P1'!B500</f>
        <v>0</v>
      </c>
      <c r="C499" s="67">
        <f>'EDT P1'!C500</f>
        <v>0</v>
      </c>
      <c r="D499" s="67">
        <f>'EDT P1'!D500</f>
        <v>0</v>
      </c>
      <c r="E499" s="67">
        <f>'EDT P1'!E500</f>
        <v>0</v>
      </c>
      <c r="F499" s="67">
        <f>'EDT P1'!F500</f>
        <v>0</v>
      </c>
      <c r="G499" s="67">
        <f>'EDT P1'!G500</f>
        <v>0</v>
      </c>
      <c r="H499" s="67">
        <f>'EDT P1'!H500</f>
        <v>0</v>
      </c>
      <c r="I499" s="67">
        <f>'EDT P1'!I500</f>
        <v>0</v>
      </c>
      <c r="J499" s="67">
        <f>'EDT P1'!J500</f>
        <v>0</v>
      </c>
      <c r="K499" s="67">
        <f>'EDT P1'!K500</f>
        <v>0</v>
      </c>
    </row>
    <row r="500" spans="1:11" x14ac:dyDescent="0.25">
      <c r="A500" s="157"/>
      <c r="B500" s="67">
        <f>'EDT P1'!B501</f>
        <v>0</v>
      </c>
      <c r="C500" s="67">
        <f>'EDT P1'!C501</f>
        <v>0</v>
      </c>
      <c r="D500" s="67">
        <f>'EDT P1'!D501</f>
        <v>0</v>
      </c>
      <c r="E500" s="67">
        <f>'EDT P1'!E501</f>
        <v>0</v>
      </c>
      <c r="F500" s="67">
        <f>'EDT P1'!F501</f>
        <v>0</v>
      </c>
      <c r="G500" s="67">
        <f>'EDT P1'!G501</f>
        <v>0</v>
      </c>
      <c r="H500" s="67">
        <f>'EDT P1'!H501</f>
        <v>0</v>
      </c>
      <c r="I500" s="67">
        <f>'EDT P1'!I501</f>
        <v>0</v>
      </c>
      <c r="J500" s="67">
        <f>'EDT P1'!J501</f>
        <v>0</v>
      </c>
      <c r="K500" s="67">
        <f>'EDT P1'!K501</f>
        <v>0</v>
      </c>
    </row>
    <row r="501" spans="1:11" x14ac:dyDescent="0.25">
      <c r="A501" s="157"/>
      <c r="B501" s="68">
        <f>IFERROR(VLOOKUP(B498,TableMatiere[],13,FALSE),1)</f>
        <v>1</v>
      </c>
      <c r="C501" s="68">
        <f>IFERROR(VLOOKUP(C498,TableMatiere[],13,FALSE),1)</f>
        <v>1</v>
      </c>
      <c r="D501" s="68">
        <f>IFERROR(VLOOKUP(D498,TableMatiere[],13,FALSE),1)</f>
        <v>1</v>
      </c>
      <c r="E501" s="68">
        <f>IFERROR(VLOOKUP(E498,TableMatiere[],13,FALSE),1)</f>
        <v>1</v>
      </c>
      <c r="F501" s="68">
        <f>IFERROR(VLOOKUP(F498,TableMatiere[],13,FALSE),1)</f>
        <v>1</v>
      </c>
      <c r="G501" s="68">
        <f>IFERROR(VLOOKUP(G498,TableMatiere[],13,FALSE),1)</f>
        <v>1</v>
      </c>
      <c r="H501" s="68">
        <f>IFERROR(VLOOKUP(H498,TableMatiere[],13,FALSE),1)</f>
        <v>1</v>
      </c>
      <c r="I501" s="68">
        <f>IFERROR(VLOOKUP(I498,TableMatiere[],13,FALSE),1)</f>
        <v>1</v>
      </c>
      <c r="J501" s="68">
        <f>IFERROR(VLOOKUP(J498,TableMatiere[],13,FALSE),1)</f>
        <v>1</v>
      </c>
      <c r="K501" s="68">
        <f>IFERROR(VLOOKUP(K498,TableMatiere[],13,FALSE),1)</f>
        <v>1</v>
      </c>
    </row>
    <row r="502" spans="1:11" x14ac:dyDescent="0.25">
      <c r="A502" s="157"/>
      <c r="B502" s="69">
        <f>IFERROR('EDT P1'!B503-'EDT P1'!B502,1)*24</f>
        <v>2.0000000000000009</v>
      </c>
      <c r="C502" s="69">
        <f>IFERROR('EDT P1'!C503-'EDT P1'!C502,1)*24</f>
        <v>0</v>
      </c>
      <c r="D502" s="69">
        <f>IFERROR('EDT P1'!D503-'EDT P1'!D502,1)*24</f>
        <v>2.0000000000000009</v>
      </c>
      <c r="E502" s="69">
        <f>IFERROR('EDT P1'!E503-'EDT P1'!E502,1)*24</f>
        <v>0</v>
      </c>
      <c r="F502" s="69">
        <f>IFERROR('EDT P1'!F503-'EDT P1'!F502,1)*24</f>
        <v>2.0000000000000009</v>
      </c>
      <c r="G502" s="69">
        <f>IFERROR('EDT P1'!G503-'EDT P1'!G502,1)*24</f>
        <v>0</v>
      </c>
      <c r="H502" s="69">
        <f>IFERROR('EDT P1'!H503-'EDT P1'!H502,1)*24</f>
        <v>2.0000000000000009</v>
      </c>
      <c r="I502" s="69">
        <f>IFERROR('EDT P1'!I503-'EDT P1'!I502,1)*24</f>
        <v>0</v>
      </c>
      <c r="J502" s="69">
        <f>IFERROR('EDT P1'!J503-'EDT P1'!J502,1)*24</f>
        <v>2.0000000000000009</v>
      </c>
      <c r="K502" s="69">
        <f>IFERROR('EDT P1'!K503-'EDT P1'!K502,1)*24</f>
        <v>0</v>
      </c>
    </row>
    <row r="503" spans="1:11" ht="16.5" thickBot="1" x14ac:dyDescent="0.3">
      <c r="A503" s="158"/>
      <c r="B503" s="65">
        <f>IFERROR(B502,0)
 *IFERROR(B501,1)
 *(IFERROR(VLOOKUP(B499,Enseignants!$B$1:$H$100,6,FALSE),0)
  +IFERROR(VLOOKUP(B500,Enseignants!$B$1:$H$100,6,FALSE),0))</f>
        <v>0</v>
      </c>
      <c r="C503" s="65">
        <f>IFERROR(C502,0)
 *IFERROR(C501,1)
 *(IFERROR(VLOOKUP(C499,Enseignants!$B$1:$H$100,6,FALSE),0)
  +IFERROR(VLOOKUP(C500,Enseignants!$B$1:$H$100,6,FALSE),0))</f>
        <v>0</v>
      </c>
      <c r="D503" s="65">
        <f>IFERROR(D502,0)
 *IFERROR(D501,1)
 *(IFERROR(VLOOKUP(D499,Enseignants!$B$1:$H$100,6,FALSE),0)
  +IFERROR(VLOOKUP(D500,Enseignants!$B$1:$H$100,6,FALSE),0))</f>
        <v>0</v>
      </c>
      <c r="E503" s="65">
        <f>IFERROR(E502,0)
 *IFERROR(E501,1)
 *(IFERROR(VLOOKUP(E499,Enseignants!$B$1:$H$100,6,FALSE),0)
  +IFERROR(VLOOKUP(E500,Enseignants!$B$1:$H$100,6,FALSE),0))</f>
        <v>0</v>
      </c>
      <c r="F503" s="65">
        <f>IFERROR(F502,0)
 *IFERROR(F501,1)
 *(IFERROR(VLOOKUP(F499,Enseignants!$B$1:$H$100,6,FALSE),0)
  +IFERROR(VLOOKUP(F500,Enseignants!$B$1:$H$100,6,FALSE),0))</f>
        <v>0</v>
      </c>
      <c r="G503" s="65">
        <f>IFERROR(G502,0)
 *IFERROR(G501,1)
 *(IFERROR(VLOOKUP(G499,Enseignants!$B$1:$H$100,6,FALSE),0)
  +IFERROR(VLOOKUP(G500,Enseignants!$B$1:$H$100,6,FALSE),0))</f>
        <v>0</v>
      </c>
      <c r="H503" s="65">
        <f>IFERROR(H502,0)
 *IFERROR(H501,1)
 *(IFERROR(VLOOKUP(H499,Enseignants!$B$1:$H$100,6,FALSE),0)
  +IFERROR(VLOOKUP(H500,Enseignants!$B$1:$H$100,6,FALSE),0))</f>
        <v>0</v>
      </c>
      <c r="I503" s="65">
        <f>IFERROR(I502,0)
 *IFERROR(I501,1)
 *(IFERROR(VLOOKUP(I499,Enseignants!$B$1:$H$100,6,FALSE),0)
  +IFERROR(VLOOKUP(I500,Enseignants!$B$1:$H$100,6,FALSE),0))</f>
        <v>0</v>
      </c>
      <c r="J503" s="65">
        <f>IFERROR(J502,0)
 *IFERROR(J501,1)
 *(IFERROR(VLOOKUP(J499,Enseignants!$B$1:$H$100,6,FALSE),0)
  +IFERROR(VLOOKUP(J500,Enseignants!$B$1:$H$100,6,FALSE),0))</f>
        <v>0</v>
      </c>
      <c r="K503" s="65">
        <f>IFERROR(K502,0)
 *IFERROR(K501,1)
 *(IFERROR(VLOOKUP(K499,Enseignants!$B$1:$H$100,6,FALSE),0)
  +IFERROR(VLOOKUP(K500,Enseignants!$B$1:$H$100,6,FALSE),0))</f>
        <v>0</v>
      </c>
    </row>
    <row r="504" spans="1:11" x14ac:dyDescent="0.25">
      <c r="A504" s="156" t="s">
        <v>114</v>
      </c>
      <c r="B504" s="64" t="str">
        <f>'EDT P1'!B504</f>
        <v>Période Entreprise</v>
      </c>
      <c r="C504" s="64">
        <f>'EDT P1'!C504</f>
        <v>0</v>
      </c>
      <c r="D504" s="64" t="str">
        <f>'EDT P1'!D504</f>
        <v>Période Entreprise</v>
      </c>
      <c r="E504" s="64">
        <f>'EDT P1'!E504</f>
        <v>0</v>
      </c>
      <c r="F504" s="64" t="str">
        <f>'EDT P1'!F504</f>
        <v>Période Entreprise</v>
      </c>
      <c r="G504" s="64">
        <f>'EDT P1'!G504</f>
        <v>0</v>
      </c>
      <c r="H504" s="64" t="str">
        <f>'EDT P1'!H504</f>
        <v>Période Entreprise</v>
      </c>
      <c r="I504" s="64">
        <f>'EDT P1'!I504</f>
        <v>0</v>
      </c>
      <c r="J504" s="64" t="str">
        <f>'EDT P1'!J504</f>
        <v>Période Entreprise</v>
      </c>
      <c r="K504" s="64">
        <f>'EDT P1'!K504</f>
        <v>0</v>
      </c>
    </row>
    <row r="505" spans="1:11" x14ac:dyDescent="0.25">
      <c r="A505" s="157"/>
      <c r="B505" s="67">
        <f>'EDT P1'!B506</f>
        <v>0</v>
      </c>
      <c r="C505" s="67">
        <f>'EDT P1'!C506</f>
        <v>0</v>
      </c>
      <c r="D505" s="67">
        <f>'EDT P1'!D506</f>
        <v>0</v>
      </c>
      <c r="E505" s="67">
        <f>'EDT P1'!E506</f>
        <v>0</v>
      </c>
      <c r="F505" s="67">
        <f>'EDT P1'!F506</f>
        <v>0</v>
      </c>
      <c r="G505" s="67">
        <f>'EDT P1'!G506</f>
        <v>0</v>
      </c>
      <c r="H505" s="67">
        <f>'EDT P1'!H506</f>
        <v>0</v>
      </c>
      <c r="I505" s="67">
        <f>'EDT P1'!I506</f>
        <v>0</v>
      </c>
      <c r="J505" s="67">
        <f>'EDT P1'!J506</f>
        <v>0</v>
      </c>
      <c r="K505" s="67">
        <f>'EDT P1'!K506</f>
        <v>0</v>
      </c>
    </row>
    <row r="506" spans="1:11" x14ac:dyDescent="0.25">
      <c r="A506" s="157"/>
      <c r="B506" s="67">
        <f>'EDT P1'!B507</f>
        <v>0</v>
      </c>
      <c r="C506" s="67">
        <f>'EDT P1'!C507</f>
        <v>0</v>
      </c>
      <c r="D506" s="67">
        <f>'EDT P1'!D507</f>
        <v>0</v>
      </c>
      <c r="E506" s="67">
        <f>'EDT P1'!E507</f>
        <v>0</v>
      </c>
      <c r="F506" s="67">
        <f>'EDT P1'!F507</f>
        <v>0</v>
      </c>
      <c r="G506" s="67">
        <f>'EDT P1'!G507</f>
        <v>0</v>
      </c>
      <c r="H506" s="67">
        <f>'EDT P1'!H507</f>
        <v>0</v>
      </c>
      <c r="I506" s="67">
        <f>'EDT P1'!I507</f>
        <v>0</v>
      </c>
      <c r="J506" s="67">
        <f>'EDT P1'!J507</f>
        <v>0</v>
      </c>
      <c r="K506" s="67">
        <f>'EDT P1'!K507</f>
        <v>0</v>
      </c>
    </row>
    <row r="507" spans="1:11" x14ac:dyDescent="0.25">
      <c r="A507" s="157"/>
      <c r="B507" s="68">
        <f>IFERROR(VLOOKUP(B504,TableMatiere[],13,FALSE),1)</f>
        <v>1</v>
      </c>
      <c r="C507" s="68">
        <f>IFERROR(VLOOKUP(C504,TableMatiere[],13,FALSE),1)</f>
        <v>1</v>
      </c>
      <c r="D507" s="68">
        <f>IFERROR(VLOOKUP(D504,TableMatiere[],13,FALSE),1)</f>
        <v>1</v>
      </c>
      <c r="E507" s="68">
        <f>IFERROR(VLOOKUP(E504,TableMatiere[],13,FALSE),1)</f>
        <v>1</v>
      </c>
      <c r="F507" s="68">
        <f>IFERROR(VLOOKUP(F504,TableMatiere[],13,FALSE),1)</f>
        <v>1</v>
      </c>
      <c r="G507" s="68">
        <f>IFERROR(VLOOKUP(G504,TableMatiere[],13,FALSE),1)</f>
        <v>1</v>
      </c>
      <c r="H507" s="68">
        <f>IFERROR(VLOOKUP(H504,TableMatiere[],13,FALSE),1)</f>
        <v>1</v>
      </c>
      <c r="I507" s="68">
        <f>IFERROR(VLOOKUP(I504,TableMatiere[],13,FALSE),1)</f>
        <v>1</v>
      </c>
      <c r="J507" s="68">
        <f>IFERROR(VLOOKUP(J504,TableMatiere[],13,FALSE),1)</f>
        <v>1</v>
      </c>
      <c r="K507" s="68">
        <f>IFERROR(VLOOKUP(K504,TableMatiere[],13,FALSE),1)</f>
        <v>1</v>
      </c>
    </row>
    <row r="508" spans="1:11" x14ac:dyDescent="0.25">
      <c r="A508" s="157"/>
      <c r="B508" s="69">
        <f>IFERROR('EDT P1'!B509-'EDT P1'!B508,1)*24</f>
        <v>1.9999999999999982</v>
      </c>
      <c r="C508" s="69">
        <f>IFERROR('EDT P1'!C509-'EDT P1'!C508,1)*24</f>
        <v>0</v>
      </c>
      <c r="D508" s="69">
        <f>IFERROR('EDT P1'!D509-'EDT P1'!D508,1)*24</f>
        <v>1.9999999999999982</v>
      </c>
      <c r="E508" s="69">
        <f>IFERROR('EDT P1'!E509-'EDT P1'!E508,1)*24</f>
        <v>0</v>
      </c>
      <c r="F508" s="69">
        <f>IFERROR('EDT P1'!F509-'EDT P1'!F508,1)*24</f>
        <v>1.9999999999999982</v>
      </c>
      <c r="G508" s="69">
        <f>IFERROR('EDT P1'!G509-'EDT P1'!G508,1)*24</f>
        <v>0</v>
      </c>
      <c r="H508" s="69">
        <f>IFERROR('EDT P1'!H509-'EDT P1'!H508,1)*24</f>
        <v>1.9999999999999982</v>
      </c>
      <c r="I508" s="69">
        <f>IFERROR('EDT P1'!I509-'EDT P1'!I508,1)*24</f>
        <v>0</v>
      </c>
      <c r="J508" s="69">
        <f>IFERROR('EDT P1'!J509-'EDT P1'!J508,1)*24</f>
        <v>1.9999999999999982</v>
      </c>
      <c r="K508" s="69">
        <f>IFERROR('EDT P1'!K509-'EDT P1'!K508,1)*24</f>
        <v>0</v>
      </c>
    </row>
    <row r="509" spans="1:11" ht="16.5" thickBot="1" x14ac:dyDescent="0.3">
      <c r="A509" s="158"/>
      <c r="B509" s="65">
        <f>IFERROR(B508,0)
 *IFERROR(B507,1)
 *(IFERROR(VLOOKUP(B505,Enseignants!$B$1:$H$100,6,FALSE),0)
  +IFERROR(VLOOKUP(B506,Enseignants!$B$1:$H$100,6,FALSE),0))</f>
        <v>0</v>
      </c>
      <c r="C509" s="65">
        <f>IFERROR(C508,0)
 *IFERROR(C507,1)
 *(IFERROR(VLOOKUP(C505,Enseignants!$B$1:$H$100,6,FALSE),0)
  +IFERROR(VLOOKUP(C506,Enseignants!$B$1:$H$100,6,FALSE),0))</f>
        <v>0</v>
      </c>
      <c r="D509" s="65">
        <f>IFERROR(D508,0)
 *IFERROR(D507,1)
 *(IFERROR(VLOOKUP(D505,Enseignants!$B$1:$H$100,6,FALSE),0)
  +IFERROR(VLOOKUP(D506,Enseignants!$B$1:$H$100,6,FALSE),0))</f>
        <v>0</v>
      </c>
      <c r="E509" s="65">
        <f>IFERROR(E508,0)
 *IFERROR(E507,1)
 *(IFERROR(VLOOKUP(E505,Enseignants!$B$1:$H$100,6,FALSE),0)
  +IFERROR(VLOOKUP(E506,Enseignants!$B$1:$H$100,6,FALSE),0))</f>
        <v>0</v>
      </c>
      <c r="F509" s="65">
        <f>IFERROR(F508,0)
 *IFERROR(F507,1)
 *(IFERROR(VLOOKUP(F505,Enseignants!$B$1:$H$100,6,FALSE),0)
  +IFERROR(VLOOKUP(F506,Enseignants!$B$1:$H$100,6,FALSE),0))</f>
        <v>0</v>
      </c>
      <c r="G509" s="65">
        <f>IFERROR(G508,0)
 *IFERROR(G507,1)
 *(IFERROR(VLOOKUP(G505,Enseignants!$B$1:$H$100,6,FALSE),0)
  +IFERROR(VLOOKUP(G506,Enseignants!$B$1:$H$100,6,FALSE),0))</f>
        <v>0</v>
      </c>
      <c r="H509" s="65">
        <f>IFERROR(H508,0)
 *IFERROR(H507,1)
 *(IFERROR(VLOOKUP(H505,Enseignants!$B$1:$H$100,6,FALSE),0)
  +IFERROR(VLOOKUP(H506,Enseignants!$B$1:$H$100,6,FALSE),0))</f>
        <v>0</v>
      </c>
      <c r="I509" s="65">
        <f>IFERROR(I508,0)
 *IFERROR(I507,1)
 *(IFERROR(VLOOKUP(I505,Enseignants!$B$1:$H$100,6,FALSE),0)
  +IFERROR(VLOOKUP(I506,Enseignants!$B$1:$H$100,6,FALSE),0))</f>
        <v>0</v>
      </c>
      <c r="J509" s="65">
        <f>IFERROR(J508,0)
 *IFERROR(J507,1)
 *(IFERROR(VLOOKUP(J505,Enseignants!$B$1:$H$100,6,FALSE),0)
  +IFERROR(VLOOKUP(J506,Enseignants!$B$1:$H$100,6,FALSE),0))</f>
        <v>0</v>
      </c>
      <c r="K509" s="65">
        <f>IFERROR(K508,0)
 *IFERROR(K507,1)
 *(IFERROR(VLOOKUP(K505,Enseignants!$B$1:$H$100,6,FALSE),0)
  +IFERROR(VLOOKUP(K506,Enseignants!$B$1:$H$100,6,FALSE),0))</f>
        <v>0</v>
      </c>
    </row>
    <row r="513" spans="1:14" ht="16.5" thickBot="1" x14ac:dyDescent="0.3"/>
    <row r="514" spans="1:14" ht="16.5" thickBot="1" x14ac:dyDescent="0.3">
      <c r="A514" s="159" t="s">
        <v>159</v>
      </c>
      <c r="B514" s="162" t="s">
        <v>105</v>
      </c>
      <c r="C514" s="163"/>
      <c r="D514" s="164" t="s">
        <v>106</v>
      </c>
      <c r="E514" s="164"/>
      <c r="F514" s="162" t="s">
        <v>107</v>
      </c>
      <c r="G514" s="164"/>
      <c r="H514" s="162" t="s">
        <v>108</v>
      </c>
      <c r="I514" s="164"/>
      <c r="J514" s="162" t="s">
        <v>109</v>
      </c>
      <c r="K514" s="163"/>
    </row>
    <row r="515" spans="1:14" ht="16.5" thickBot="1" x14ac:dyDescent="0.3">
      <c r="A515" s="160"/>
      <c r="B515" s="165">
        <f>J483+3</f>
        <v>46041</v>
      </c>
      <c r="C515" s="166"/>
      <c r="D515" s="165">
        <f>B515+1</f>
        <v>46042</v>
      </c>
      <c r="E515" s="166"/>
      <c r="F515" s="165">
        <f t="shared" ref="F515" si="48">D515+1</f>
        <v>46043</v>
      </c>
      <c r="G515" s="166"/>
      <c r="H515" s="165">
        <f t="shared" ref="H515" si="49">F515+1</f>
        <v>46044</v>
      </c>
      <c r="I515" s="166"/>
      <c r="J515" s="165">
        <f t="shared" ref="J515" si="50">H515+1</f>
        <v>46045</v>
      </c>
      <c r="K515" s="166"/>
    </row>
    <row r="516" spans="1:14" ht="16.5" thickBot="1" x14ac:dyDescent="0.3">
      <c r="A516" s="161"/>
      <c r="B516" s="44" t="s">
        <v>147</v>
      </c>
      <c r="C516" s="45" t="s">
        <v>110</v>
      </c>
      <c r="D516" s="46" t="s">
        <v>147</v>
      </c>
      <c r="E516" s="47" t="s">
        <v>110</v>
      </c>
      <c r="F516" s="46" t="s">
        <v>147</v>
      </c>
      <c r="G516" s="47" t="s">
        <v>110</v>
      </c>
      <c r="H516" s="46" t="s">
        <v>147</v>
      </c>
      <c r="I516" s="47" t="s">
        <v>110</v>
      </c>
      <c r="J516" s="46" t="s">
        <v>147</v>
      </c>
      <c r="K516" s="48" t="s">
        <v>110</v>
      </c>
    </row>
    <row r="517" spans="1:14" x14ac:dyDescent="0.25">
      <c r="A517" s="156" t="s">
        <v>111</v>
      </c>
      <c r="B517" s="64" t="str">
        <f>'EDT P1'!B517</f>
        <v>Période Entreprise</v>
      </c>
      <c r="C517" s="64">
        <f>'EDT P1'!C517</f>
        <v>0</v>
      </c>
      <c r="D517" s="64" t="str">
        <f>'EDT P1'!D517</f>
        <v>Période Entreprise</v>
      </c>
      <c r="E517" s="64">
        <f>'EDT P1'!E517</f>
        <v>0</v>
      </c>
      <c r="F517" s="64" t="str">
        <f>'EDT P1'!F517</f>
        <v>Période Entreprise</v>
      </c>
      <c r="G517" s="64">
        <f>'EDT P1'!G517</f>
        <v>0</v>
      </c>
      <c r="H517" s="64" t="str">
        <f>'EDT P1'!H517</f>
        <v>Période Entreprise</v>
      </c>
      <c r="I517" s="64">
        <f>'EDT P1'!I517</f>
        <v>0</v>
      </c>
      <c r="J517" s="64" t="str">
        <f>'EDT P1'!J517</f>
        <v>Période Entreprise</v>
      </c>
      <c r="K517" s="64">
        <f>'EDT P1'!K517</f>
        <v>0</v>
      </c>
    </row>
    <row r="518" spans="1:14" x14ac:dyDescent="0.25">
      <c r="A518" s="157"/>
      <c r="B518" s="67">
        <f>'EDT P1'!B519</f>
        <v>0</v>
      </c>
      <c r="C518" s="67">
        <f>'EDT P1'!C519</f>
        <v>0</v>
      </c>
      <c r="D518" s="67">
        <f>'EDT P1'!D519</f>
        <v>0</v>
      </c>
      <c r="E518" s="67">
        <f>'EDT P1'!E519</f>
        <v>0</v>
      </c>
      <c r="F518" s="67">
        <f>'EDT P1'!F519</f>
        <v>0</v>
      </c>
      <c r="G518" s="67">
        <f>'EDT P1'!G519</f>
        <v>0</v>
      </c>
      <c r="H518" s="67">
        <f>'EDT P1'!H519</f>
        <v>0</v>
      </c>
      <c r="I518" s="67">
        <f>'EDT P1'!I519</f>
        <v>0</v>
      </c>
      <c r="J518" s="67">
        <f>'EDT P1'!J519</f>
        <v>0</v>
      </c>
      <c r="K518" s="67">
        <f>'EDT P1'!K519</f>
        <v>0</v>
      </c>
    </row>
    <row r="519" spans="1:14" x14ac:dyDescent="0.25">
      <c r="A519" s="157"/>
      <c r="B519" s="67">
        <f>'EDT P1'!B520</f>
        <v>0</v>
      </c>
      <c r="C519" s="67">
        <f>'EDT P1'!C520</f>
        <v>0</v>
      </c>
      <c r="D519" s="67">
        <f>'EDT P1'!D520</f>
        <v>0</v>
      </c>
      <c r="E519" s="67">
        <f>'EDT P1'!E520</f>
        <v>0</v>
      </c>
      <c r="F519" s="67">
        <f>'EDT P1'!F520</f>
        <v>0</v>
      </c>
      <c r="G519" s="67">
        <f>'EDT P1'!G520</f>
        <v>0</v>
      </c>
      <c r="H519" s="67">
        <f>'EDT P1'!H520</f>
        <v>0</v>
      </c>
      <c r="I519" s="67">
        <f>'EDT P1'!I520</f>
        <v>0</v>
      </c>
      <c r="J519" s="67">
        <f>'EDT P1'!J520</f>
        <v>0</v>
      </c>
      <c r="K519" s="67">
        <f>'EDT P1'!K520</f>
        <v>0</v>
      </c>
    </row>
    <row r="520" spans="1:14" x14ac:dyDescent="0.25">
      <c r="A520" s="157"/>
      <c r="B520" s="68">
        <f>IFERROR(VLOOKUP(B517,TableMatiere[],13,FALSE),1)</f>
        <v>1</v>
      </c>
      <c r="C520" s="68">
        <f>IFERROR(VLOOKUP(C517,TableMatiere[],13,FALSE),1)</f>
        <v>1</v>
      </c>
      <c r="D520" s="68">
        <f>IFERROR(VLOOKUP(D517,TableMatiere[],13,FALSE),1)</f>
        <v>1</v>
      </c>
      <c r="E520" s="68">
        <f>IFERROR(VLOOKUP(E517,TableMatiere[],13,FALSE),1)</f>
        <v>1</v>
      </c>
      <c r="F520" s="68">
        <f>IFERROR(VLOOKUP(F517,TableMatiere[],13,FALSE),1)</f>
        <v>1</v>
      </c>
      <c r="G520" s="68">
        <f>IFERROR(VLOOKUP(G517,TableMatiere[],13,FALSE),1)</f>
        <v>1</v>
      </c>
      <c r="H520" s="68">
        <f>IFERROR(VLOOKUP(H517,TableMatiere[],13,FALSE),1)</f>
        <v>1</v>
      </c>
      <c r="I520" s="68">
        <f>IFERROR(VLOOKUP(I517,TableMatiere[],13,FALSE),1)</f>
        <v>1</v>
      </c>
      <c r="J520" s="68">
        <f>IFERROR(VLOOKUP(J517,TableMatiere[],13,FALSE),1)</f>
        <v>1</v>
      </c>
      <c r="K520" s="68">
        <f>IFERROR(VLOOKUP(K517,TableMatiere[],13,FALSE),1)</f>
        <v>1</v>
      </c>
    </row>
    <row r="521" spans="1:14" x14ac:dyDescent="0.25">
      <c r="A521" s="157"/>
      <c r="B521" s="69">
        <f>IFERROR('EDT P1'!B522-'EDT P1'!B521,1)*24</f>
        <v>1.9999999999999996</v>
      </c>
      <c r="C521" s="69">
        <f>IFERROR('EDT P1'!C522-'EDT P1'!C521,1)*24</f>
        <v>0</v>
      </c>
      <c r="D521" s="69">
        <f>IFERROR('EDT P1'!D522-'EDT P1'!D521,1)*24</f>
        <v>1.9999999999999996</v>
      </c>
      <c r="E521" s="69">
        <f>IFERROR('EDT P1'!E522-'EDT P1'!E521,1)*24</f>
        <v>0</v>
      </c>
      <c r="F521" s="69">
        <f>IFERROR('EDT P1'!F522-'EDT P1'!F521,1)*24</f>
        <v>1.9999999999999996</v>
      </c>
      <c r="G521" s="69">
        <f>IFERROR('EDT P1'!G522-'EDT P1'!G521,1)*24</f>
        <v>0</v>
      </c>
      <c r="H521" s="69">
        <f>IFERROR('EDT P1'!H522-'EDT P1'!H521,1)*24</f>
        <v>1.9999999999999996</v>
      </c>
      <c r="I521" s="69">
        <f>IFERROR('EDT P1'!I522-'EDT P1'!I521,1)*24</f>
        <v>0</v>
      </c>
      <c r="J521" s="69">
        <f>IFERROR('EDT P1'!J522-'EDT P1'!J521,1)*24</f>
        <v>1.9999999999999996</v>
      </c>
      <c r="K521" s="69">
        <f>IFERROR('EDT P1'!K522-'EDT P1'!K521,1)*24</f>
        <v>0</v>
      </c>
    </row>
    <row r="522" spans="1:14" ht="16.5" thickBot="1" x14ac:dyDescent="0.3">
      <c r="A522" s="158"/>
      <c r="B522" s="65">
        <f>IFERROR(B521,0)
 *IFERROR(B520,1)
 *(IFERROR(VLOOKUP(B518,Enseignants!$B$1:$H$100,6,FALSE),0)
  +IFERROR(VLOOKUP(B519,Enseignants!$B$1:$H$100,6,FALSE),0))</f>
        <v>0</v>
      </c>
      <c r="C522" s="65">
        <f>IFERROR(C521,0)
 *IFERROR(C520,1)
 *(IFERROR(VLOOKUP(C518,Enseignants!$B$1:$H$100,6,FALSE),0)
  +IFERROR(VLOOKUP(C519,Enseignants!$B$1:$H$100,6,FALSE),0))</f>
        <v>0</v>
      </c>
      <c r="D522" s="65">
        <f>IFERROR(D521,0)
 *IFERROR(D520,1)
 *(IFERROR(VLOOKUP(D518,Enseignants!$B$1:$H$100,6,FALSE),0)
  +IFERROR(VLOOKUP(D519,Enseignants!$B$1:$H$100,6,FALSE),0))</f>
        <v>0</v>
      </c>
      <c r="E522" s="65">
        <f>IFERROR(E521,0)
 *IFERROR(E520,1)
 *(IFERROR(VLOOKUP(E518,Enseignants!$B$1:$H$100,6,FALSE),0)
  +IFERROR(VLOOKUP(E519,Enseignants!$B$1:$H$100,6,FALSE),0))</f>
        <v>0</v>
      </c>
      <c r="F522" s="65">
        <f>IFERROR(F521,0)
 *IFERROR(F520,1)
 *(IFERROR(VLOOKUP(F518,Enseignants!$B$1:$H$100,6,FALSE),0)
  +IFERROR(VLOOKUP(F519,Enseignants!$B$1:$H$100,6,FALSE),0))</f>
        <v>0</v>
      </c>
      <c r="G522" s="65">
        <f>IFERROR(G521,0)
 *IFERROR(G520,1)
 *(IFERROR(VLOOKUP(G518,Enseignants!$B$1:$H$100,6,FALSE),0)
  +IFERROR(VLOOKUP(G519,Enseignants!$B$1:$H$100,6,FALSE),0))</f>
        <v>0</v>
      </c>
      <c r="H522" s="65">
        <f>IFERROR(H521,0)
 *IFERROR(H520,1)
 *(IFERROR(VLOOKUP(H518,Enseignants!$B$1:$H$100,6,FALSE),0)
  +IFERROR(VLOOKUP(H519,Enseignants!$B$1:$H$100,6,FALSE),0))</f>
        <v>0</v>
      </c>
      <c r="I522" s="65">
        <f>IFERROR(I521,0)
 *IFERROR(I520,1)
 *(IFERROR(VLOOKUP(I518,Enseignants!$B$1:$H$100,6,FALSE),0)
  +IFERROR(VLOOKUP(I519,Enseignants!$B$1:$H$100,6,FALSE),0))</f>
        <v>0</v>
      </c>
      <c r="J522" s="65">
        <f>IFERROR(J521,0)
 *IFERROR(J520,1)
 *(IFERROR(VLOOKUP(J518,Enseignants!$B$1:$H$100,6,FALSE),0)
  +IFERROR(VLOOKUP(J519,Enseignants!$B$1:$H$100,6,FALSE),0))</f>
        <v>0</v>
      </c>
      <c r="K522" s="65">
        <f>IFERROR(K521,0)
 *IFERROR(K520,1)
 *(IFERROR(VLOOKUP(K518,Enseignants!$B$1:$H$100,6,FALSE),0)
  +IFERROR(VLOOKUP(K519,Enseignants!$B$1:$H$100,6,FALSE),0))</f>
        <v>0</v>
      </c>
    </row>
    <row r="523" spans="1:14" x14ac:dyDescent="0.25">
      <c r="A523" s="156" t="s">
        <v>112</v>
      </c>
      <c r="B523" s="64" t="str">
        <f>'EDT P1'!B523</f>
        <v>Période Entreprise</v>
      </c>
      <c r="C523" s="64">
        <f>'EDT P1'!C523</f>
        <v>0</v>
      </c>
      <c r="D523" s="64" t="str">
        <f>'EDT P1'!D523</f>
        <v>Période Entreprise</v>
      </c>
      <c r="E523" s="64">
        <f>'EDT P1'!E523</f>
        <v>0</v>
      </c>
      <c r="F523" s="64" t="str">
        <f>'EDT P1'!F523</f>
        <v>Période Entreprise</v>
      </c>
      <c r="G523" s="64">
        <f>'EDT P1'!G523</f>
        <v>0</v>
      </c>
      <c r="H523" s="64" t="str">
        <f>'EDT P1'!H523</f>
        <v>Période Entreprise</v>
      </c>
      <c r="I523" s="64">
        <f>'EDT P1'!I523</f>
        <v>0</v>
      </c>
      <c r="J523" s="64" t="str">
        <f>'EDT P1'!J523</f>
        <v>Période Entreprise</v>
      </c>
      <c r="K523" s="64">
        <f>'EDT P1'!K523</f>
        <v>0</v>
      </c>
    </row>
    <row r="524" spans="1:14" ht="21" x14ac:dyDescent="0.35">
      <c r="A524" s="157"/>
      <c r="B524" s="67">
        <f>'EDT P1'!B525</f>
        <v>0</v>
      </c>
      <c r="C524" s="67">
        <f>'EDT P1'!C525</f>
        <v>0</v>
      </c>
      <c r="D524" s="67">
        <f>'EDT P1'!D525</f>
        <v>0</v>
      </c>
      <c r="E524" s="67">
        <f>'EDT P1'!E525</f>
        <v>0</v>
      </c>
      <c r="F524" s="67">
        <f>'EDT P1'!F525</f>
        <v>0</v>
      </c>
      <c r="G524" s="67">
        <f>'EDT P1'!G525</f>
        <v>0</v>
      </c>
      <c r="H524" s="67">
        <f>'EDT P1'!H525</f>
        <v>0</v>
      </c>
      <c r="I524" s="67">
        <f>'EDT P1'!I525</f>
        <v>0</v>
      </c>
      <c r="J524" s="67">
        <f>'EDT P1'!J525</f>
        <v>0</v>
      </c>
      <c r="K524" s="67">
        <f>'EDT P1'!K525</f>
        <v>0</v>
      </c>
      <c r="N524" s="70" t="s">
        <v>192</v>
      </c>
    </row>
    <row r="525" spans="1:14" ht="21" x14ac:dyDescent="0.35">
      <c r="A525" s="157"/>
      <c r="B525" s="67">
        <f>'EDT P1'!B526</f>
        <v>0</v>
      </c>
      <c r="C525" s="67">
        <f>'EDT P1'!C526</f>
        <v>0</v>
      </c>
      <c r="D525" s="67">
        <f>'EDT P1'!D526</f>
        <v>0</v>
      </c>
      <c r="E525" s="67">
        <f>'EDT P1'!E526</f>
        <v>0</v>
      </c>
      <c r="F525" s="67">
        <f>'EDT P1'!F526</f>
        <v>0</v>
      </c>
      <c r="G525" s="67">
        <f>'EDT P1'!G526</f>
        <v>0</v>
      </c>
      <c r="H525" s="67">
        <f>'EDT P1'!H526</f>
        <v>0</v>
      </c>
      <c r="I525" s="67">
        <f>'EDT P1'!I526</f>
        <v>0</v>
      </c>
      <c r="J525" s="67">
        <f>'EDT P1'!J526</f>
        <v>0</v>
      </c>
      <c r="K525" s="67">
        <f>'EDT P1'!K526</f>
        <v>0</v>
      </c>
      <c r="N525" s="71">
        <f>SUM(B522:K522,B528:K528,B535:K535,B541:K541)</f>
        <v>0</v>
      </c>
    </row>
    <row r="526" spans="1:14" x14ac:dyDescent="0.25">
      <c r="A526" s="157"/>
      <c r="B526" s="68">
        <f>IFERROR(VLOOKUP(B523,TableMatiere[],13,FALSE),1)</f>
        <v>1</v>
      </c>
      <c r="C526" s="68">
        <f>IFERROR(VLOOKUP(C523,TableMatiere[],13,FALSE),1)</f>
        <v>1</v>
      </c>
      <c r="D526" s="68">
        <f>IFERROR(VLOOKUP(D523,TableMatiere[],13,FALSE),1)</f>
        <v>1</v>
      </c>
      <c r="E526" s="68">
        <f>IFERROR(VLOOKUP(E523,TableMatiere[],13,FALSE),1)</f>
        <v>1</v>
      </c>
      <c r="F526" s="68">
        <f>IFERROR(VLOOKUP(F523,TableMatiere[],13,FALSE),1)</f>
        <v>1</v>
      </c>
      <c r="G526" s="68">
        <f>IFERROR(VLOOKUP(G523,TableMatiere[],13,FALSE),1)</f>
        <v>1</v>
      </c>
      <c r="H526" s="68">
        <f>IFERROR(VLOOKUP(H523,TableMatiere[],13,FALSE),1)</f>
        <v>1</v>
      </c>
      <c r="I526" s="68">
        <f>IFERROR(VLOOKUP(I523,TableMatiere[],13,FALSE),1)</f>
        <v>1</v>
      </c>
      <c r="J526" s="68">
        <f>IFERROR(VLOOKUP(J523,TableMatiere[],13,FALSE),1)</f>
        <v>1</v>
      </c>
      <c r="K526" s="68">
        <f>IFERROR(VLOOKUP(K523,TableMatiere[],13,FALSE),1)</f>
        <v>1</v>
      </c>
    </row>
    <row r="527" spans="1:14" x14ac:dyDescent="0.25">
      <c r="A527" s="157"/>
      <c r="B527" s="69">
        <f>IFERROR('EDT P1'!B528-'EDT P1'!B527,1)*24</f>
        <v>2.0000000000000009</v>
      </c>
      <c r="C527" s="69">
        <f>IFERROR('EDT P1'!C528-'EDT P1'!C527,1)*24</f>
        <v>0</v>
      </c>
      <c r="D527" s="69">
        <f>IFERROR('EDT P1'!D528-'EDT P1'!D527,1)*24</f>
        <v>2.0000000000000009</v>
      </c>
      <c r="E527" s="69">
        <f>IFERROR('EDT P1'!E528-'EDT P1'!E527,1)*24</f>
        <v>0</v>
      </c>
      <c r="F527" s="69">
        <f>IFERROR('EDT P1'!F528-'EDT P1'!F527,1)*24</f>
        <v>2.0000000000000009</v>
      </c>
      <c r="G527" s="69">
        <f>IFERROR('EDT P1'!G528-'EDT P1'!G527,1)*24</f>
        <v>0</v>
      </c>
      <c r="H527" s="69">
        <f>IFERROR('EDT P1'!H528-'EDT P1'!H527,1)*24</f>
        <v>2.0000000000000009</v>
      </c>
      <c r="I527" s="69">
        <f>IFERROR('EDT P1'!I528-'EDT P1'!I527,1)*24</f>
        <v>0</v>
      </c>
      <c r="J527" s="69">
        <f>IFERROR('EDT P1'!J528-'EDT P1'!J527,1)*24</f>
        <v>2.0000000000000009</v>
      </c>
      <c r="K527" s="69">
        <f>IFERROR('EDT P1'!K528-'EDT P1'!K527,1)*24</f>
        <v>0</v>
      </c>
    </row>
    <row r="528" spans="1:14" ht="16.5" thickBot="1" x14ac:dyDescent="0.3">
      <c r="A528" s="157"/>
      <c r="B528" s="65">
        <f>IFERROR(B527,0)
 *IFERROR(B526,1)
 *(IFERROR(VLOOKUP(B524,Enseignants!$B$1:$H$100,6,FALSE),0)
  +IFERROR(VLOOKUP(B525,Enseignants!$B$1:$H$100,6,FALSE),0))</f>
        <v>0</v>
      </c>
      <c r="C528" s="65">
        <f>IFERROR(C527,0)
 *IFERROR(C526,1)
 *(IFERROR(VLOOKUP(C524,Enseignants!$B$1:$H$100,6,FALSE),0)
  +IFERROR(VLOOKUP(C525,Enseignants!$B$1:$H$100,6,FALSE),0))</f>
        <v>0</v>
      </c>
      <c r="D528" s="65">
        <f>IFERROR(D527,0)
 *IFERROR(D526,1)
 *(IFERROR(VLOOKUP(D524,Enseignants!$B$1:$H$100,6,FALSE),0)
  +IFERROR(VLOOKUP(D525,Enseignants!$B$1:$H$100,6,FALSE),0))</f>
        <v>0</v>
      </c>
      <c r="E528" s="65">
        <f>IFERROR(E527,0)
 *IFERROR(E526,1)
 *(IFERROR(VLOOKUP(E524,Enseignants!$B$1:$H$100,6,FALSE),0)
  +IFERROR(VLOOKUP(E525,Enseignants!$B$1:$H$100,6,FALSE),0))</f>
        <v>0</v>
      </c>
      <c r="F528" s="65">
        <f>IFERROR(F527,0)
 *IFERROR(F526,1)
 *(IFERROR(VLOOKUP(F524,Enseignants!$B$1:$H$100,6,FALSE),0)
  +IFERROR(VLOOKUP(F525,Enseignants!$B$1:$H$100,6,FALSE),0))</f>
        <v>0</v>
      </c>
      <c r="G528" s="65">
        <f>IFERROR(G527,0)
 *IFERROR(G526,1)
 *(IFERROR(VLOOKUP(G524,Enseignants!$B$1:$H$100,6,FALSE),0)
  +IFERROR(VLOOKUP(G525,Enseignants!$B$1:$H$100,6,FALSE),0))</f>
        <v>0</v>
      </c>
      <c r="H528" s="65">
        <f>IFERROR(H527,0)
 *IFERROR(H526,1)
 *(IFERROR(VLOOKUP(H524,Enseignants!$B$1:$H$100,6,FALSE),0)
  +IFERROR(VLOOKUP(H525,Enseignants!$B$1:$H$100,6,FALSE),0))</f>
        <v>0</v>
      </c>
      <c r="I528" s="65">
        <f>IFERROR(I527,0)
 *IFERROR(I526,1)
 *(IFERROR(VLOOKUP(I524,Enseignants!$B$1:$H$100,6,FALSE),0)
  +IFERROR(VLOOKUP(I525,Enseignants!$B$1:$H$100,6,FALSE),0))</f>
        <v>0</v>
      </c>
      <c r="J528" s="65">
        <f>IFERROR(J527,0)
 *IFERROR(J526,1)
 *(IFERROR(VLOOKUP(J524,Enseignants!$B$1:$H$100,6,FALSE),0)
  +IFERROR(VLOOKUP(J525,Enseignants!$B$1:$H$100,6,FALSE),0))</f>
        <v>0</v>
      </c>
      <c r="K528" s="65">
        <f>IFERROR(K527,0)
 *IFERROR(K526,1)
 *(IFERROR(VLOOKUP(K524,Enseignants!$B$1:$H$100,6,FALSE),0)
  +IFERROR(VLOOKUP(K525,Enseignants!$B$1:$H$100,6,FALSE),0))</f>
        <v>0</v>
      </c>
    </row>
    <row r="529" spans="1:11" ht="16.5" thickBot="1" x14ac:dyDescent="0.3">
      <c r="A529" s="50"/>
      <c r="B529" s="51"/>
      <c r="C529" s="51"/>
      <c r="D529" s="51"/>
      <c r="E529" s="51"/>
      <c r="F529" s="51"/>
      <c r="G529" s="51"/>
      <c r="H529" s="51"/>
      <c r="I529" s="51"/>
      <c r="J529" s="51"/>
      <c r="K529" s="52"/>
    </row>
    <row r="530" spans="1:11" x14ac:dyDescent="0.25">
      <c r="A530" s="157" t="s">
        <v>113</v>
      </c>
      <c r="B530" s="64" t="str">
        <f>'EDT P1'!B530</f>
        <v>Période Entreprise</v>
      </c>
      <c r="C530" s="64">
        <f>'EDT P1'!C530</f>
        <v>0</v>
      </c>
      <c r="D530" s="64" t="str">
        <f>'EDT P1'!D530</f>
        <v>Période Entreprise</v>
      </c>
      <c r="E530" s="64">
        <f>'EDT P1'!E530</f>
        <v>0</v>
      </c>
      <c r="F530" s="64" t="str">
        <f>'EDT P1'!F530</f>
        <v>Période Entreprise</v>
      </c>
      <c r="G530" s="64">
        <f>'EDT P1'!G530</f>
        <v>0</v>
      </c>
      <c r="H530" s="64" t="str">
        <f>'EDT P1'!H530</f>
        <v>Période Entreprise</v>
      </c>
      <c r="I530" s="64">
        <f>'EDT P1'!I530</f>
        <v>0</v>
      </c>
      <c r="J530" s="64" t="str">
        <f>'EDT P1'!J530</f>
        <v>Période Entreprise</v>
      </c>
      <c r="K530" s="64">
        <f>'EDT P1'!K530</f>
        <v>0</v>
      </c>
    </row>
    <row r="531" spans="1:11" x14ac:dyDescent="0.25">
      <c r="A531" s="157"/>
      <c r="B531" s="67">
        <f>'EDT P1'!B532</f>
        <v>0</v>
      </c>
      <c r="C531" s="67">
        <f>'EDT P1'!C532</f>
        <v>0</v>
      </c>
      <c r="D531" s="67">
        <f>'EDT P1'!D532</f>
        <v>0</v>
      </c>
      <c r="E531" s="67">
        <f>'EDT P1'!E532</f>
        <v>0</v>
      </c>
      <c r="F531" s="67">
        <f>'EDT P1'!F532</f>
        <v>0</v>
      </c>
      <c r="G531" s="67">
        <f>'EDT P1'!G532</f>
        <v>0</v>
      </c>
      <c r="H531" s="67">
        <f>'EDT P1'!H532</f>
        <v>0</v>
      </c>
      <c r="I531" s="67">
        <f>'EDT P1'!I532</f>
        <v>0</v>
      </c>
      <c r="J531" s="67">
        <f>'EDT P1'!J532</f>
        <v>0</v>
      </c>
      <c r="K531" s="67">
        <f>'EDT P1'!K532</f>
        <v>0</v>
      </c>
    </row>
    <row r="532" spans="1:11" x14ac:dyDescent="0.25">
      <c r="A532" s="157"/>
      <c r="B532" s="67">
        <f>'EDT P1'!B533</f>
        <v>0</v>
      </c>
      <c r="C532" s="67">
        <f>'EDT P1'!C533</f>
        <v>0</v>
      </c>
      <c r="D532" s="67">
        <f>'EDT P1'!D533</f>
        <v>0</v>
      </c>
      <c r="E532" s="67">
        <f>'EDT P1'!E533</f>
        <v>0</v>
      </c>
      <c r="F532" s="67">
        <f>'EDT P1'!F533</f>
        <v>0</v>
      </c>
      <c r="G532" s="67">
        <f>'EDT P1'!G533</f>
        <v>0</v>
      </c>
      <c r="H532" s="67">
        <f>'EDT P1'!H533</f>
        <v>0</v>
      </c>
      <c r="I532" s="67">
        <f>'EDT P1'!I533</f>
        <v>0</v>
      </c>
      <c r="J532" s="67">
        <f>'EDT P1'!J533</f>
        <v>0</v>
      </c>
      <c r="K532" s="67">
        <f>'EDT P1'!K533</f>
        <v>0</v>
      </c>
    </row>
    <row r="533" spans="1:11" x14ac:dyDescent="0.25">
      <c r="A533" s="157"/>
      <c r="B533" s="68">
        <f>IFERROR(VLOOKUP(B530,TableMatiere[],13,FALSE),1)</f>
        <v>1</v>
      </c>
      <c r="C533" s="68">
        <f>IFERROR(VLOOKUP(C530,TableMatiere[],13,FALSE),1)</f>
        <v>1</v>
      </c>
      <c r="D533" s="68">
        <f>IFERROR(VLOOKUP(D530,TableMatiere[],13,FALSE),1)</f>
        <v>1</v>
      </c>
      <c r="E533" s="68">
        <f>IFERROR(VLOOKUP(E530,TableMatiere[],13,FALSE),1)</f>
        <v>1</v>
      </c>
      <c r="F533" s="68">
        <f>IFERROR(VLOOKUP(F530,TableMatiere[],13,FALSE),1)</f>
        <v>1</v>
      </c>
      <c r="G533" s="68">
        <f>IFERROR(VLOOKUP(G530,TableMatiere[],13,FALSE),1)</f>
        <v>1</v>
      </c>
      <c r="H533" s="68">
        <f>IFERROR(VLOOKUP(H530,TableMatiere[],13,FALSE),1)</f>
        <v>1</v>
      </c>
      <c r="I533" s="68">
        <f>IFERROR(VLOOKUP(I530,TableMatiere[],13,FALSE),1)</f>
        <v>1</v>
      </c>
      <c r="J533" s="68">
        <f>IFERROR(VLOOKUP(J530,TableMatiere[],13,FALSE),1)</f>
        <v>1</v>
      </c>
      <c r="K533" s="68">
        <f>IFERROR(VLOOKUP(K530,TableMatiere[],13,FALSE),1)</f>
        <v>1</v>
      </c>
    </row>
    <row r="534" spans="1:11" x14ac:dyDescent="0.25">
      <c r="A534" s="157"/>
      <c r="B534" s="69">
        <f>IFERROR('EDT P1'!B535-'EDT P1'!B534,1)*24</f>
        <v>2.0000000000000009</v>
      </c>
      <c r="C534" s="69">
        <f>IFERROR('EDT P1'!C535-'EDT P1'!C534,1)*24</f>
        <v>0</v>
      </c>
      <c r="D534" s="69">
        <f>IFERROR('EDT P1'!D535-'EDT P1'!D534,1)*24</f>
        <v>2.0000000000000009</v>
      </c>
      <c r="E534" s="69">
        <f>IFERROR('EDT P1'!E535-'EDT P1'!E534,1)*24</f>
        <v>0</v>
      </c>
      <c r="F534" s="69">
        <f>IFERROR('EDT P1'!F535-'EDT P1'!F534,1)*24</f>
        <v>2.0000000000000009</v>
      </c>
      <c r="G534" s="69">
        <f>IFERROR('EDT P1'!G535-'EDT P1'!G534,1)*24</f>
        <v>0</v>
      </c>
      <c r="H534" s="69">
        <f>IFERROR('EDT P1'!H535-'EDT P1'!H534,1)*24</f>
        <v>2.0000000000000009</v>
      </c>
      <c r="I534" s="69">
        <f>IFERROR('EDT P1'!I535-'EDT P1'!I534,1)*24</f>
        <v>0</v>
      </c>
      <c r="J534" s="69">
        <f>IFERROR('EDT P1'!J535-'EDT P1'!J534,1)*24</f>
        <v>2.0000000000000009</v>
      </c>
      <c r="K534" s="69">
        <f>IFERROR('EDT P1'!K535-'EDT P1'!K534,1)*24</f>
        <v>0</v>
      </c>
    </row>
    <row r="535" spans="1:11" ht="16.5" thickBot="1" x14ac:dyDescent="0.3">
      <c r="A535" s="158"/>
      <c r="B535" s="65">
        <f>IFERROR(B534,0)
 *IFERROR(B533,1)
 *(IFERROR(VLOOKUP(B531,Enseignants!$B$1:$H$100,6,FALSE),0)
  +IFERROR(VLOOKUP(B532,Enseignants!$B$1:$H$100,6,FALSE),0))</f>
        <v>0</v>
      </c>
      <c r="C535" s="65">
        <f>IFERROR(C534,0)
 *IFERROR(C533,1)
 *(IFERROR(VLOOKUP(C531,Enseignants!$B$1:$H$100,6,FALSE),0)
  +IFERROR(VLOOKUP(C532,Enseignants!$B$1:$H$100,6,FALSE),0))</f>
        <v>0</v>
      </c>
      <c r="D535" s="65">
        <f>IFERROR(D534,0)
 *IFERROR(D533,1)
 *(IFERROR(VLOOKUP(D531,Enseignants!$B$1:$H$100,6,FALSE),0)
  +IFERROR(VLOOKUP(D532,Enseignants!$B$1:$H$100,6,FALSE),0))</f>
        <v>0</v>
      </c>
      <c r="E535" s="65">
        <f>IFERROR(E534,0)
 *IFERROR(E533,1)
 *(IFERROR(VLOOKUP(E531,Enseignants!$B$1:$H$100,6,FALSE),0)
  +IFERROR(VLOOKUP(E532,Enseignants!$B$1:$H$100,6,FALSE),0))</f>
        <v>0</v>
      </c>
      <c r="F535" s="65">
        <f>IFERROR(F534,0)
 *IFERROR(F533,1)
 *(IFERROR(VLOOKUP(F531,Enseignants!$B$1:$H$100,6,FALSE),0)
  +IFERROR(VLOOKUP(F532,Enseignants!$B$1:$H$100,6,FALSE),0))</f>
        <v>0</v>
      </c>
      <c r="G535" s="65">
        <f>IFERROR(G534,0)
 *IFERROR(G533,1)
 *(IFERROR(VLOOKUP(G531,Enseignants!$B$1:$H$100,6,FALSE),0)
  +IFERROR(VLOOKUP(G532,Enseignants!$B$1:$H$100,6,FALSE),0))</f>
        <v>0</v>
      </c>
      <c r="H535" s="65">
        <f>IFERROR(H534,0)
 *IFERROR(H533,1)
 *(IFERROR(VLOOKUP(H531,Enseignants!$B$1:$H$100,6,FALSE),0)
  +IFERROR(VLOOKUP(H532,Enseignants!$B$1:$H$100,6,FALSE),0))</f>
        <v>0</v>
      </c>
      <c r="I535" s="65">
        <f>IFERROR(I534,0)
 *IFERROR(I533,1)
 *(IFERROR(VLOOKUP(I531,Enseignants!$B$1:$H$100,6,FALSE),0)
  +IFERROR(VLOOKUP(I532,Enseignants!$B$1:$H$100,6,FALSE),0))</f>
        <v>0</v>
      </c>
      <c r="J535" s="65">
        <f>IFERROR(J534,0)
 *IFERROR(J533,1)
 *(IFERROR(VLOOKUP(J531,Enseignants!$B$1:$H$100,6,FALSE),0)
  +IFERROR(VLOOKUP(J532,Enseignants!$B$1:$H$100,6,FALSE),0))</f>
        <v>0</v>
      </c>
      <c r="K535" s="65">
        <f>IFERROR(K534,0)
 *IFERROR(K533,1)
 *(IFERROR(VLOOKUP(K531,Enseignants!$B$1:$H$100,6,FALSE),0)
  +IFERROR(VLOOKUP(K532,Enseignants!$B$1:$H$100,6,FALSE),0))</f>
        <v>0</v>
      </c>
    </row>
    <row r="536" spans="1:11" x14ac:dyDescent="0.25">
      <c r="A536" s="156" t="s">
        <v>114</v>
      </c>
      <c r="B536" s="64" t="str">
        <f>'EDT P1'!B536</f>
        <v>Période Entreprise</v>
      </c>
      <c r="C536" s="64">
        <f>'EDT P1'!C536</f>
        <v>0</v>
      </c>
      <c r="D536" s="64" t="str">
        <f>'EDT P1'!D536</f>
        <v>Période Entreprise</v>
      </c>
      <c r="E536" s="64">
        <f>'EDT P1'!E536</f>
        <v>0</v>
      </c>
      <c r="F536" s="64" t="str">
        <f>'EDT P1'!F536</f>
        <v>Période Entreprise</v>
      </c>
      <c r="G536" s="64">
        <f>'EDT P1'!G536</f>
        <v>0</v>
      </c>
      <c r="H536" s="64" t="str">
        <f>'EDT P1'!H536</f>
        <v>Période Entreprise</v>
      </c>
      <c r="I536" s="64">
        <f>'EDT P1'!I536</f>
        <v>0</v>
      </c>
      <c r="J536" s="64" t="str">
        <f>'EDT P1'!J536</f>
        <v>Période Entreprise</v>
      </c>
      <c r="K536" s="64">
        <f>'EDT P1'!K536</f>
        <v>0</v>
      </c>
    </row>
    <row r="537" spans="1:11" x14ac:dyDescent="0.25">
      <c r="A537" s="157"/>
      <c r="B537" s="67">
        <f>'EDT P1'!B538</f>
        <v>0</v>
      </c>
      <c r="C537" s="67">
        <f>'EDT P1'!C538</f>
        <v>0</v>
      </c>
      <c r="D537" s="67">
        <f>'EDT P1'!D538</f>
        <v>0</v>
      </c>
      <c r="E537" s="67">
        <f>'EDT P1'!E538</f>
        <v>0</v>
      </c>
      <c r="F537" s="67">
        <f>'EDT P1'!F538</f>
        <v>0</v>
      </c>
      <c r="G537" s="67">
        <f>'EDT P1'!G538</f>
        <v>0</v>
      </c>
      <c r="H537" s="67">
        <f>'EDT P1'!H538</f>
        <v>0</v>
      </c>
      <c r="I537" s="67">
        <f>'EDT P1'!I538</f>
        <v>0</v>
      </c>
      <c r="J537" s="67">
        <f>'EDT P1'!J538</f>
        <v>0</v>
      </c>
      <c r="K537" s="67">
        <f>'EDT P1'!K538</f>
        <v>0</v>
      </c>
    </row>
    <row r="538" spans="1:11" x14ac:dyDescent="0.25">
      <c r="A538" s="157"/>
      <c r="B538" s="67">
        <f>'EDT P1'!B539</f>
        <v>0</v>
      </c>
      <c r="C538" s="67">
        <f>'EDT P1'!C539</f>
        <v>0</v>
      </c>
      <c r="D538" s="67">
        <f>'EDT P1'!D539</f>
        <v>0</v>
      </c>
      <c r="E538" s="67">
        <f>'EDT P1'!E539</f>
        <v>0</v>
      </c>
      <c r="F538" s="67">
        <f>'EDT P1'!F539</f>
        <v>0</v>
      </c>
      <c r="G538" s="67">
        <f>'EDT P1'!G539</f>
        <v>0</v>
      </c>
      <c r="H538" s="67">
        <f>'EDT P1'!H539</f>
        <v>0</v>
      </c>
      <c r="I538" s="67">
        <f>'EDT P1'!I539</f>
        <v>0</v>
      </c>
      <c r="J538" s="67">
        <f>'EDT P1'!J539</f>
        <v>0</v>
      </c>
      <c r="K538" s="67">
        <f>'EDT P1'!K539</f>
        <v>0</v>
      </c>
    </row>
    <row r="539" spans="1:11" x14ac:dyDescent="0.25">
      <c r="A539" s="157"/>
      <c r="B539" s="68">
        <f>IFERROR(VLOOKUP(B536,TableMatiere[],13,FALSE),1)</f>
        <v>1</v>
      </c>
      <c r="C539" s="68">
        <f>IFERROR(VLOOKUP(C536,TableMatiere[],13,FALSE),1)</f>
        <v>1</v>
      </c>
      <c r="D539" s="68">
        <f>IFERROR(VLOOKUP(D536,TableMatiere[],13,FALSE),1)</f>
        <v>1</v>
      </c>
      <c r="E539" s="68">
        <f>IFERROR(VLOOKUP(E536,TableMatiere[],13,FALSE),1)</f>
        <v>1</v>
      </c>
      <c r="F539" s="68">
        <f>IFERROR(VLOOKUP(F536,TableMatiere[],13,FALSE),1)</f>
        <v>1</v>
      </c>
      <c r="G539" s="68">
        <f>IFERROR(VLOOKUP(G536,TableMatiere[],13,FALSE),1)</f>
        <v>1</v>
      </c>
      <c r="H539" s="68">
        <f>IFERROR(VLOOKUP(H536,TableMatiere[],13,FALSE),1)</f>
        <v>1</v>
      </c>
      <c r="I539" s="68">
        <f>IFERROR(VLOOKUP(I536,TableMatiere[],13,FALSE),1)</f>
        <v>1</v>
      </c>
      <c r="J539" s="68">
        <f>IFERROR(VLOOKUP(J536,TableMatiere[],13,FALSE),1)</f>
        <v>1</v>
      </c>
      <c r="K539" s="68">
        <f>IFERROR(VLOOKUP(K536,TableMatiere[],13,FALSE),1)</f>
        <v>1</v>
      </c>
    </row>
    <row r="540" spans="1:11" x14ac:dyDescent="0.25">
      <c r="A540" s="157"/>
      <c r="B540" s="81">
        <f>IFERROR('EDT P1'!B541-'EDT P1'!B540,1)*24</f>
        <v>1.9999999999999982</v>
      </c>
      <c r="C540" s="81">
        <f>IFERROR('EDT P1'!C541-'EDT P1'!C540,1)*24</f>
        <v>0</v>
      </c>
      <c r="D540" s="81">
        <f>IFERROR('EDT P1'!D541-'EDT P1'!D540,1)*24</f>
        <v>1.9999999999999982</v>
      </c>
      <c r="E540" s="81">
        <f>IFERROR('EDT P1'!E541-'EDT P1'!E540,1)*24</f>
        <v>0</v>
      </c>
      <c r="F540" s="81">
        <f>IFERROR('EDT P1'!F541-'EDT P1'!F540,1)*24</f>
        <v>1.9999999999999982</v>
      </c>
      <c r="G540" s="81">
        <f>IFERROR('EDT P1'!G541-'EDT P1'!G540,1)*24</f>
        <v>0</v>
      </c>
      <c r="H540" s="81">
        <f>IFERROR('EDT P1'!H541-'EDT P1'!H540,1)*24</f>
        <v>1.9999999999999982</v>
      </c>
      <c r="I540" s="81">
        <f>IFERROR('EDT P1'!I541-'EDT P1'!I540,1)*24</f>
        <v>0</v>
      </c>
      <c r="J540" s="81">
        <f>IFERROR('EDT P1'!J541-'EDT P1'!J540,1)*24</f>
        <v>1.9999999999999982</v>
      </c>
      <c r="K540" s="81">
        <f>IFERROR('EDT P1'!K541-'EDT P1'!K540,1)*24</f>
        <v>0</v>
      </c>
    </row>
    <row r="541" spans="1:11" ht="16.5" thickBot="1" x14ac:dyDescent="0.3">
      <c r="A541" s="158"/>
      <c r="B541" s="65">
        <f>IFERROR(B540,0)
 *IFERROR(B539,1)
 *(IFERROR(VLOOKUP(B537,Enseignants!$B$1:$H$100,6,FALSE),0)
  +IFERROR(VLOOKUP(B538,Enseignants!$B$1:$H$100,6,FALSE),0))</f>
        <v>0</v>
      </c>
      <c r="C541" s="65">
        <f>IFERROR(C540,0)
 *IFERROR(C539,1)
 *(IFERROR(VLOOKUP(C537,Enseignants!$B$1:$H$100,6,FALSE),0)
  +IFERROR(VLOOKUP(C538,Enseignants!$B$1:$H$100,6,FALSE),0))</f>
        <v>0</v>
      </c>
      <c r="D541" s="65">
        <f>IFERROR(D540,0)
 *IFERROR(D539,1)
 *(IFERROR(VLOOKUP(D537,Enseignants!$B$1:$H$100,6,FALSE),0)
  +IFERROR(VLOOKUP(D538,Enseignants!$B$1:$H$100,6,FALSE),0))</f>
        <v>0</v>
      </c>
      <c r="E541" s="65">
        <f>IFERROR(E540,0)
 *IFERROR(E539,1)
 *(IFERROR(VLOOKUP(E537,Enseignants!$B$1:$H$100,6,FALSE),0)
  +IFERROR(VLOOKUP(E538,Enseignants!$B$1:$H$100,6,FALSE),0))</f>
        <v>0</v>
      </c>
      <c r="F541" s="65">
        <f>IFERROR(F540,0)
 *IFERROR(F539,1)
 *(IFERROR(VLOOKUP(F537,Enseignants!$B$1:$H$100,6,FALSE),0)
  +IFERROR(VLOOKUP(F538,Enseignants!$B$1:$H$100,6,FALSE),0))</f>
        <v>0</v>
      </c>
      <c r="G541" s="65">
        <f>IFERROR(G540,0)
 *IFERROR(G539,1)
 *(IFERROR(VLOOKUP(G537,Enseignants!$B$1:$H$100,6,FALSE),0)
  +IFERROR(VLOOKUP(G538,Enseignants!$B$1:$H$100,6,FALSE),0))</f>
        <v>0</v>
      </c>
      <c r="H541" s="65">
        <f>IFERROR(H540,0)
 *IFERROR(H539,1)
 *(IFERROR(VLOOKUP(H537,Enseignants!$B$1:$H$100,6,FALSE),0)
  +IFERROR(VLOOKUP(H538,Enseignants!$B$1:$H$100,6,FALSE),0))</f>
        <v>0</v>
      </c>
      <c r="I541" s="65">
        <f>IFERROR(I540,0)
 *IFERROR(I539,1)
 *(IFERROR(VLOOKUP(I537,Enseignants!$B$1:$H$100,6,FALSE),0)
  +IFERROR(VLOOKUP(I538,Enseignants!$B$1:$H$100,6,FALSE),0))</f>
        <v>0</v>
      </c>
      <c r="J541" s="65">
        <f>IFERROR(J540,0)
 *IFERROR(J539,1)
 *(IFERROR(VLOOKUP(J537,Enseignants!$B$1:$H$100,6,FALSE),0)
  +IFERROR(VLOOKUP(J538,Enseignants!$B$1:$H$100,6,FALSE),0))</f>
        <v>0</v>
      </c>
      <c r="K541" s="65">
        <f>IFERROR(K540,0)
 *IFERROR(K539,1)
 *(IFERROR(VLOOKUP(K537,Enseignants!$B$1:$H$100,6,FALSE),0)
  +IFERROR(VLOOKUP(K538,Enseignants!$B$1:$H$100,6,FALSE),0))</f>
        <v>0</v>
      </c>
    </row>
    <row r="545" spans="1:14" ht="16.5" thickBot="1" x14ac:dyDescent="0.3"/>
    <row r="546" spans="1:14" ht="16.5" thickBot="1" x14ac:dyDescent="0.3">
      <c r="A546" s="159" t="s">
        <v>160</v>
      </c>
      <c r="B546" s="162" t="s">
        <v>105</v>
      </c>
      <c r="C546" s="163"/>
      <c r="D546" s="164" t="s">
        <v>106</v>
      </c>
      <c r="E546" s="164"/>
      <c r="F546" s="162" t="s">
        <v>107</v>
      </c>
      <c r="G546" s="164"/>
      <c r="H546" s="162" t="s">
        <v>108</v>
      </c>
      <c r="I546" s="164"/>
      <c r="J546" s="162" t="s">
        <v>109</v>
      </c>
      <c r="K546" s="163"/>
    </row>
    <row r="547" spans="1:14" ht="16.5" thickBot="1" x14ac:dyDescent="0.3">
      <c r="A547" s="160"/>
      <c r="B547" s="165">
        <f>J515+3</f>
        <v>46048</v>
      </c>
      <c r="C547" s="166"/>
      <c r="D547" s="165">
        <f>B547+1</f>
        <v>46049</v>
      </c>
      <c r="E547" s="166"/>
      <c r="F547" s="165">
        <f t="shared" ref="F547" si="51">D547+1</f>
        <v>46050</v>
      </c>
      <c r="G547" s="166"/>
      <c r="H547" s="165">
        <f t="shared" ref="H547" si="52">F547+1</f>
        <v>46051</v>
      </c>
      <c r="I547" s="166"/>
      <c r="J547" s="165">
        <f t="shared" ref="J547" si="53">H547+1</f>
        <v>46052</v>
      </c>
      <c r="K547" s="166"/>
    </row>
    <row r="548" spans="1:14" ht="16.5" thickBot="1" x14ac:dyDescent="0.3">
      <c r="A548" s="161"/>
      <c r="B548" s="44" t="s">
        <v>147</v>
      </c>
      <c r="C548" s="45" t="s">
        <v>110</v>
      </c>
      <c r="D548" s="46" t="s">
        <v>147</v>
      </c>
      <c r="E548" s="47" t="s">
        <v>110</v>
      </c>
      <c r="F548" s="46" t="s">
        <v>147</v>
      </c>
      <c r="G548" s="47" t="s">
        <v>110</v>
      </c>
      <c r="H548" s="46" t="s">
        <v>147</v>
      </c>
      <c r="I548" s="47" t="s">
        <v>110</v>
      </c>
      <c r="J548" s="46" t="s">
        <v>147</v>
      </c>
      <c r="K548" s="48" t="s">
        <v>110</v>
      </c>
    </row>
    <row r="549" spans="1:14" x14ac:dyDescent="0.25">
      <c r="A549" s="156" t="s">
        <v>111</v>
      </c>
      <c r="B549" s="64">
        <f>'EDT P1'!B549</f>
        <v>0</v>
      </c>
      <c r="C549" s="64">
        <f>'EDT P1'!C549</f>
        <v>0</v>
      </c>
      <c r="D549" s="64">
        <f>'EDT P1'!D549</f>
        <v>0</v>
      </c>
      <c r="E549" s="64">
        <f>'EDT P1'!E549</f>
        <v>0</v>
      </c>
      <c r="F549" s="64">
        <f>'EDT P1'!F549</f>
        <v>0</v>
      </c>
      <c r="G549" s="64">
        <f>'EDT P1'!G549</f>
        <v>0</v>
      </c>
      <c r="H549" s="64">
        <f>'EDT P1'!H549</f>
        <v>0</v>
      </c>
      <c r="I549" s="64">
        <f>'EDT P1'!I549</f>
        <v>0</v>
      </c>
      <c r="J549" s="64" t="str">
        <f>'EDT P1'!J549</f>
        <v>Matière</v>
      </c>
      <c r="K549" s="64">
        <f>'EDT P1'!K549</f>
        <v>0</v>
      </c>
    </row>
    <row r="550" spans="1:14" x14ac:dyDescent="0.25">
      <c r="A550" s="157"/>
      <c r="B550" s="67">
        <f>'EDT P1'!B551</f>
        <v>0</v>
      </c>
      <c r="C550" s="67">
        <f>'EDT P1'!C551</f>
        <v>0</v>
      </c>
      <c r="D550" s="67">
        <f>'EDT P1'!D551</f>
        <v>0</v>
      </c>
      <c r="E550" s="67">
        <f>'EDT P1'!E551</f>
        <v>0</v>
      </c>
      <c r="F550" s="67">
        <f>'EDT P1'!F551</f>
        <v>0</v>
      </c>
      <c r="G550" s="67">
        <f>'EDT P1'!G551</f>
        <v>0</v>
      </c>
      <c r="H550" s="67">
        <f>'EDT P1'!H551</f>
        <v>0</v>
      </c>
      <c r="I550" s="67">
        <f>'EDT P1'!I551</f>
        <v>0</v>
      </c>
      <c r="J550" s="67">
        <f>'EDT P1'!J551</f>
        <v>0</v>
      </c>
      <c r="K550" s="67">
        <f>'EDT P1'!K551</f>
        <v>0</v>
      </c>
    </row>
    <row r="551" spans="1:14" x14ac:dyDescent="0.25">
      <c r="A551" s="157"/>
      <c r="B551" s="67">
        <f>'EDT P1'!B552</f>
        <v>0</v>
      </c>
      <c r="C551" s="67">
        <f>'EDT P1'!C552</f>
        <v>0</v>
      </c>
      <c r="D551" s="67">
        <f>'EDT P1'!D552</f>
        <v>0</v>
      </c>
      <c r="E551" s="67">
        <f>'EDT P1'!E552</f>
        <v>0</v>
      </c>
      <c r="F551" s="67">
        <f>'EDT P1'!F552</f>
        <v>0</v>
      </c>
      <c r="G551" s="67">
        <f>'EDT P1'!G552</f>
        <v>0</v>
      </c>
      <c r="H551" s="67">
        <f>'EDT P1'!H552</f>
        <v>0</v>
      </c>
      <c r="I551" s="67">
        <f>'EDT P1'!I552</f>
        <v>0</v>
      </c>
      <c r="J551" s="67">
        <f>'EDT P1'!J552</f>
        <v>0</v>
      </c>
      <c r="K551" s="67">
        <f>'EDT P1'!K552</f>
        <v>0</v>
      </c>
    </row>
    <row r="552" spans="1:14" x14ac:dyDescent="0.25">
      <c r="A552" s="157"/>
      <c r="B552" s="68">
        <f>IFERROR(VLOOKUP(B549,TableMatiere[],13,FALSE),1)</f>
        <v>1</v>
      </c>
      <c r="C552" s="68">
        <f>IFERROR(VLOOKUP(C549,TableMatiere[],13,FALSE),1)</f>
        <v>1</v>
      </c>
      <c r="D552" s="68">
        <f>IFERROR(VLOOKUP(D549,TableMatiere[],13,FALSE),1)</f>
        <v>1</v>
      </c>
      <c r="E552" s="68">
        <f>IFERROR(VLOOKUP(E549,TableMatiere[],13,FALSE),1)</f>
        <v>1</v>
      </c>
      <c r="F552" s="68">
        <f>IFERROR(VLOOKUP(F549,TableMatiere[],13,FALSE),1)</f>
        <v>1</v>
      </c>
      <c r="G552" s="68">
        <f>IFERROR(VLOOKUP(G549,TableMatiere[],13,FALSE),1)</f>
        <v>1</v>
      </c>
      <c r="H552" s="68">
        <f>IFERROR(VLOOKUP(H549,TableMatiere[],13,FALSE),1)</f>
        <v>1</v>
      </c>
      <c r="I552" s="68">
        <f>IFERROR(VLOOKUP(I549,TableMatiere[],13,FALSE),1)</f>
        <v>1</v>
      </c>
      <c r="J552" s="68">
        <f>IFERROR(VLOOKUP(J549,TableMatiere[],13,FALSE),1)</f>
        <v>1</v>
      </c>
      <c r="K552" s="68">
        <f>IFERROR(VLOOKUP(K549,TableMatiere[],13,FALSE),1)</f>
        <v>1</v>
      </c>
    </row>
    <row r="553" spans="1:14" x14ac:dyDescent="0.25">
      <c r="A553" s="157"/>
      <c r="B553" s="69">
        <f>IFERROR('EDT P1'!B554-'EDT P1'!B553,1)*24</f>
        <v>1.9999999999999996</v>
      </c>
      <c r="C553" s="69">
        <f>IFERROR('EDT P1'!C554-'EDT P1'!C553,1)*24</f>
        <v>0</v>
      </c>
      <c r="D553" s="69">
        <f>IFERROR('EDT P1'!D554-'EDT P1'!D553,1)*24</f>
        <v>1.9999999999999996</v>
      </c>
      <c r="E553" s="69">
        <f>IFERROR('EDT P1'!E554-'EDT P1'!E553,1)*24</f>
        <v>1.9999999999999996</v>
      </c>
      <c r="F553" s="69">
        <f>IFERROR('EDT P1'!F554-'EDT P1'!F553,1)*24</f>
        <v>1.9999999999999996</v>
      </c>
      <c r="G553" s="69">
        <f>IFERROR('EDT P1'!G554-'EDT P1'!G553,1)*24</f>
        <v>0</v>
      </c>
      <c r="H553" s="69">
        <f>IFERROR('EDT P1'!H554-'EDT P1'!H553,1)*24</f>
        <v>1.9999999999999996</v>
      </c>
      <c r="I553" s="69">
        <f>IFERROR('EDT P1'!I554-'EDT P1'!I553,1)*24</f>
        <v>0</v>
      </c>
      <c r="J553" s="69">
        <f>IFERROR('EDT P1'!J554-'EDT P1'!J553,1)*24</f>
        <v>1.9999999999999996</v>
      </c>
      <c r="K553" s="69">
        <f>IFERROR('EDT P1'!K554-'EDT P1'!K553,1)*24</f>
        <v>0</v>
      </c>
    </row>
    <row r="554" spans="1:14" ht="16.5" thickBot="1" x14ac:dyDescent="0.3">
      <c r="A554" s="158"/>
      <c r="B554" s="65">
        <f>IFERROR(B553,0)
 *IFERROR(B552,1)
 *(IFERROR(VLOOKUP(B550,Enseignants!$B$1:$H$100,6,FALSE),0)
  +IFERROR(VLOOKUP(B551,Enseignants!$B$1:$H$100,6,FALSE),0))</f>
        <v>0</v>
      </c>
      <c r="C554" s="65">
        <f>IFERROR(C553,0)
 *IFERROR(C552,1)
 *(IFERROR(VLOOKUP(C550,Enseignants!$B$1:$H$100,6,FALSE),0)
  +IFERROR(VLOOKUP(C551,Enseignants!$B$1:$H$100,6,FALSE),0))</f>
        <v>0</v>
      </c>
      <c r="D554" s="65">
        <f>IFERROR(D553,0)
 *IFERROR(D552,1)
 *(IFERROR(VLOOKUP(D550,Enseignants!$B$1:$H$100,6,FALSE),0)
  +IFERROR(VLOOKUP(D551,Enseignants!$B$1:$H$100,6,FALSE),0))</f>
        <v>0</v>
      </c>
      <c r="E554" s="65">
        <f>IFERROR(E553,0)
 *IFERROR(E552,1)
 *(IFERROR(VLOOKUP(E550,Enseignants!$B$1:$H$100,6,FALSE),0)
  +IFERROR(VLOOKUP(E551,Enseignants!$B$1:$H$100,6,FALSE),0))</f>
        <v>0</v>
      </c>
      <c r="F554" s="65">
        <f>IFERROR(F553,0)
 *IFERROR(F552,1)
 *(IFERROR(VLOOKUP(F550,Enseignants!$B$1:$H$100,6,FALSE),0)
  +IFERROR(VLOOKUP(F551,Enseignants!$B$1:$H$100,6,FALSE),0))</f>
        <v>0</v>
      </c>
      <c r="G554" s="65">
        <f>IFERROR(G553,0)
 *IFERROR(G552,1)
 *(IFERROR(VLOOKUP(G550,Enseignants!$B$1:$H$100,6,FALSE),0)
  +IFERROR(VLOOKUP(G551,Enseignants!$B$1:$H$100,6,FALSE),0))</f>
        <v>0</v>
      </c>
      <c r="H554" s="65">
        <f>IFERROR(H553,0)
 *IFERROR(H552,1)
 *(IFERROR(VLOOKUP(H550,Enseignants!$B$1:$H$100,6,FALSE),0)
  +IFERROR(VLOOKUP(H551,Enseignants!$B$1:$H$100,6,FALSE),0))</f>
        <v>0</v>
      </c>
      <c r="I554" s="65">
        <f>IFERROR(I553,0)
 *IFERROR(I552,1)
 *(IFERROR(VLOOKUP(I550,Enseignants!$B$1:$H$100,6,FALSE),0)
  +IFERROR(VLOOKUP(I551,Enseignants!$B$1:$H$100,6,FALSE),0))</f>
        <v>0</v>
      </c>
      <c r="J554" s="65">
        <f>IFERROR(J553,0)
 *IFERROR(J552,1)
 *(IFERROR(VLOOKUP(J550,Enseignants!$B$1:$H$100,6,FALSE),0)
  +IFERROR(VLOOKUP(J551,Enseignants!$B$1:$H$100,6,FALSE),0))</f>
        <v>0</v>
      </c>
      <c r="K554" s="65">
        <f>IFERROR(K553,0)
 *IFERROR(K552,1)
 *(IFERROR(VLOOKUP(K550,Enseignants!$B$1:$H$100,6,FALSE),0)
  +IFERROR(VLOOKUP(K551,Enseignants!$B$1:$H$100,6,FALSE),0))</f>
        <v>0</v>
      </c>
    </row>
    <row r="555" spans="1:14" x14ac:dyDescent="0.25">
      <c r="A555" s="156" t="s">
        <v>112</v>
      </c>
      <c r="B555" s="64">
        <f>'EDT P1'!B555</f>
        <v>0</v>
      </c>
      <c r="C555" s="64">
        <f>'EDT P1'!C555</f>
        <v>0</v>
      </c>
      <c r="D555" s="64">
        <f>'EDT P1'!D555</f>
        <v>0</v>
      </c>
      <c r="E555" s="64">
        <f>'EDT P1'!E555</f>
        <v>0</v>
      </c>
      <c r="F555" s="64">
        <f>'EDT P1'!F555</f>
        <v>0</v>
      </c>
      <c r="G555" s="64">
        <f>'EDT P1'!G555</f>
        <v>0</v>
      </c>
      <c r="H555" s="64">
        <f>'EDT P1'!H555</f>
        <v>0</v>
      </c>
      <c r="I555" s="64">
        <f>'EDT P1'!I555</f>
        <v>0</v>
      </c>
      <c r="J555" s="64">
        <f>'EDT P1'!J555</f>
        <v>0</v>
      </c>
      <c r="K555" s="64">
        <f>'EDT P1'!K555</f>
        <v>0</v>
      </c>
    </row>
    <row r="556" spans="1:14" ht="21" x14ac:dyDescent="0.35">
      <c r="A556" s="157"/>
      <c r="B556" s="67">
        <f>'EDT P1'!B557</f>
        <v>0</v>
      </c>
      <c r="C556" s="67">
        <f>'EDT P1'!C557</f>
        <v>0</v>
      </c>
      <c r="D556" s="67">
        <f>'EDT P1'!D557</f>
        <v>0</v>
      </c>
      <c r="E556" s="67">
        <f>'EDT P1'!E557</f>
        <v>0</v>
      </c>
      <c r="F556" s="67">
        <f>'EDT P1'!F557</f>
        <v>0</v>
      </c>
      <c r="G556" s="67">
        <f>'EDT P1'!G557</f>
        <v>0</v>
      </c>
      <c r="H556" s="67">
        <f>'EDT P1'!H557</f>
        <v>0</v>
      </c>
      <c r="I556" s="67">
        <f>'EDT P1'!I557</f>
        <v>0</v>
      </c>
      <c r="J556" s="67">
        <f>'EDT P1'!J557</f>
        <v>0</v>
      </c>
      <c r="K556" s="67">
        <f>'EDT P1'!K557</f>
        <v>0</v>
      </c>
      <c r="N556" s="70" t="s">
        <v>192</v>
      </c>
    </row>
    <row r="557" spans="1:14" ht="21" x14ac:dyDescent="0.35">
      <c r="A557" s="157"/>
      <c r="B557" s="67">
        <f>'EDT P1'!B558</f>
        <v>0</v>
      </c>
      <c r="C557" s="67">
        <f>'EDT P1'!C558</f>
        <v>0</v>
      </c>
      <c r="D557" s="67">
        <f>'EDT P1'!D558</f>
        <v>0</v>
      </c>
      <c r="E557" s="67">
        <f>'EDT P1'!E558</f>
        <v>0</v>
      </c>
      <c r="F557" s="67">
        <f>'EDT P1'!F558</f>
        <v>0</v>
      </c>
      <c r="G557" s="67">
        <f>'EDT P1'!G558</f>
        <v>0</v>
      </c>
      <c r="H557" s="67">
        <f>'EDT P1'!H558</f>
        <v>0</v>
      </c>
      <c r="I557" s="67">
        <f>'EDT P1'!I558</f>
        <v>0</v>
      </c>
      <c r="J557" s="67">
        <f>'EDT P1'!J558</f>
        <v>0</v>
      </c>
      <c r="K557" s="67">
        <f>'EDT P1'!K558</f>
        <v>0</v>
      </c>
      <c r="N557" s="71">
        <f>SUM(B554:K554,B560:K560,B567:K567,B573:K573)</f>
        <v>0</v>
      </c>
    </row>
    <row r="558" spans="1:14" x14ac:dyDescent="0.25">
      <c r="A558" s="157"/>
      <c r="B558" s="68">
        <f>IFERROR(VLOOKUP(B555,TableMatiere[],13,FALSE),1)</f>
        <v>1</v>
      </c>
      <c r="C558" s="68">
        <f>IFERROR(VLOOKUP(C555,TableMatiere[],13,FALSE),1)</f>
        <v>1</v>
      </c>
      <c r="D558" s="68">
        <f>IFERROR(VLOOKUP(D555,TableMatiere[],13,FALSE),1)</f>
        <v>1</v>
      </c>
      <c r="E558" s="68">
        <f>IFERROR(VLOOKUP(E555,TableMatiere[],13,FALSE),1)</f>
        <v>1</v>
      </c>
      <c r="F558" s="68">
        <f>IFERROR(VLOOKUP(F555,TableMatiere[],13,FALSE),1)</f>
        <v>1</v>
      </c>
      <c r="G558" s="68">
        <f>IFERROR(VLOOKUP(G555,TableMatiere[],13,FALSE),1)</f>
        <v>1</v>
      </c>
      <c r="H558" s="68">
        <f>IFERROR(VLOOKUP(H555,TableMatiere[],13,FALSE),1)</f>
        <v>1</v>
      </c>
      <c r="I558" s="68">
        <f>IFERROR(VLOOKUP(I555,TableMatiere[],13,FALSE),1)</f>
        <v>1</v>
      </c>
      <c r="J558" s="68">
        <f>IFERROR(VLOOKUP(J555,TableMatiere[],13,FALSE),1)</f>
        <v>1</v>
      </c>
      <c r="K558" s="68">
        <f>IFERROR(VLOOKUP(K555,TableMatiere[],13,FALSE),1)</f>
        <v>1</v>
      </c>
    </row>
    <row r="559" spans="1:14" x14ac:dyDescent="0.25">
      <c r="A559" s="157"/>
      <c r="B559" s="69">
        <f>IFERROR('EDT P1'!B560-'EDT P1'!B559,1)*24</f>
        <v>2.0000000000000009</v>
      </c>
      <c r="C559" s="69">
        <f>IFERROR('EDT P1'!C560-'EDT P1'!C559,1)*24</f>
        <v>0</v>
      </c>
      <c r="D559" s="69">
        <f>IFERROR('EDT P1'!D560-'EDT P1'!D559,1)*24</f>
        <v>2.0000000000000009</v>
      </c>
      <c r="E559" s="69">
        <f>IFERROR('EDT P1'!E560-'EDT P1'!E559,1)*24</f>
        <v>2.0000000000000009</v>
      </c>
      <c r="F559" s="69">
        <f>IFERROR('EDT P1'!F560-'EDT P1'!F559,1)*24</f>
        <v>2.0000000000000009</v>
      </c>
      <c r="G559" s="69">
        <f>IFERROR('EDT P1'!G560-'EDT P1'!G559,1)*24</f>
        <v>0</v>
      </c>
      <c r="H559" s="69">
        <f>IFERROR('EDT P1'!H560-'EDT P1'!H559,1)*24</f>
        <v>2.0000000000000009</v>
      </c>
      <c r="I559" s="69">
        <f>IFERROR('EDT P1'!I560-'EDT P1'!I559,1)*24</f>
        <v>0</v>
      </c>
      <c r="J559" s="69">
        <f>IFERROR('EDT P1'!J560-'EDT P1'!J559,1)*24</f>
        <v>2.0000000000000009</v>
      </c>
      <c r="K559" s="69">
        <f>IFERROR('EDT P1'!K560-'EDT P1'!K559,1)*24</f>
        <v>0</v>
      </c>
    </row>
    <row r="560" spans="1:14" ht="16.5" thickBot="1" x14ac:dyDescent="0.3">
      <c r="A560" s="157"/>
      <c r="B560" s="65">
        <f>IFERROR(B559,0)
 *IFERROR(B558,1)
 *(IFERROR(VLOOKUP(B556,Enseignants!$B$1:$H$100,6,FALSE),0)
  +IFERROR(VLOOKUP(B557,Enseignants!$B$1:$H$100,6,FALSE),0))</f>
        <v>0</v>
      </c>
      <c r="C560" s="65">
        <f>IFERROR(C559,0)
 *IFERROR(C558,1)
 *(IFERROR(VLOOKUP(C556,Enseignants!$B$1:$H$100,6,FALSE),0)
  +IFERROR(VLOOKUP(C557,Enseignants!$B$1:$H$100,6,FALSE),0))</f>
        <v>0</v>
      </c>
      <c r="D560" s="65">
        <f>IFERROR(D559,0)
 *IFERROR(D558,1)
 *(IFERROR(VLOOKUP(D556,Enseignants!$B$1:$H$100,6,FALSE),0)
  +IFERROR(VLOOKUP(D557,Enseignants!$B$1:$H$100,6,FALSE),0))</f>
        <v>0</v>
      </c>
      <c r="E560" s="65">
        <f>IFERROR(E559,0)
 *IFERROR(E558,1)
 *(IFERROR(VLOOKUP(E556,Enseignants!$B$1:$H$100,6,FALSE),0)
  +IFERROR(VLOOKUP(E557,Enseignants!$B$1:$H$100,6,FALSE),0))</f>
        <v>0</v>
      </c>
      <c r="F560" s="65">
        <f>IFERROR(F559,0)
 *IFERROR(F558,1)
 *(IFERROR(VLOOKUP(F556,Enseignants!$B$1:$H$100,6,FALSE),0)
  +IFERROR(VLOOKUP(F557,Enseignants!$B$1:$H$100,6,FALSE),0))</f>
        <v>0</v>
      </c>
      <c r="G560" s="65">
        <f>IFERROR(G559,0)
 *IFERROR(G558,1)
 *(IFERROR(VLOOKUP(G556,Enseignants!$B$1:$H$100,6,FALSE),0)
  +IFERROR(VLOOKUP(G557,Enseignants!$B$1:$H$100,6,FALSE),0))</f>
        <v>0</v>
      </c>
      <c r="H560" s="65">
        <f>IFERROR(H559,0)
 *IFERROR(H558,1)
 *(IFERROR(VLOOKUP(H556,Enseignants!$B$1:$H$100,6,FALSE),0)
  +IFERROR(VLOOKUP(H557,Enseignants!$B$1:$H$100,6,FALSE),0))</f>
        <v>0</v>
      </c>
      <c r="I560" s="65">
        <f>IFERROR(I559,0)
 *IFERROR(I558,1)
 *(IFERROR(VLOOKUP(I556,Enseignants!$B$1:$H$100,6,FALSE),0)
  +IFERROR(VLOOKUP(I557,Enseignants!$B$1:$H$100,6,FALSE),0))</f>
        <v>0</v>
      </c>
      <c r="J560" s="65">
        <f>IFERROR(J559,0)
 *IFERROR(J558,1)
 *(IFERROR(VLOOKUP(J556,Enseignants!$B$1:$H$100,6,FALSE),0)
  +IFERROR(VLOOKUP(J557,Enseignants!$B$1:$H$100,6,FALSE),0))</f>
        <v>0</v>
      </c>
      <c r="K560" s="65">
        <f>IFERROR(K559,0)
 *IFERROR(K558,1)
 *(IFERROR(VLOOKUP(K556,Enseignants!$B$1:$H$100,6,FALSE),0)
  +IFERROR(VLOOKUP(K557,Enseignants!$B$1:$H$100,6,FALSE),0))</f>
        <v>0</v>
      </c>
    </row>
    <row r="561" spans="1:17" ht="16.5" thickBot="1" x14ac:dyDescent="0.3">
      <c r="A561" s="50"/>
      <c r="B561" s="51"/>
      <c r="C561" s="51"/>
      <c r="D561" s="51"/>
      <c r="E561" s="51"/>
      <c r="F561" s="51"/>
      <c r="G561" s="51"/>
      <c r="H561" s="51"/>
      <c r="I561" s="51"/>
      <c r="J561" s="51"/>
      <c r="K561" s="52"/>
    </row>
    <row r="562" spans="1:17" x14ac:dyDescent="0.25">
      <c r="A562" s="157" t="s">
        <v>113</v>
      </c>
      <c r="B562" s="64">
        <f>'EDT P1'!B562</f>
        <v>0</v>
      </c>
      <c r="C562" s="64">
        <f>'EDT P1'!C562</f>
        <v>0</v>
      </c>
      <c r="D562" s="64">
        <f>'EDT P1'!D562</f>
        <v>0</v>
      </c>
      <c r="E562" s="64">
        <f>'EDT P1'!E562</f>
        <v>0</v>
      </c>
      <c r="F562" s="64">
        <f>'EDT P1'!F562</f>
        <v>0</v>
      </c>
      <c r="G562" s="64">
        <f>'EDT P1'!G562</f>
        <v>0</v>
      </c>
      <c r="H562" s="64">
        <f>'EDT P1'!H562</f>
        <v>0</v>
      </c>
      <c r="I562" s="64">
        <f>'EDT P1'!I562</f>
        <v>0</v>
      </c>
      <c r="J562" s="64">
        <f>'EDT P1'!J562</f>
        <v>0</v>
      </c>
      <c r="K562" s="64">
        <f>'EDT P1'!K562</f>
        <v>0</v>
      </c>
    </row>
    <row r="563" spans="1:17" x14ac:dyDescent="0.25">
      <c r="A563" s="157"/>
      <c r="B563" s="67">
        <f>'EDT P1'!B564</f>
        <v>0</v>
      </c>
      <c r="C563" s="67">
        <f>'EDT P1'!C564</f>
        <v>0</v>
      </c>
      <c r="D563" s="67">
        <f>'EDT P1'!D564</f>
        <v>0</v>
      </c>
      <c r="E563" s="67">
        <f>'EDT P1'!E564</f>
        <v>0</v>
      </c>
      <c r="F563" s="67">
        <f>'EDT P1'!F564</f>
        <v>0</v>
      </c>
      <c r="G563" s="67">
        <f>'EDT P1'!G564</f>
        <v>0</v>
      </c>
      <c r="H563" s="67">
        <f>'EDT P1'!H564</f>
        <v>0</v>
      </c>
      <c r="I563" s="67">
        <f>'EDT P1'!I564</f>
        <v>0</v>
      </c>
      <c r="J563" s="67">
        <f>'EDT P1'!J564</f>
        <v>0</v>
      </c>
      <c r="K563" s="67">
        <f>'EDT P1'!K564</f>
        <v>0</v>
      </c>
    </row>
    <row r="564" spans="1:17" x14ac:dyDescent="0.25">
      <c r="A564" s="157"/>
      <c r="B564" s="67">
        <f>'EDT P1'!B565</f>
        <v>0</v>
      </c>
      <c r="C564" s="67">
        <f>'EDT P1'!C565</f>
        <v>0</v>
      </c>
      <c r="D564" s="67">
        <f>'EDT P1'!D565</f>
        <v>0</v>
      </c>
      <c r="E564" s="67">
        <f>'EDT P1'!E565</f>
        <v>0</v>
      </c>
      <c r="F564" s="67">
        <f>'EDT P1'!F565</f>
        <v>0</v>
      </c>
      <c r="G564" s="67">
        <f>'EDT P1'!G565</f>
        <v>0</v>
      </c>
      <c r="H564" s="67">
        <f>'EDT P1'!H565</f>
        <v>0</v>
      </c>
      <c r="I564" s="67">
        <f>'EDT P1'!I565</f>
        <v>0</v>
      </c>
      <c r="J564" s="67">
        <f>'EDT P1'!J565</f>
        <v>0</v>
      </c>
      <c r="K564" s="67">
        <f>'EDT P1'!K565</f>
        <v>0</v>
      </c>
    </row>
    <row r="565" spans="1:17" x14ac:dyDescent="0.25">
      <c r="A565" s="157"/>
      <c r="B565" s="68">
        <f>IFERROR(VLOOKUP(B562,TableMatiere[],13,FALSE),1)</f>
        <v>1</v>
      </c>
      <c r="C565" s="68">
        <f>IFERROR(VLOOKUP(C562,TableMatiere[],13,FALSE),1)</f>
        <v>1</v>
      </c>
      <c r="D565" s="68">
        <f>IFERROR(VLOOKUP(D562,TableMatiere[],13,FALSE),1)</f>
        <v>1</v>
      </c>
      <c r="E565" s="68">
        <f>IFERROR(VLOOKUP(E562,TableMatiere[],13,FALSE),1)</f>
        <v>1</v>
      </c>
      <c r="F565" s="68">
        <f>IFERROR(VLOOKUP(F562,TableMatiere[],13,FALSE),1)</f>
        <v>1</v>
      </c>
      <c r="G565" s="68">
        <f>IFERROR(VLOOKUP(G562,TableMatiere[],13,FALSE),1)</f>
        <v>1</v>
      </c>
      <c r="H565" s="68">
        <f>IFERROR(VLOOKUP(H562,TableMatiere[],13,FALSE),1)</f>
        <v>1</v>
      </c>
      <c r="I565" s="68">
        <f>IFERROR(VLOOKUP(I562,TableMatiere[],13,FALSE),1)</f>
        <v>1</v>
      </c>
      <c r="J565" s="68">
        <f>IFERROR(VLOOKUP(J562,TableMatiere[],13,FALSE),1)</f>
        <v>1</v>
      </c>
      <c r="K565" s="68">
        <f>IFERROR(VLOOKUP(K562,TableMatiere[],13,FALSE),1)</f>
        <v>1</v>
      </c>
    </row>
    <row r="566" spans="1:17" x14ac:dyDescent="0.25">
      <c r="A566" s="157"/>
      <c r="B566" s="69">
        <f>IFERROR('EDT P1'!B567-'EDT P1'!B566,1)*24</f>
        <v>2.0000000000000009</v>
      </c>
      <c r="C566" s="69">
        <f>IFERROR('EDT P1'!C567-'EDT P1'!C566,1)*24</f>
        <v>0</v>
      </c>
      <c r="D566" s="69">
        <f>IFERROR('EDT P1'!D567-'EDT P1'!D566,1)*24</f>
        <v>2.0000000000000009</v>
      </c>
      <c r="E566" s="69">
        <f>IFERROR('EDT P1'!E567-'EDT P1'!E566,1)*24</f>
        <v>2.0000000000000009</v>
      </c>
      <c r="F566" s="69">
        <f>IFERROR('EDT P1'!F567-'EDT P1'!F566,1)*24</f>
        <v>2.0000000000000009</v>
      </c>
      <c r="G566" s="69">
        <f>IFERROR('EDT P1'!G567-'EDT P1'!G566,1)*24</f>
        <v>0</v>
      </c>
      <c r="H566" s="69">
        <f>IFERROR('EDT P1'!H567-'EDT P1'!H566,1)*24</f>
        <v>2.0000000000000009</v>
      </c>
      <c r="I566" s="69">
        <f>IFERROR('EDT P1'!I567-'EDT P1'!I566,1)*24</f>
        <v>0</v>
      </c>
      <c r="J566" s="69">
        <f>IFERROR('EDT P1'!J567-'EDT P1'!J566,1)*24</f>
        <v>2.0000000000000009</v>
      </c>
      <c r="K566" s="69">
        <f>IFERROR('EDT P1'!K567-'EDT P1'!K566,1)*24</f>
        <v>2.0000000000000009</v>
      </c>
    </row>
    <row r="567" spans="1:17" ht="16.5" thickBot="1" x14ac:dyDescent="0.3">
      <c r="A567" s="158"/>
      <c r="B567" s="65">
        <f>IFERROR(B566,0)
 *IFERROR(B565,1)
 *(IFERROR(VLOOKUP(B563,Enseignants!$B$1:$H$100,6,FALSE),0)
  +IFERROR(VLOOKUP(B564,Enseignants!$B$1:$H$100,6,FALSE),0))</f>
        <v>0</v>
      </c>
      <c r="C567" s="65">
        <f>IFERROR(C566,0)
 *IFERROR(C565,1)
 *(IFERROR(VLOOKUP(C563,Enseignants!$B$1:$H$100,6,FALSE),0)
  +IFERROR(VLOOKUP(C564,Enseignants!$B$1:$H$100,6,FALSE),0))</f>
        <v>0</v>
      </c>
      <c r="D567" s="65">
        <f>IFERROR(D566,0)
 *IFERROR(D565,1)
 *(IFERROR(VLOOKUP(D563,Enseignants!$B$1:$H$100,6,FALSE),0)
  +IFERROR(VLOOKUP(D564,Enseignants!$B$1:$H$100,6,FALSE),0))</f>
        <v>0</v>
      </c>
      <c r="E567" s="65">
        <f>IFERROR(E566,0)
 *IFERROR(E565,1)
 *(IFERROR(VLOOKUP(E563,Enseignants!$B$1:$H$100,6,FALSE),0)
  +IFERROR(VLOOKUP(E564,Enseignants!$B$1:$H$100,6,FALSE),0))</f>
        <v>0</v>
      </c>
      <c r="F567" s="65">
        <f>IFERROR(F566,0)
 *IFERROR(F565,1)
 *(IFERROR(VLOOKUP(F563,Enseignants!$B$1:$H$100,6,FALSE),0)
  +IFERROR(VLOOKUP(F564,Enseignants!$B$1:$H$100,6,FALSE),0))</f>
        <v>0</v>
      </c>
      <c r="G567" s="65">
        <f>IFERROR(G566,0)
 *IFERROR(G565,1)
 *(IFERROR(VLOOKUP(G563,Enseignants!$B$1:$H$100,6,FALSE),0)
  +IFERROR(VLOOKUP(G564,Enseignants!$B$1:$H$100,6,FALSE),0))</f>
        <v>0</v>
      </c>
      <c r="H567" s="65">
        <f>IFERROR(H566,0)
 *IFERROR(H565,1)
 *(IFERROR(VLOOKUP(H563,Enseignants!$B$1:$H$100,6,FALSE),0)
  +IFERROR(VLOOKUP(H564,Enseignants!$B$1:$H$100,6,FALSE),0))</f>
        <v>0</v>
      </c>
      <c r="I567" s="65">
        <f>IFERROR(I566,0)
 *IFERROR(I565,1)
 *(IFERROR(VLOOKUP(I563,Enseignants!$B$1:$H$100,6,FALSE),0)
  +IFERROR(VLOOKUP(I564,Enseignants!$B$1:$H$100,6,FALSE),0))</f>
        <v>0</v>
      </c>
      <c r="J567" s="65">
        <f>IFERROR(J566,0)
 *IFERROR(J565,1)
 *(IFERROR(VLOOKUP(J563,Enseignants!$B$1:$H$100,6,FALSE),0)
  +IFERROR(VLOOKUP(J564,Enseignants!$B$1:$H$100,6,FALSE),0))</f>
        <v>0</v>
      </c>
      <c r="K567" s="65">
        <f>IFERROR(K566,0)
 *IFERROR(K565,1)
 *(IFERROR(VLOOKUP(K563,Enseignants!$B$1:$H$100,6,FALSE),0)
  +IFERROR(VLOOKUP(K564,Enseignants!$B$1:$H$100,6,FALSE),0))</f>
        <v>0</v>
      </c>
    </row>
    <row r="568" spans="1:17" x14ac:dyDescent="0.25">
      <c r="A568" s="156" t="s">
        <v>114</v>
      </c>
      <c r="B568" s="64">
        <f>'EDT P1'!B568</f>
        <v>0</v>
      </c>
      <c r="C568" s="64">
        <f>'EDT P1'!C568</f>
        <v>0</v>
      </c>
      <c r="D568" s="64">
        <f>'EDT P1'!D568</f>
        <v>0</v>
      </c>
      <c r="E568" s="64">
        <f>'EDT P1'!E568</f>
        <v>0</v>
      </c>
      <c r="F568" s="64">
        <f>'EDT P1'!F568</f>
        <v>0</v>
      </c>
      <c r="G568" s="64">
        <f>'EDT P1'!G568</f>
        <v>0</v>
      </c>
      <c r="H568" s="64">
        <f>'EDT P1'!H568</f>
        <v>0</v>
      </c>
      <c r="I568" s="64">
        <f>'EDT P1'!I568</f>
        <v>0</v>
      </c>
      <c r="J568" s="64">
        <f>'EDT P1'!J568</f>
        <v>0</v>
      </c>
      <c r="K568" s="64">
        <f>'EDT P1'!K568</f>
        <v>0</v>
      </c>
    </row>
    <row r="569" spans="1:17" x14ac:dyDescent="0.25">
      <c r="A569" s="157"/>
      <c r="B569" s="67">
        <f>'EDT P1'!B570</f>
        <v>0</v>
      </c>
      <c r="C569" s="67">
        <f>'EDT P1'!C570</f>
        <v>0</v>
      </c>
      <c r="D569" s="67">
        <f>'EDT P1'!D570</f>
        <v>0</v>
      </c>
      <c r="E569" s="67">
        <f>'EDT P1'!E570</f>
        <v>0</v>
      </c>
      <c r="F569" s="67">
        <f>'EDT P1'!F570</f>
        <v>0</v>
      </c>
      <c r="G569" s="67">
        <f>'EDT P1'!G570</f>
        <v>0</v>
      </c>
      <c r="H569" s="67">
        <f>'EDT P1'!H570</f>
        <v>0</v>
      </c>
      <c r="I569" s="67">
        <f>'EDT P1'!I570</f>
        <v>0</v>
      </c>
      <c r="J569" s="67">
        <f>'EDT P1'!J570</f>
        <v>0</v>
      </c>
      <c r="K569" s="67">
        <f>'EDT P1'!K570</f>
        <v>0</v>
      </c>
    </row>
    <row r="570" spans="1:17" x14ac:dyDescent="0.25">
      <c r="A570" s="157"/>
      <c r="B570" s="67">
        <f>'EDT P1'!B571</f>
        <v>0</v>
      </c>
      <c r="C570" s="67">
        <f>'EDT P1'!C571</f>
        <v>0</v>
      </c>
      <c r="D570" s="67">
        <f>'EDT P1'!D571</f>
        <v>0</v>
      </c>
      <c r="E570" s="67">
        <f>'EDT P1'!E571</f>
        <v>0</v>
      </c>
      <c r="F570" s="67">
        <f>'EDT P1'!F571</f>
        <v>0</v>
      </c>
      <c r="G570" s="67">
        <f>'EDT P1'!G571</f>
        <v>0</v>
      </c>
      <c r="H570" s="67">
        <f>'EDT P1'!H571</f>
        <v>0</v>
      </c>
      <c r="I570" s="67">
        <f>'EDT P1'!I571</f>
        <v>0</v>
      </c>
      <c r="J570" s="67">
        <f>'EDT P1'!J571</f>
        <v>0</v>
      </c>
      <c r="K570" s="67">
        <f>'EDT P1'!K571</f>
        <v>0</v>
      </c>
    </row>
    <row r="571" spans="1:17" x14ac:dyDescent="0.25">
      <c r="A571" s="157"/>
      <c r="B571" s="68">
        <f>IFERROR(VLOOKUP(B568,TableMatiere[],13,FALSE),1)</f>
        <v>1</v>
      </c>
      <c r="C571" s="68">
        <f>IFERROR(VLOOKUP(C568,TableMatiere[],13,FALSE),1)</f>
        <v>1</v>
      </c>
      <c r="D571" s="68">
        <f>IFERROR(VLOOKUP(D568,TableMatiere[],13,FALSE),1)</f>
        <v>1</v>
      </c>
      <c r="E571" s="68">
        <f>IFERROR(VLOOKUP(E568,TableMatiere[],13,FALSE),1)</f>
        <v>1</v>
      </c>
      <c r="F571" s="68">
        <f>IFERROR(VLOOKUP(F568,TableMatiere[],13,FALSE),1)</f>
        <v>1</v>
      </c>
      <c r="G571" s="68">
        <f>IFERROR(VLOOKUP(G568,TableMatiere[],13,FALSE),1)</f>
        <v>1</v>
      </c>
      <c r="H571" s="68">
        <f>IFERROR(VLOOKUP(H568,TableMatiere[],13,FALSE),1)</f>
        <v>1</v>
      </c>
      <c r="I571" s="68">
        <f>IFERROR(VLOOKUP(I568,TableMatiere[],13,FALSE),1)</f>
        <v>1</v>
      </c>
      <c r="J571" s="68">
        <f>IFERROR(VLOOKUP(J568,TableMatiere[],13,FALSE),1)</f>
        <v>1</v>
      </c>
      <c r="K571" s="68">
        <f>IFERROR(VLOOKUP(K568,TableMatiere[],13,FALSE),1)</f>
        <v>1</v>
      </c>
    </row>
    <row r="572" spans="1:17" ht="21" x14ac:dyDescent="0.35">
      <c r="A572" s="157"/>
      <c r="B572" s="69">
        <f>IFERROR('EDT P1'!B573-'EDT P1'!B572,1)*24</f>
        <v>1.9999999999999982</v>
      </c>
      <c r="C572" s="69">
        <f>IFERROR('EDT P1'!C573-'EDT P1'!C572,1)*24</f>
        <v>0</v>
      </c>
      <c r="D572" s="69">
        <f>IFERROR('EDT P1'!D573-'EDT P1'!D572,1)*24</f>
        <v>1.9999999999999982</v>
      </c>
      <c r="E572" s="69">
        <f>IFERROR('EDT P1'!E573-'EDT P1'!E572,1)*24</f>
        <v>1.9999999999999982</v>
      </c>
      <c r="F572" s="69">
        <f>IFERROR('EDT P1'!F573-'EDT P1'!F572,1)*24</f>
        <v>1.9999999999999982</v>
      </c>
      <c r="G572" s="69">
        <f>IFERROR('EDT P1'!G573-'EDT P1'!G572,1)*24</f>
        <v>0</v>
      </c>
      <c r="H572" s="69">
        <f>IFERROR('EDT P1'!H573-'EDT P1'!H572,1)*24</f>
        <v>1.9999999999999982</v>
      </c>
      <c r="I572" s="69">
        <f>IFERROR('EDT P1'!I573-'EDT P1'!I572,1)*24</f>
        <v>0</v>
      </c>
      <c r="J572" s="69">
        <f>IFERROR('EDT P1'!J573-'EDT P1'!J572,1)*24</f>
        <v>1.9999999999999982</v>
      </c>
      <c r="K572" s="69">
        <f>IFERROR('EDT P1'!K573-'EDT P1'!K572,1)*24</f>
        <v>1.9999999999999982</v>
      </c>
      <c r="Q572" s="72" t="s">
        <v>197</v>
      </c>
    </row>
    <row r="573" spans="1:17" ht="21.75" thickBot="1" x14ac:dyDescent="0.4">
      <c r="A573" s="158"/>
      <c r="B573" s="65">
        <f>IFERROR(B572,0)
 *IFERROR(B571,1)
 *(IFERROR(VLOOKUP(B569,Enseignants!$B$1:$H$100,6,FALSE),0)
  +IFERROR(VLOOKUP(B570,Enseignants!$B$1:$H$100,6,FALSE),0))</f>
        <v>0</v>
      </c>
      <c r="C573" s="65">
        <f>IFERROR(C572,0)
 *IFERROR(C571,1)
 *(IFERROR(VLOOKUP(C569,Enseignants!$B$1:$H$100,6,FALSE),0)
  +IFERROR(VLOOKUP(C570,Enseignants!$B$1:$H$100,6,FALSE),0))</f>
        <v>0</v>
      </c>
      <c r="D573" s="65">
        <f>IFERROR(D572,0)
 *IFERROR(D571,1)
 *(IFERROR(VLOOKUP(D569,Enseignants!$B$1:$H$100,6,FALSE),0)
  +IFERROR(VLOOKUP(D570,Enseignants!$B$1:$H$100,6,FALSE),0))</f>
        <v>0</v>
      </c>
      <c r="E573" s="65">
        <f>IFERROR(E572,0)
 *IFERROR(E571,1)
 *(IFERROR(VLOOKUP(E569,Enseignants!$B$1:$H$100,6,FALSE),0)
  +IFERROR(VLOOKUP(E570,Enseignants!$B$1:$H$100,6,FALSE),0))</f>
        <v>0</v>
      </c>
      <c r="F573" s="65">
        <f>IFERROR(F572,0)
 *IFERROR(F571,1)
 *(IFERROR(VLOOKUP(F569,Enseignants!$B$1:$H$100,6,FALSE),0)
  +IFERROR(VLOOKUP(F570,Enseignants!$B$1:$H$100,6,FALSE),0))</f>
        <v>0</v>
      </c>
      <c r="G573" s="65">
        <f>IFERROR(G572,0)
 *IFERROR(G571,1)
 *(IFERROR(VLOOKUP(G569,Enseignants!$B$1:$H$100,6,FALSE),0)
  +IFERROR(VLOOKUP(G570,Enseignants!$B$1:$H$100,6,FALSE),0))</f>
        <v>0</v>
      </c>
      <c r="H573" s="65">
        <f>IFERROR(H572,0)
 *IFERROR(H571,1)
 *(IFERROR(VLOOKUP(H569,Enseignants!$B$1:$H$100,6,FALSE),0)
  +IFERROR(VLOOKUP(H570,Enseignants!$B$1:$H$100,6,FALSE),0))</f>
        <v>0</v>
      </c>
      <c r="I573" s="65">
        <f>IFERROR(I572,0)
 *IFERROR(I571,1)
 *(IFERROR(VLOOKUP(I569,Enseignants!$B$1:$H$100,6,FALSE),0)
  +IFERROR(VLOOKUP(I570,Enseignants!$B$1:$H$100,6,FALSE),0))</f>
        <v>0</v>
      </c>
      <c r="J573" s="65">
        <f>IFERROR(J572,0)
 *IFERROR(J571,1)
 *(IFERROR(VLOOKUP(J569,Enseignants!$B$1:$H$100,6,FALSE),0)
  +IFERROR(VLOOKUP(J570,Enseignants!$B$1:$H$100,6,FALSE),0))</f>
        <v>0</v>
      </c>
      <c r="K573" s="65">
        <f>IFERROR(K572,0)
 *IFERROR(K571,1)
 *(IFERROR(VLOOKUP(K569,Enseignants!$B$1:$H$100,6,FALSE),0)
  +IFERROR(VLOOKUP(K570,Enseignants!$B$1:$H$100,6,FALSE),0))</f>
        <v>0</v>
      </c>
      <c r="Q573" s="73">
        <f>SUM(N418:N572)</f>
        <v>0</v>
      </c>
    </row>
    <row r="577" spans="1:14" ht="16.5" thickBot="1" x14ac:dyDescent="0.3"/>
    <row r="578" spans="1:14" ht="16.5" thickBot="1" x14ac:dyDescent="0.3">
      <c r="A578" s="159" t="s">
        <v>161</v>
      </c>
      <c r="B578" s="162" t="s">
        <v>105</v>
      </c>
      <c r="C578" s="163"/>
      <c r="D578" s="164" t="s">
        <v>106</v>
      </c>
      <c r="E578" s="164"/>
      <c r="F578" s="162" t="s">
        <v>107</v>
      </c>
      <c r="G578" s="164"/>
      <c r="H578" s="162" t="s">
        <v>108</v>
      </c>
      <c r="I578" s="164"/>
      <c r="J578" s="162" t="s">
        <v>109</v>
      </c>
      <c r="K578" s="163"/>
    </row>
    <row r="579" spans="1:14" ht="16.5" thickBot="1" x14ac:dyDescent="0.3">
      <c r="A579" s="160"/>
      <c r="B579" s="165">
        <f>J547+3</f>
        <v>46055</v>
      </c>
      <c r="C579" s="166"/>
      <c r="D579" s="165">
        <f>B579+1</f>
        <v>46056</v>
      </c>
      <c r="E579" s="166"/>
      <c r="F579" s="165">
        <f t="shared" ref="F579" si="54">D579+1</f>
        <v>46057</v>
      </c>
      <c r="G579" s="166"/>
      <c r="H579" s="165">
        <f t="shared" ref="H579" si="55">F579+1</f>
        <v>46058</v>
      </c>
      <c r="I579" s="166"/>
      <c r="J579" s="165">
        <f t="shared" ref="J579" si="56">H579+1</f>
        <v>46059</v>
      </c>
      <c r="K579" s="166"/>
    </row>
    <row r="580" spans="1:14" ht="16.5" thickBot="1" x14ac:dyDescent="0.3">
      <c r="A580" s="161"/>
      <c r="B580" s="44" t="s">
        <v>147</v>
      </c>
      <c r="C580" s="45" t="s">
        <v>110</v>
      </c>
      <c r="D580" s="46" t="s">
        <v>147</v>
      </c>
      <c r="E580" s="47" t="s">
        <v>110</v>
      </c>
      <c r="F580" s="46" t="s">
        <v>147</v>
      </c>
      <c r="G580" s="47" t="s">
        <v>110</v>
      </c>
      <c r="H580" s="46" t="s">
        <v>147</v>
      </c>
      <c r="I580" s="47" t="s">
        <v>110</v>
      </c>
      <c r="J580" s="46" t="s">
        <v>147</v>
      </c>
      <c r="K580" s="48" t="s">
        <v>110</v>
      </c>
    </row>
    <row r="581" spans="1:14" x14ac:dyDescent="0.25">
      <c r="A581" s="156" t="s">
        <v>111</v>
      </c>
      <c r="B581" s="64">
        <f>'EDT P1'!B581</f>
        <v>0</v>
      </c>
      <c r="C581" s="64">
        <f>'EDT P1'!C581</f>
        <v>0</v>
      </c>
      <c r="D581" s="64">
        <f>'EDT P1'!D581</f>
        <v>0</v>
      </c>
      <c r="E581" s="64">
        <f>'EDT P1'!E581</f>
        <v>0</v>
      </c>
      <c r="F581" s="64">
        <f>'EDT P1'!F581</f>
        <v>0</v>
      </c>
      <c r="G581" s="64">
        <f>'EDT P1'!G581</f>
        <v>0</v>
      </c>
      <c r="H581" s="64">
        <f>'EDT P1'!H581</f>
        <v>0</v>
      </c>
      <c r="I581" s="64">
        <f>'EDT P1'!I581</f>
        <v>0</v>
      </c>
      <c r="J581" s="64" t="str">
        <f>'EDT P1'!J581</f>
        <v>Matière</v>
      </c>
      <c r="K581" s="64">
        <f>'EDT P1'!K581</f>
        <v>0</v>
      </c>
    </row>
    <row r="582" spans="1:14" x14ac:dyDescent="0.25">
      <c r="A582" s="157"/>
      <c r="B582" s="67">
        <f>'EDT P1'!B583</f>
        <v>0</v>
      </c>
      <c r="C582" s="67">
        <f>'EDT P1'!C583</f>
        <v>0</v>
      </c>
      <c r="D582" s="67">
        <f>'EDT P1'!D583</f>
        <v>0</v>
      </c>
      <c r="E582" s="67">
        <f>'EDT P1'!E583</f>
        <v>0</v>
      </c>
      <c r="F582" s="67">
        <f>'EDT P1'!F583</f>
        <v>0</v>
      </c>
      <c r="G582" s="67">
        <f>'EDT P1'!G583</f>
        <v>0</v>
      </c>
      <c r="H582" s="67">
        <f>'EDT P1'!H583</f>
        <v>0</v>
      </c>
      <c r="I582" s="67">
        <f>'EDT P1'!I583</f>
        <v>0</v>
      </c>
      <c r="J582" s="67">
        <f>'EDT P1'!J583</f>
        <v>0</v>
      </c>
      <c r="K582" s="67">
        <f>'EDT P1'!K583</f>
        <v>0</v>
      </c>
    </row>
    <row r="583" spans="1:14" x14ac:dyDescent="0.25">
      <c r="A583" s="157"/>
      <c r="B583" s="67">
        <f>'EDT P1'!B584</f>
        <v>0</v>
      </c>
      <c r="C583" s="67">
        <f>'EDT P1'!C584</f>
        <v>0</v>
      </c>
      <c r="D583" s="67">
        <f>'EDT P1'!D584</f>
        <v>0</v>
      </c>
      <c r="E583" s="67">
        <f>'EDT P1'!E584</f>
        <v>0</v>
      </c>
      <c r="F583" s="67">
        <f>'EDT P1'!F584</f>
        <v>0</v>
      </c>
      <c r="G583" s="67">
        <f>'EDT P1'!G584</f>
        <v>0</v>
      </c>
      <c r="H583" s="67">
        <f>'EDT P1'!H584</f>
        <v>0</v>
      </c>
      <c r="I583" s="67">
        <f>'EDT P1'!I584</f>
        <v>0</v>
      </c>
      <c r="J583" s="67">
        <f>'EDT P1'!J584</f>
        <v>0</v>
      </c>
      <c r="K583" s="67">
        <f>'EDT P1'!K584</f>
        <v>0</v>
      </c>
    </row>
    <row r="584" spans="1:14" x14ac:dyDescent="0.25">
      <c r="A584" s="157"/>
      <c r="B584" s="68">
        <f>IFERROR(VLOOKUP(B581,TableMatiere[],13,FALSE),1)</f>
        <v>1</v>
      </c>
      <c r="C584" s="68">
        <f>IFERROR(VLOOKUP(C581,TableMatiere[],13,FALSE),1)</f>
        <v>1</v>
      </c>
      <c r="D584" s="68">
        <f>IFERROR(VLOOKUP(D581,TableMatiere[],13,FALSE),1)</f>
        <v>1</v>
      </c>
      <c r="E584" s="68">
        <f>IFERROR(VLOOKUP(E581,TableMatiere[],13,FALSE),1)</f>
        <v>1</v>
      </c>
      <c r="F584" s="68">
        <f>IFERROR(VLOOKUP(F581,TableMatiere[],13,FALSE),1)</f>
        <v>1</v>
      </c>
      <c r="G584" s="68">
        <f>IFERROR(VLOOKUP(G581,TableMatiere[],13,FALSE),1)</f>
        <v>1</v>
      </c>
      <c r="H584" s="68">
        <f>IFERROR(VLOOKUP(H581,TableMatiere[],13,FALSE),1)</f>
        <v>1</v>
      </c>
      <c r="I584" s="68">
        <f>IFERROR(VLOOKUP(I581,TableMatiere[],13,FALSE),1)</f>
        <v>1</v>
      </c>
      <c r="J584" s="68">
        <f>IFERROR(VLOOKUP(J581,TableMatiere[],13,FALSE),1)</f>
        <v>1</v>
      </c>
      <c r="K584" s="68">
        <f>IFERROR(VLOOKUP(K581,TableMatiere[],13,FALSE),1)</f>
        <v>1</v>
      </c>
    </row>
    <row r="585" spans="1:14" x14ac:dyDescent="0.25">
      <c r="A585" s="157"/>
      <c r="B585" s="69">
        <f>IFERROR('EDT P1'!B586-'EDT P1'!B585,1)*24</f>
        <v>1.9999999999999996</v>
      </c>
      <c r="C585" s="69">
        <f>IFERROR('EDT P1'!C586-'EDT P1'!C585,1)*24</f>
        <v>0</v>
      </c>
      <c r="D585" s="69">
        <f>IFERROR('EDT P1'!D586-'EDT P1'!D585,1)*24</f>
        <v>1.9999999999999996</v>
      </c>
      <c r="E585" s="69">
        <f>IFERROR('EDT P1'!E586-'EDT P1'!E585,1)*24</f>
        <v>1.9999999999999996</v>
      </c>
      <c r="F585" s="69">
        <f>IFERROR('EDT P1'!F586-'EDT P1'!F585,1)*24</f>
        <v>1.9999999999999996</v>
      </c>
      <c r="G585" s="69">
        <f>IFERROR('EDT P1'!G586-'EDT P1'!G585,1)*24</f>
        <v>0</v>
      </c>
      <c r="H585" s="69">
        <f>IFERROR('EDT P1'!H586-'EDT P1'!H585,1)*24</f>
        <v>1.9999999999999996</v>
      </c>
      <c r="I585" s="69">
        <f>IFERROR('EDT P1'!I586-'EDT P1'!I585,1)*24</f>
        <v>0</v>
      </c>
      <c r="J585" s="69">
        <f>IFERROR('EDT P1'!J586-'EDT P1'!J585,1)*24</f>
        <v>1.9999999999999996</v>
      </c>
      <c r="K585" s="69">
        <f>IFERROR('EDT P1'!K586-'EDT P1'!K585,1)*24</f>
        <v>0</v>
      </c>
    </row>
    <row r="586" spans="1:14" ht="16.5" thickBot="1" x14ac:dyDescent="0.3">
      <c r="A586" s="158"/>
      <c r="B586" s="65">
        <f>IFERROR(B585,0)
 *IFERROR(B584,1)
 *(IFERROR(VLOOKUP(B582,Enseignants!$B$1:$H$100,6,FALSE),0)
  +IFERROR(VLOOKUP(B583,Enseignants!$B$1:$H$100,6,FALSE),0))</f>
        <v>0</v>
      </c>
      <c r="C586" s="65">
        <f>IFERROR(C585,0)
 *IFERROR(C584,1)
 *(IFERROR(VLOOKUP(C582,Enseignants!$B$1:$H$100,6,FALSE),0)
  +IFERROR(VLOOKUP(C583,Enseignants!$B$1:$H$100,6,FALSE),0))</f>
        <v>0</v>
      </c>
      <c r="D586" s="65">
        <f>IFERROR(D585,0)
 *IFERROR(D584,1)
 *(IFERROR(VLOOKUP(D582,Enseignants!$B$1:$H$100,6,FALSE),0)
  +IFERROR(VLOOKUP(D583,Enseignants!$B$1:$H$100,6,FALSE),0))</f>
        <v>0</v>
      </c>
      <c r="E586" s="65">
        <f>IFERROR(E585,0)
 *IFERROR(E584,1)
 *(IFERROR(VLOOKUP(E582,Enseignants!$B$1:$H$100,6,FALSE),0)
  +IFERROR(VLOOKUP(E583,Enseignants!$B$1:$H$100,6,FALSE),0))</f>
        <v>0</v>
      </c>
      <c r="F586" s="65">
        <f>IFERROR(F585,0)
 *IFERROR(F584,1)
 *(IFERROR(VLOOKUP(F582,Enseignants!$B$1:$H$100,6,FALSE),0)
  +IFERROR(VLOOKUP(F583,Enseignants!$B$1:$H$100,6,FALSE),0))</f>
        <v>0</v>
      </c>
      <c r="G586" s="65">
        <f>IFERROR(G585,0)
 *IFERROR(G584,1)
 *(IFERROR(VLOOKUP(G582,Enseignants!$B$1:$H$100,6,FALSE),0)
  +IFERROR(VLOOKUP(G583,Enseignants!$B$1:$H$100,6,FALSE),0))</f>
        <v>0</v>
      </c>
      <c r="H586" s="65">
        <f>IFERROR(H585,0)
 *IFERROR(H584,1)
 *(IFERROR(VLOOKUP(H582,Enseignants!$B$1:$H$100,6,FALSE),0)
  +IFERROR(VLOOKUP(H583,Enseignants!$B$1:$H$100,6,FALSE),0))</f>
        <v>0</v>
      </c>
      <c r="I586" s="65">
        <f>IFERROR(I585,0)
 *IFERROR(I584,1)
 *(IFERROR(VLOOKUP(I582,Enseignants!$B$1:$H$100,6,FALSE),0)
  +IFERROR(VLOOKUP(I583,Enseignants!$B$1:$H$100,6,FALSE),0))</f>
        <v>0</v>
      </c>
      <c r="J586" s="65">
        <f>IFERROR(J585,0)
 *IFERROR(J584,1)
 *(IFERROR(VLOOKUP(J582,Enseignants!$B$1:$H$100,6,FALSE),0)
  +IFERROR(VLOOKUP(J583,Enseignants!$B$1:$H$100,6,FALSE),0))</f>
        <v>0</v>
      </c>
      <c r="K586" s="65">
        <f>IFERROR(K585,0)
 *IFERROR(K584,1)
 *(IFERROR(VLOOKUP(K582,Enseignants!$B$1:$H$100,6,FALSE),0)
  +IFERROR(VLOOKUP(K583,Enseignants!$B$1:$H$100,6,FALSE),0))</f>
        <v>0</v>
      </c>
    </row>
    <row r="587" spans="1:14" x14ac:dyDescent="0.25">
      <c r="A587" s="156" t="s">
        <v>112</v>
      </c>
      <c r="B587" s="64">
        <f>'EDT P1'!B587</f>
        <v>0</v>
      </c>
      <c r="C587" s="64">
        <f>'EDT P1'!C587</f>
        <v>0</v>
      </c>
      <c r="D587" s="64">
        <f>'EDT P1'!D587</f>
        <v>0</v>
      </c>
      <c r="E587" s="64">
        <f>'EDT P1'!E587</f>
        <v>0</v>
      </c>
      <c r="F587" s="64">
        <f>'EDT P1'!F587</f>
        <v>0</v>
      </c>
      <c r="G587" s="64">
        <f>'EDT P1'!G587</f>
        <v>0</v>
      </c>
      <c r="H587" s="64">
        <f>'EDT P1'!H587</f>
        <v>0</v>
      </c>
      <c r="I587" s="64">
        <f>'EDT P1'!I587</f>
        <v>0</v>
      </c>
      <c r="J587" s="64">
        <f>'EDT P1'!J587</f>
        <v>0</v>
      </c>
      <c r="K587" s="64">
        <f>'EDT P1'!K587</f>
        <v>0</v>
      </c>
    </row>
    <row r="588" spans="1:14" ht="21" x14ac:dyDescent="0.35">
      <c r="A588" s="157"/>
      <c r="B588" s="67">
        <f>'EDT P1'!B589</f>
        <v>0</v>
      </c>
      <c r="C588" s="67">
        <f>'EDT P1'!C589</f>
        <v>0</v>
      </c>
      <c r="D588" s="67">
        <f>'EDT P1'!D589</f>
        <v>0</v>
      </c>
      <c r="E588" s="67">
        <f>'EDT P1'!E589</f>
        <v>0</v>
      </c>
      <c r="F588" s="67">
        <f>'EDT P1'!F589</f>
        <v>0</v>
      </c>
      <c r="G588" s="67">
        <f>'EDT P1'!G589</f>
        <v>0</v>
      </c>
      <c r="H588" s="67">
        <f>'EDT P1'!H589</f>
        <v>0</v>
      </c>
      <c r="I588" s="67">
        <f>'EDT P1'!I589</f>
        <v>0</v>
      </c>
      <c r="J588" s="67">
        <f>'EDT P1'!J589</f>
        <v>0</v>
      </c>
      <c r="K588" s="67">
        <f>'EDT P1'!K589</f>
        <v>0</v>
      </c>
      <c r="N588" s="70" t="s">
        <v>192</v>
      </c>
    </row>
    <row r="589" spans="1:14" ht="21" x14ac:dyDescent="0.35">
      <c r="A589" s="157"/>
      <c r="B589" s="67">
        <f>'EDT P1'!B590</f>
        <v>0</v>
      </c>
      <c r="C589" s="67">
        <f>'EDT P1'!C590</f>
        <v>0</v>
      </c>
      <c r="D589" s="67">
        <f>'EDT P1'!D590</f>
        <v>0</v>
      </c>
      <c r="E589" s="67">
        <f>'EDT P1'!E590</f>
        <v>0</v>
      </c>
      <c r="F589" s="67">
        <f>'EDT P1'!F590</f>
        <v>0</v>
      </c>
      <c r="G589" s="67">
        <f>'EDT P1'!G590</f>
        <v>0</v>
      </c>
      <c r="H589" s="67">
        <f>'EDT P1'!H590</f>
        <v>0</v>
      </c>
      <c r="I589" s="67">
        <f>'EDT P1'!I590</f>
        <v>0</v>
      </c>
      <c r="J589" s="67">
        <f>'EDT P1'!J590</f>
        <v>0</v>
      </c>
      <c r="K589" s="67">
        <f>'EDT P1'!K590</f>
        <v>0</v>
      </c>
      <c r="N589" s="71">
        <f>SUM(B586:K586,B592:K592,B599:K599,B605:K605)</f>
        <v>0</v>
      </c>
    </row>
    <row r="590" spans="1:14" x14ac:dyDescent="0.25">
      <c r="A590" s="157"/>
      <c r="B590" s="68">
        <f>IFERROR(VLOOKUP(B587,TableMatiere[],13,FALSE),1)</f>
        <v>1</v>
      </c>
      <c r="C590" s="68">
        <f>IFERROR(VLOOKUP(C587,TableMatiere[],13,FALSE),1)</f>
        <v>1</v>
      </c>
      <c r="D590" s="68">
        <f>IFERROR(VLOOKUP(D587,TableMatiere[],13,FALSE),1)</f>
        <v>1</v>
      </c>
      <c r="E590" s="68">
        <f>IFERROR(VLOOKUP(E587,TableMatiere[],13,FALSE),1)</f>
        <v>1</v>
      </c>
      <c r="F590" s="68">
        <f>IFERROR(VLOOKUP(F587,TableMatiere[],13,FALSE),1)</f>
        <v>1</v>
      </c>
      <c r="G590" s="68">
        <f>IFERROR(VLOOKUP(G587,TableMatiere[],13,FALSE),1)</f>
        <v>1</v>
      </c>
      <c r="H590" s="68">
        <f>IFERROR(VLOOKUP(H587,TableMatiere[],13,FALSE),1)</f>
        <v>1</v>
      </c>
      <c r="I590" s="68">
        <f>IFERROR(VLOOKUP(I587,TableMatiere[],13,FALSE),1)</f>
        <v>1</v>
      </c>
      <c r="J590" s="68">
        <f>IFERROR(VLOOKUP(J587,TableMatiere[],13,FALSE),1)</f>
        <v>1</v>
      </c>
      <c r="K590" s="68">
        <f>IFERROR(VLOOKUP(K587,TableMatiere[],13,FALSE),1)</f>
        <v>1</v>
      </c>
    </row>
    <row r="591" spans="1:14" x14ac:dyDescent="0.25">
      <c r="A591" s="157"/>
      <c r="B591" s="69">
        <f>IFERROR('EDT P1'!B592-'EDT P1'!B591,1)*24</f>
        <v>2.0000000000000009</v>
      </c>
      <c r="C591" s="69">
        <f>IFERROR('EDT P1'!C592-'EDT P1'!C591,1)*24</f>
        <v>0</v>
      </c>
      <c r="D591" s="69">
        <f>IFERROR('EDT P1'!D592-'EDT P1'!D591,1)*24</f>
        <v>2.0000000000000009</v>
      </c>
      <c r="E591" s="69">
        <f>IFERROR('EDT P1'!E592-'EDT P1'!E591,1)*24</f>
        <v>2.0000000000000009</v>
      </c>
      <c r="F591" s="69">
        <f>IFERROR('EDT P1'!F592-'EDT P1'!F591,1)*24</f>
        <v>2.0000000000000009</v>
      </c>
      <c r="G591" s="69">
        <f>IFERROR('EDT P1'!G592-'EDT P1'!G591,1)*24</f>
        <v>0</v>
      </c>
      <c r="H591" s="69">
        <f>IFERROR('EDT P1'!H592-'EDT P1'!H591,1)*24</f>
        <v>2.0000000000000009</v>
      </c>
      <c r="I591" s="69">
        <f>IFERROR('EDT P1'!I592-'EDT P1'!I591,1)*24</f>
        <v>0</v>
      </c>
      <c r="J591" s="69">
        <f>IFERROR('EDT P1'!J592-'EDT P1'!J591,1)*24</f>
        <v>2.0000000000000009</v>
      </c>
      <c r="K591" s="69">
        <f>IFERROR('EDT P1'!K592-'EDT P1'!K591,1)*24</f>
        <v>0</v>
      </c>
    </row>
    <row r="592" spans="1:14" ht="16.5" thickBot="1" x14ac:dyDescent="0.3">
      <c r="A592" s="157"/>
      <c r="B592" s="65">
        <f>IFERROR(B591,0)
 *IFERROR(B590,1)
 *(IFERROR(VLOOKUP(B588,Enseignants!$B$1:$H$100,6,FALSE),0)
  +IFERROR(VLOOKUP(B589,Enseignants!$B$1:$H$100,6,FALSE),0))</f>
        <v>0</v>
      </c>
      <c r="C592" s="65">
        <f>IFERROR(C591,0)
 *IFERROR(C590,1)
 *(IFERROR(VLOOKUP(C588,Enseignants!$B$1:$H$100,6,FALSE),0)
  +IFERROR(VLOOKUP(C589,Enseignants!$B$1:$H$100,6,FALSE),0))</f>
        <v>0</v>
      </c>
      <c r="D592" s="65">
        <f>IFERROR(D591,0)
 *IFERROR(D590,1)
 *(IFERROR(VLOOKUP(D588,Enseignants!$B$1:$H$100,6,FALSE),0)
  +IFERROR(VLOOKUP(D589,Enseignants!$B$1:$H$100,6,FALSE),0))</f>
        <v>0</v>
      </c>
      <c r="E592" s="65">
        <f>IFERROR(E591,0)
 *IFERROR(E590,1)
 *(IFERROR(VLOOKUP(E588,Enseignants!$B$1:$H$100,6,FALSE),0)
  +IFERROR(VLOOKUP(E589,Enseignants!$B$1:$H$100,6,FALSE),0))</f>
        <v>0</v>
      </c>
      <c r="F592" s="65">
        <f>IFERROR(F591,0)
 *IFERROR(F590,1)
 *(IFERROR(VLOOKUP(F588,Enseignants!$B$1:$H$100,6,FALSE),0)
  +IFERROR(VLOOKUP(F589,Enseignants!$B$1:$H$100,6,FALSE),0))</f>
        <v>0</v>
      </c>
      <c r="G592" s="65">
        <f>IFERROR(G591,0)
 *IFERROR(G590,1)
 *(IFERROR(VLOOKUP(G588,Enseignants!$B$1:$H$100,6,FALSE),0)
  +IFERROR(VLOOKUP(G589,Enseignants!$B$1:$H$100,6,FALSE),0))</f>
        <v>0</v>
      </c>
      <c r="H592" s="65">
        <f>IFERROR(H591,0)
 *IFERROR(H590,1)
 *(IFERROR(VLOOKUP(H588,Enseignants!$B$1:$H$100,6,FALSE),0)
  +IFERROR(VLOOKUP(H589,Enseignants!$B$1:$H$100,6,FALSE),0))</f>
        <v>0</v>
      </c>
      <c r="I592" s="65">
        <f>IFERROR(I591,0)
 *IFERROR(I590,1)
 *(IFERROR(VLOOKUP(I588,Enseignants!$B$1:$H$100,6,FALSE),0)
  +IFERROR(VLOOKUP(I589,Enseignants!$B$1:$H$100,6,FALSE),0))</f>
        <v>0</v>
      </c>
      <c r="J592" s="65">
        <f>IFERROR(J591,0)
 *IFERROR(J590,1)
 *(IFERROR(VLOOKUP(J588,Enseignants!$B$1:$H$100,6,FALSE),0)
  +IFERROR(VLOOKUP(J589,Enseignants!$B$1:$H$100,6,FALSE),0))</f>
        <v>0</v>
      </c>
      <c r="K592" s="65">
        <f>IFERROR(K591,0)
 *IFERROR(K590,1)
 *(IFERROR(VLOOKUP(K588,Enseignants!$B$1:$H$100,6,FALSE),0)
  +IFERROR(VLOOKUP(K589,Enseignants!$B$1:$H$100,6,FALSE),0))</f>
        <v>0</v>
      </c>
    </row>
    <row r="593" spans="1:11" ht="16.5" thickBot="1" x14ac:dyDescent="0.3">
      <c r="A593" s="50"/>
      <c r="B593" s="51"/>
      <c r="C593" s="51"/>
      <c r="D593" s="51"/>
      <c r="E593" s="51"/>
      <c r="F593" s="51"/>
      <c r="G593" s="51"/>
      <c r="H593" s="51"/>
      <c r="I593" s="51"/>
      <c r="J593" s="51"/>
      <c r="K593" s="52"/>
    </row>
    <row r="594" spans="1:11" x14ac:dyDescent="0.25">
      <c r="A594" s="157" t="s">
        <v>113</v>
      </c>
      <c r="B594" s="64">
        <f>'EDT P1'!B594</f>
        <v>0</v>
      </c>
      <c r="C594" s="64">
        <f>'EDT P1'!C594</f>
        <v>0</v>
      </c>
      <c r="D594" s="64">
        <f>'EDT P1'!D594</f>
        <v>0</v>
      </c>
      <c r="E594" s="64">
        <f>'EDT P1'!E594</f>
        <v>0</v>
      </c>
      <c r="F594" s="64">
        <f>'EDT P1'!F594</f>
        <v>0</v>
      </c>
      <c r="G594" s="64">
        <f>'EDT P1'!G594</f>
        <v>0</v>
      </c>
      <c r="H594" s="64">
        <f>'EDT P1'!H594</f>
        <v>0</v>
      </c>
      <c r="I594" s="64">
        <f>'EDT P1'!I594</f>
        <v>0</v>
      </c>
      <c r="J594" s="64">
        <f>'EDT P1'!J594</f>
        <v>0</v>
      </c>
      <c r="K594" s="64">
        <f>'EDT P1'!K594</f>
        <v>0</v>
      </c>
    </row>
    <row r="595" spans="1:11" x14ac:dyDescent="0.25">
      <c r="A595" s="157"/>
      <c r="B595" s="67">
        <f>'EDT P1'!B596</f>
        <v>0</v>
      </c>
      <c r="C595" s="67">
        <f>'EDT P1'!C596</f>
        <v>0</v>
      </c>
      <c r="D595" s="67">
        <f>'EDT P1'!D596</f>
        <v>0</v>
      </c>
      <c r="E595" s="67">
        <f>'EDT P1'!E596</f>
        <v>0</v>
      </c>
      <c r="F595" s="67">
        <f>'EDT P1'!F596</f>
        <v>0</v>
      </c>
      <c r="G595" s="67">
        <f>'EDT P1'!G596</f>
        <v>0</v>
      </c>
      <c r="H595" s="67">
        <f>'EDT P1'!H596</f>
        <v>0</v>
      </c>
      <c r="I595" s="67">
        <f>'EDT P1'!I596</f>
        <v>0</v>
      </c>
      <c r="J595" s="67">
        <f>'EDT P1'!J596</f>
        <v>0</v>
      </c>
      <c r="K595" s="67">
        <f>'EDT P1'!K596</f>
        <v>0</v>
      </c>
    </row>
    <row r="596" spans="1:11" x14ac:dyDescent="0.25">
      <c r="A596" s="157"/>
      <c r="B596" s="67">
        <f>'EDT P1'!B597</f>
        <v>0</v>
      </c>
      <c r="C596" s="67">
        <f>'EDT P1'!C597</f>
        <v>0</v>
      </c>
      <c r="D596" s="67">
        <f>'EDT P1'!D597</f>
        <v>0</v>
      </c>
      <c r="E596" s="67">
        <f>'EDT P1'!E597</f>
        <v>0</v>
      </c>
      <c r="F596" s="67">
        <f>'EDT P1'!F597</f>
        <v>0</v>
      </c>
      <c r="G596" s="67">
        <f>'EDT P1'!G597</f>
        <v>0</v>
      </c>
      <c r="H596" s="67">
        <f>'EDT P1'!H597</f>
        <v>0</v>
      </c>
      <c r="I596" s="67">
        <f>'EDT P1'!I597</f>
        <v>0</v>
      </c>
      <c r="J596" s="67">
        <f>'EDT P1'!J597</f>
        <v>0</v>
      </c>
      <c r="K596" s="67">
        <f>'EDT P1'!K597</f>
        <v>0</v>
      </c>
    </row>
    <row r="597" spans="1:11" x14ac:dyDescent="0.25">
      <c r="A597" s="157"/>
      <c r="B597" s="68">
        <f>IFERROR(VLOOKUP(B594,TableMatiere[],13,FALSE),1)</f>
        <v>1</v>
      </c>
      <c r="C597" s="68">
        <f>IFERROR(VLOOKUP(C594,TableMatiere[],13,FALSE),1)</f>
        <v>1</v>
      </c>
      <c r="D597" s="68">
        <f>IFERROR(VLOOKUP(D594,TableMatiere[],13,FALSE),1)</f>
        <v>1</v>
      </c>
      <c r="E597" s="68">
        <f>IFERROR(VLOOKUP(E594,TableMatiere[],13,FALSE),1)</f>
        <v>1</v>
      </c>
      <c r="F597" s="68">
        <f>IFERROR(VLOOKUP(F594,TableMatiere[],13,FALSE),1)</f>
        <v>1</v>
      </c>
      <c r="G597" s="68">
        <f>IFERROR(VLOOKUP(G594,TableMatiere[],13,FALSE),1)</f>
        <v>1</v>
      </c>
      <c r="H597" s="68">
        <f>IFERROR(VLOOKUP(H594,TableMatiere[],13,FALSE),1)</f>
        <v>1</v>
      </c>
      <c r="I597" s="68">
        <f>IFERROR(VLOOKUP(I594,TableMatiere[],13,FALSE),1)</f>
        <v>1</v>
      </c>
      <c r="J597" s="68">
        <f>IFERROR(VLOOKUP(J594,TableMatiere[],13,FALSE),1)</f>
        <v>1</v>
      </c>
      <c r="K597" s="68">
        <f>IFERROR(VLOOKUP(K594,TableMatiere[],13,FALSE),1)</f>
        <v>1</v>
      </c>
    </row>
    <row r="598" spans="1:11" x14ac:dyDescent="0.25">
      <c r="A598" s="157"/>
      <c r="B598" s="69">
        <f>IFERROR('EDT P1'!B599-'EDT P1'!B598,1)*24</f>
        <v>2.0000000000000009</v>
      </c>
      <c r="C598" s="69">
        <f>IFERROR('EDT P1'!C599-'EDT P1'!C598,1)*24</f>
        <v>0</v>
      </c>
      <c r="D598" s="69">
        <f>IFERROR('EDT P1'!D599-'EDT P1'!D598,1)*24</f>
        <v>2.0000000000000009</v>
      </c>
      <c r="E598" s="69">
        <f>IFERROR('EDT P1'!E599-'EDT P1'!E598,1)*24</f>
        <v>2.0000000000000009</v>
      </c>
      <c r="F598" s="69">
        <f>IFERROR('EDT P1'!F599-'EDT P1'!F598,1)*24</f>
        <v>2.0000000000000009</v>
      </c>
      <c r="G598" s="69">
        <f>IFERROR('EDT P1'!G599-'EDT P1'!G598,1)*24</f>
        <v>0</v>
      </c>
      <c r="H598" s="69">
        <f>IFERROR('EDT P1'!H599-'EDT P1'!H598,1)*24</f>
        <v>2.0000000000000009</v>
      </c>
      <c r="I598" s="69">
        <f>IFERROR('EDT P1'!I599-'EDT P1'!I598,1)*24</f>
        <v>0</v>
      </c>
      <c r="J598" s="69">
        <f>IFERROR('EDT P1'!J599-'EDT P1'!J598,1)*24</f>
        <v>2.0000000000000009</v>
      </c>
      <c r="K598" s="69">
        <f>IFERROR('EDT P1'!K599-'EDT P1'!K598,1)*24</f>
        <v>2.0000000000000009</v>
      </c>
    </row>
    <row r="599" spans="1:11" ht="16.5" thickBot="1" x14ac:dyDescent="0.3">
      <c r="A599" s="158"/>
      <c r="B599" s="65">
        <f>IFERROR(B598,0)
 *IFERROR(B597,1)
 *(IFERROR(VLOOKUP(B595,Enseignants!$B$1:$H$100,6,FALSE),0)
  +IFERROR(VLOOKUP(B596,Enseignants!$B$1:$H$100,6,FALSE),0))</f>
        <v>0</v>
      </c>
      <c r="C599" s="65">
        <f>IFERROR(C598,0)
 *IFERROR(C597,1)
 *(IFERROR(VLOOKUP(C595,Enseignants!$B$1:$H$100,6,FALSE),0)
  +IFERROR(VLOOKUP(C596,Enseignants!$B$1:$H$100,6,FALSE),0))</f>
        <v>0</v>
      </c>
      <c r="D599" s="65">
        <f>IFERROR(D598,0)
 *IFERROR(D597,1)
 *(IFERROR(VLOOKUP(D595,Enseignants!$B$1:$H$100,6,FALSE),0)
  +IFERROR(VLOOKUP(D596,Enseignants!$B$1:$H$100,6,FALSE),0))</f>
        <v>0</v>
      </c>
      <c r="E599" s="65">
        <f>IFERROR(E598,0)
 *IFERROR(E597,1)
 *(IFERROR(VLOOKUP(E595,Enseignants!$B$1:$H$100,6,FALSE),0)
  +IFERROR(VLOOKUP(E596,Enseignants!$B$1:$H$100,6,FALSE),0))</f>
        <v>0</v>
      </c>
      <c r="F599" s="65">
        <f>IFERROR(F598,0)
 *IFERROR(F597,1)
 *(IFERROR(VLOOKUP(F595,Enseignants!$B$1:$H$100,6,FALSE),0)
  +IFERROR(VLOOKUP(F596,Enseignants!$B$1:$H$100,6,FALSE),0))</f>
        <v>0</v>
      </c>
      <c r="G599" s="65">
        <f>IFERROR(G598,0)
 *IFERROR(G597,1)
 *(IFERROR(VLOOKUP(G595,Enseignants!$B$1:$H$100,6,FALSE),0)
  +IFERROR(VLOOKUP(G596,Enseignants!$B$1:$H$100,6,FALSE),0))</f>
        <v>0</v>
      </c>
      <c r="H599" s="65">
        <f>IFERROR(H598,0)
 *IFERROR(H597,1)
 *(IFERROR(VLOOKUP(H595,Enseignants!$B$1:$H$100,6,FALSE),0)
  +IFERROR(VLOOKUP(H596,Enseignants!$B$1:$H$100,6,FALSE),0))</f>
        <v>0</v>
      </c>
      <c r="I599" s="65">
        <f>IFERROR(I598,0)
 *IFERROR(I597,1)
 *(IFERROR(VLOOKUP(I595,Enseignants!$B$1:$H$100,6,FALSE),0)
  +IFERROR(VLOOKUP(I596,Enseignants!$B$1:$H$100,6,FALSE),0))</f>
        <v>0</v>
      </c>
      <c r="J599" s="65">
        <f>IFERROR(J598,0)
 *IFERROR(J597,1)
 *(IFERROR(VLOOKUP(J595,Enseignants!$B$1:$H$100,6,FALSE),0)
  +IFERROR(VLOOKUP(J596,Enseignants!$B$1:$H$100,6,FALSE),0))</f>
        <v>0</v>
      </c>
      <c r="K599" s="65">
        <f>IFERROR(K598,0)
 *IFERROR(K597,1)
 *(IFERROR(VLOOKUP(K595,Enseignants!$B$1:$H$100,6,FALSE),0)
  +IFERROR(VLOOKUP(K596,Enseignants!$B$1:$H$100,6,FALSE),0))</f>
        <v>0</v>
      </c>
    </row>
    <row r="600" spans="1:11" x14ac:dyDescent="0.25">
      <c r="A600" s="156" t="s">
        <v>114</v>
      </c>
      <c r="B600" s="64">
        <f>'EDT P1'!B600</f>
        <v>0</v>
      </c>
      <c r="C600" s="64">
        <f>'EDT P1'!C600</f>
        <v>0</v>
      </c>
      <c r="D600" s="64">
        <f>'EDT P1'!D600</f>
        <v>0</v>
      </c>
      <c r="E600" s="64">
        <f>'EDT P1'!E600</f>
        <v>0</v>
      </c>
      <c r="F600" s="64">
        <f>'EDT P1'!F600</f>
        <v>0</v>
      </c>
      <c r="G600" s="64">
        <f>'EDT P1'!G600</f>
        <v>0</v>
      </c>
      <c r="H600" s="64">
        <f>'EDT P1'!H600</f>
        <v>0</v>
      </c>
      <c r="I600" s="64">
        <f>'EDT P1'!I600</f>
        <v>0</v>
      </c>
      <c r="J600" s="64">
        <f>'EDT P1'!J600</f>
        <v>0</v>
      </c>
      <c r="K600" s="64">
        <f>'EDT P1'!K600</f>
        <v>0</v>
      </c>
    </row>
    <row r="601" spans="1:11" x14ac:dyDescent="0.25">
      <c r="A601" s="157"/>
      <c r="B601" s="67">
        <f>'EDT P1'!B602</f>
        <v>0</v>
      </c>
      <c r="C601" s="67">
        <f>'EDT P1'!C602</f>
        <v>0</v>
      </c>
      <c r="D601" s="67">
        <f>'EDT P1'!D602</f>
        <v>0</v>
      </c>
      <c r="E601" s="67">
        <f>'EDT P1'!E602</f>
        <v>0</v>
      </c>
      <c r="F601" s="67">
        <f>'EDT P1'!F602</f>
        <v>0</v>
      </c>
      <c r="G601" s="67">
        <f>'EDT P1'!G602</f>
        <v>0</v>
      </c>
      <c r="H601" s="67">
        <f>'EDT P1'!H602</f>
        <v>0</v>
      </c>
      <c r="I601" s="67">
        <f>'EDT P1'!I602</f>
        <v>0</v>
      </c>
      <c r="J601" s="67">
        <f>'EDT P1'!J602</f>
        <v>0</v>
      </c>
      <c r="K601" s="67">
        <f>'EDT P1'!K602</f>
        <v>0</v>
      </c>
    </row>
    <row r="602" spans="1:11" x14ac:dyDescent="0.25">
      <c r="A602" s="157"/>
      <c r="B602" s="67">
        <f>'EDT P1'!B603</f>
        <v>0</v>
      </c>
      <c r="C602" s="67">
        <f>'EDT P1'!C603</f>
        <v>0</v>
      </c>
      <c r="D602" s="67">
        <f>'EDT P1'!D603</f>
        <v>0</v>
      </c>
      <c r="E602" s="67">
        <f>'EDT P1'!E603</f>
        <v>0</v>
      </c>
      <c r="F602" s="67">
        <f>'EDT P1'!F603</f>
        <v>0</v>
      </c>
      <c r="G602" s="67">
        <f>'EDT P1'!G603</f>
        <v>0</v>
      </c>
      <c r="H602" s="67">
        <f>'EDT P1'!H603</f>
        <v>0</v>
      </c>
      <c r="I602" s="67">
        <f>'EDT P1'!I603</f>
        <v>0</v>
      </c>
      <c r="J602" s="67">
        <f>'EDT P1'!J603</f>
        <v>0</v>
      </c>
      <c r="K602" s="67">
        <f>'EDT P1'!K603</f>
        <v>0</v>
      </c>
    </row>
    <row r="603" spans="1:11" x14ac:dyDescent="0.25">
      <c r="A603" s="157"/>
      <c r="B603" s="68">
        <f>IFERROR(VLOOKUP(B600,TableMatiere[],13,FALSE),1)</f>
        <v>1</v>
      </c>
      <c r="C603" s="68">
        <f>IFERROR(VLOOKUP(C600,TableMatiere[],13,FALSE),1)</f>
        <v>1</v>
      </c>
      <c r="D603" s="68">
        <f>IFERROR(VLOOKUP(D600,TableMatiere[],13,FALSE),1)</f>
        <v>1</v>
      </c>
      <c r="E603" s="68">
        <f>IFERROR(VLOOKUP(E600,TableMatiere[],13,FALSE),1)</f>
        <v>1</v>
      </c>
      <c r="F603" s="68">
        <f>IFERROR(VLOOKUP(F600,TableMatiere[],13,FALSE),1)</f>
        <v>1</v>
      </c>
      <c r="G603" s="68">
        <f>IFERROR(VLOOKUP(G600,TableMatiere[],13,FALSE),1)</f>
        <v>1</v>
      </c>
      <c r="H603" s="68">
        <f>IFERROR(VLOOKUP(H600,TableMatiere[],13,FALSE),1)</f>
        <v>1</v>
      </c>
      <c r="I603" s="68">
        <f>IFERROR(VLOOKUP(I600,TableMatiere[],13,FALSE),1)</f>
        <v>1</v>
      </c>
      <c r="J603" s="68">
        <f>IFERROR(VLOOKUP(J600,TableMatiere[],13,FALSE),1)</f>
        <v>1</v>
      </c>
      <c r="K603" s="68">
        <f>IFERROR(VLOOKUP(K600,TableMatiere[],13,FALSE),1)</f>
        <v>1</v>
      </c>
    </row>
    <row r="604" spans="1:11" x14ac:dyDescent="0.25">
      <c r="A604" s="157"/>
      <c r="B604" s="69">
        <f>IFERROR('EDT P1'!B605-'EDT P1'!B604,1)*24</f>
        <v>1.9999999999999982</v>
      </c>
      <c r="C604" s="69">
        <f>IFERROR('EDT P1'!C605-'EDT P1'!C604,1)*24</f>
        <v>0</v>
      </c>
      <c r="D604" s="69">
        <f>IFERROR('EDT P1'!D605-'EDT P1'!D604,1)*24</f>
        <v>1.9999999999999982</v>
      </c>
      <c r="E604" s="69">
        <f>IFERROR('EDT P1'!E605-'EDT P1'!E604,1)*24</f>
        <v>1.9999999999999982</v>
      </c>
      <c r="F604" s="69">
        <f>IFERROR('EDT P1'!F605-'EDT P1'!F604,1)*24</f>
        <v>1.9999999999999982</v>
      </c>
      <c r="G604" s="69">
        <f>IFERROR('EDT P1'!G605-'EDT P1'!G604,1)*24</f>
        <v>0</v>
      </c>
      <c r="H604" s="69">
        <f>IFERROR('EDT P1'!H605-'EDT P1'!H604,1)*24</f>
        <v>1.9999999999999982</v>
      </c>
      <c r="I604" s="69">
        <f>IFERROR('EDT P1'!I605-'EDT P1'!I604,1)*24</f>
        <v>0</v>
      </c>
      <c r="J604" s="69">
        <f>IFERROR('EDT P1'!J605-'EDT P1'!J604,1)*24</f>
        <v>1.9999999999999982</v>
      </c>
      <c r="K604" s="69">
        <f>IFERROR('EDT P1'!K605-'EDT P1'!K604,1)*24</f>
        <v>1.9999999999999982</v>
      </c>
    </row>
    <row r="605" spans="1:11" ht="16.5" thickBot="1" x14ac:dyDescent="0.3">
      <c r="A605" s="158"/>
      <c r="B605" s="65">
        <f>IFERROR(B604,0)
 *IFERROR(B603,1)
 *(IFERROR(VLOOKUP(B601,Enseignants!$B$1:$H$100,6,FALSE),0)
  +IFERROR(VLOOKUP(B602,Enseignants!$B$1:$H$100,6,FALSE),0))</f>
        <v>0</v>
      </c>
      <c r="C605" s="65">
        <f>IFERROR(C604,0)
 *IFERROR(C603,1)
 *(IFERROR(VLOOKUP(C601,Enseignants!$B$1:$H$100,6,FALSE),0)
  +IFERROR(VLOOKUP(C602,Enseignants!$B$1:$H$100,6,FALSE),0))</f>
        <v>0</v>
      </c>
      <c r="D605" s="65">
        <f>IFERROR(D604,0)
 *IFERROR(D603,1)
 *(IFERROR(VLOOKUP(D601,Enseignants!$B$1:$H$100,6,FALSE),0)
  +IFERROR(VLOOKUP(D602,Enseignants!$B$1:$H$100,6,FALSE),0))</f>
        <v>0</v>
      </c>
      <c r="E605" s="65">
        <f>IFERROR(E604,0)
 *IFERROR(E603,1)
 *(IFERROR(VLOOKUP(E601,Enseignants!$B$1:$H$100,6,FALSE),0)
  +IFERROR(VLOOKUP(E602,Enseignants!$B$1:$H$100,6,FALSE),0))</f>
        <v>0</v>
      </c>
      <c r="F605" s="65">
        <f>IFERROR(F604,0)
 *IFERROR(F603,1)
 *(IFERROR(VLOOKUP(F601,Enseignants!$B$1:$H$100,6,FALSE),0)
  +IFERROR(VLOOKUP(F602,Enseignants!$B$1:$H$100,6,FALSE),0))</f>
        <v>0</v>
      </c>
      <c r="G605" s="65">
        <f>IFERROR(G604,0)
 *IFERROR(G603,1)
 *(IFERROR(VLOOKUP(G601,Enseignants!$B$1:$H$100,6,FALSE),0)
  +IFERROR(VLOOKUP(G602,Enseignants!$B$1:$H$100,6,FALSE),0))</f>
        <v>0</v>
      </c>
      <c r="H605" s="65">
        <f>IFERROR(H604,0)
 *IFERROR(H603,1)
 *(IFERROR(VLOOKUP(H601,Enseignants!$B$1:$H$100,6,FALSE),0)
  +IFERROR(VLOOKUP(H602,Enseignants!$B$1:$H$100,6,FALSE),0))</f>
        <v>0</v>
      </c>
      <c r="I605" s="65">
        <f>IFERROR(I604,0)
 *IFERROR(I603,1)
 *(IFERROR(VLOOKUP(I601,Enseignants!$B$1:$H$100,6,FALSE),0)
  +IFERROR(VLOOKUP(I602,Enseignants!$B$1:$H$100,6,FALSE),0))</f>
        <v>0</v>
      </c>
      <c r="J605" s="65">
        <f>IFERROR(J604,0)
 *IFERROR(J603,1)
 *(IFERROR(VLOOKUP(J601,Enseignants!$B$1:$H$100,6,FALSE),0)
  +IFERROR(VLOOKUP(J602,Enseignants!$B$1:$H$100,6,FALSE),0))</f>
        <v>0</v>
      </c>
      <c r="K605" s="65">
        <f>IFERROR(K604,0)
 *IFERROR(K603,1)
 *(IFERROR(VLOOKUP(K601,Enseignants!$B$1:$H$100,6,FALSE),0)
  +IFERROR(VLOOKUP(K602,Enseignants!$B$1:$H$100,6,FALSE),0))</f>
        <v>0</v>
      </c>
    </row>
    <row r="609" spans="1:14" ht="16.5" thickBot="1" x14ac:dyDescent="0.3"/>
    <row r="610" spans="1:14" ht="16.5" thickBot="1" x14ac:dyDescent="0.3">
      <c r="A610" s="159" t="s">
        <v>162</v>
      </c>
      <c r="B610" s="162" t="s">
        <v>105</v>
      </c>
      <c r="C610" s="163"/>
      <c r="D610" s="164" t="s">
        <v>106</v>
      </c>
      <c r="E610" s="164"/>
      <c r="F610" s="162" t="s">
        <v>107</v>
      </c>
      <c r="G610" s="164"/>
      <c r="H610" s="162" t="s">
        <v>108</v>
      </c>
      <c r="I610" s="164"/>
      <c r="J610" s="162" t="s">
        <v>109</v>
      </c>
      <c r="K610" s="163"/>
    </row>
    <row r="611" spans="1:14" ht="16.5" thickBot="1" x14ac:dyDescent="0.3">
      <c r="A611" s="160"/>
      <c r="B611" s="165">
        <f>J579+3</f>
        <v>46062</v>
      </c>
      <c r="C611" s="166"/>
      <c r="D611" s="165">
        <f>B611+1</f>
        <v>46063</v>
      </c>
      <c r="E611" s="166"/>
      <c r="F611" s="165">
        <f t="shared" ref="F611" si="57">D611+1</f>
        <v>46064</v>
      </c>
      <c r="G611" s="166"/>
      <c r="H611" s="165">
        <f t="shared" ref="H611" si="58">F611+1</f>
        <v>46065</v>
      </c>
      <c r="I611" s="166"/>
      <c r="J611" s="165">
        <f t="shared" ref="J611" si="59">H611+1</f>
        <v>46066</v>
      </c>
      <c r="K611" s="166"/>
    </row>
    <row r="612" spans="1:14" ht="16.5" thickBot="1" x14ac:dyDescent="0.3">
      <c r="A612" s="161"/>
      <c r="B612" s="44" t="s">
        <v>147</v>
      </c>
      <c r="C612" s="45" t="s">
        <v>110</v>
      </c>
      <c r="D612" s="46" t="s">
        <v>147</v>
      </c>
      <c r="E612" s="47" t="s">
        <v>110</v>
      </c>
      <c r="F612" s="46" t="s">
        <v>147</v>
      </c>
      <c r="G612" s="47" t="s">
        <v>110</v>
      </c>
      <c r="H612" s="46" t="s">
        <v>147</v>
      </c>
      <c r="I612" s="47" t="s">
        <v>110</v>
      </c>
      <c r="J612" s="46" t="s">
        <v>147</v>
      </c>
      <c r="K612" s="48" t="s">
        <v>110</v>
      </c>
    </row>
    <row r="613" spans="1:14" x14ac:dyDescent="0.25">
      <c r="A613" s="156" t="s">
        <v>111</v>
      </c>
      <c r="B613" s="64">
        <f>'EDT P1'!B613</f>
        <v>0</v>
      </c>
      <c r="C613" s="64">
        <f>'EDT P1'!C613</f>
        <v>0</v>
      </c>
      <c r="D613" s="64">
        <f>'EDT P1'!D613</f>
        <v>0</v>
      </c>
      <c r="E613" s="64">
        <f>'EDT P1'!E613</f>
        <v>0</v>
      </c>
      <c r="F613" s="64">
        <f>'EDT P1'!F613</f>
        <v>0</v>
      </c>
      <c r="G613" s="64">
        <f>'EDT P1'!G613</f>
        <v>0</v>
      </c>
      <c r="H613" s="64">
        <f>'EDT P1'!H613</f>
        <v>0</v>
      </c>
      <c r="I613" s="64">
        <f>'EDT P1'!I613</f>
        <v>0</v>
      </c>
      <c r="J613" s="64" t="str">
        <f>'EDT P1'!J613</f>
        <v>Matière</v>
      </c>
      <c r="K613" s="64">
        <f>'EDT P1'!K613</f>
        <v>0</v>
      </c>
    </row>
    <row r="614" spans="1:14" x14ac:dyDescent="0.25">
      <c r="A614" s="157"/>
      <c r="B614" s="67">
        <f>'EDT P1'!B615</f>
        <v>0</v>
      </c>
      <c r="C614" s="67">
        <f>'EDT P1'!C615</f>
        <v>0</v>
      </c>
      <c r="D614" s="67">
        <f>'EDT P1'!D615</f>
        <v>0</v>
      </c>
      <c r="E614" s="67">
        <f>'EDT P1'!E615</f>
        <v>0</v>
      </c>
      <c r="F614" s="67">
        <f>'EDT P1'!F615</f>
        <v>0</v>
      </c>
      <c r="G614" s="67">
        <f>'EDT P1'!G615</f>
        <v>0</v>
      </c>
      <c r="H614" s="67">
        <f>'EDT P1'!H615</f>
        <v>0</v>
      </c>
      <c r="I614" s="67">
        <f>'EDT P1'!I615</f>
        <v>0</v>
      </c>
      <c r="J614" s="67">
        <f>'EDT P1'!J615</f>
        <v>0</v>
      </c>
      <c r="K614" s="67">
        <f>'EDT P1'!K615</f>
        <v>0</v>
      </c>
    </row>
    <row r="615" spans="1:14" x14ac:dyDescent="0.25">
      <c r="A615" s="157"/>
      <c r="B615" s="67">
        <f>'EDT P1'!B616</f>
        <v>0</v>
      </c>
      <c r="C615" s="67">
        <f>'EDT P1'!C616</f>
        <v>0</v>
      </c>
      <c r="D615" s="67">
        <f>'EDT P1'!D616</f>
        <v>0</v>
      </c>
      <c r="E615" s="67">
        <f>'EDT P1'!E616</f>
        <v>0</v>
      </c>
      <c r="F615" s="67">
        <f>'EDT P1'!F616</f>
        <v>0</v>
      </c>
      <c r="G615" s="67">
        <f>'EDT P1'!G616</f>
        <v>0</v>
      </c>
      <c r="H615" s="67">
        <f>'EDT P1'!H616</f>
        <v>0</v>
      </c>
      <c r="I615" s="67">
        <f>'EDT P1'!I616</f>
        <v>0</v>
      </c>
      <c r="J615" s="67">
        <f>'EDT P1'!J616</f>
        <v>0</v>
      </c>
      <c r="K615" s="67">
        <f>'EDT P1'!K616</f>
        <v>0</v>
      </c>
    </row>
    <row r="616" spans="1:14" x14ac:dyDescent="0.25">
      <c r="A616" s="157"/>
      <c r="B616" s="68">
        <f>IFERROR(VLOOKUP(B613,TableMatiere[],13,FALSE),1)</f>
        <v>1</v>
      </c>
      <c r="C616" s="68">
        <f>IFERROR(VLOOKUP(C613,TableMatiere[],13,FALSE),1)</f>
        <v>1</v>
      </c>
      <c r="D616" s="68">
        <f>IFERROR(VLOOKUP(D613,TableMatiere[],13,FALSE),1)</f>
        <v>1</v>
      </c>
      <c r="E616" s="68">
        <f>IFERROR(VLOOKUP(E613,TableMatiere[],13,FALSE),1)</f>
        <v>1</v>
      </c>
      <c r="F616" s="68">
        <f>IFERROR(VLOOKUP(F613,TableMatiere[],13,FALSE),1)</f>
        <v>1</v>
      </c>
      <c r="G616" s="68">
        <f>IFERROR(VLOOKUP(G613,TableMatiere[],13,FALSE),1)</f>
        <v>1</v>
      </c>
      <c r="H616" s="68">
        <f>IFERROR(VLOOKUP(H613,TableMatiere[],13,FALSE),1)</f>
        <v>1</v>
      </c>
      <c r="I616" s="68">
        <f>IFERROR(VLOOKUP(I613,TableMatiere[],13,FALSE),1)</f>
        <v>1</v>
      </c>
      <c r="J616" s="68">
        <f>IFERROR(VLOOKUP(J613,TableMatiere[],13,FALSE),1)</f>
        <v>1</v>
      </c>
      <c r="K616" s="68">
        <f>IFERROR(VLOOKUP(K613,TableMatiere[],13,FALSE),1)</f>
        <v>1</v>
      </c>
    </row>
    <row r="617" spans="1:14" x14ac:dyDescent="0.25">
      <c r="A617" s="157"/>
      <c r="B617" s="69">
        <f>IFERROR('EDT P1'!B618-'EDT P1'!B617,1)*24</f>
        <v>1.9999999999999996</v>
      </c>
      <c r="C617" s="69">
        <f>IFERROR('EDT P1'!C618-'EDT P1'!C617,1)*24</f>
        <v>0</v>
      </c>
      <c r="D617" s="69">
        <f>IFERROR('EDT P1'!D618-'EDT P1'!D617,1)*24</f>
        <v>1.9999999999999996</v>
      </c>
      <c r="E617" s="69">
        <f>IFERROR('EDT P1'!E618-'EDT P1'!E617,1)*24</f>
        <v>1.9999999999999996</v>
      </c>
      <c r="F617" s="69">
        <f>IFERROR('EDT P1'!F618-'EDT P1'!F617,1)*24</f>
        <v>1.9999999999999996</v>
      </c>
      <c r="G617" s="69">
        <f>IFERROR('EDT P1'!G618-'EDT P1'!G617,1)*24</f>
        <v>0</v>
      </c>
      <c r="H617" s="69">
        <f>IFERROR('EDT P1'!H618-'EDT P1'!H617,1)*24</f>
        <v>1.9999999999999996</v>
      </c>
      <c r="I617" s="69">
        <f>IFERROR('EDT P1'!I618-'EDT P1'!I617,1)*24</f>
        <v>0</v>
      </c>
      <c r="J617" s="69">
        <f>IFERROR('EDT P1'!J618-'EDT P1'!J617,1)*24</f>
        <v>1.9999999999999996</v>
      </c>
      <c r="K617" s="69">
        <f>IFERROR('EDT P1'!K618-'EDT P1'!K617,1)*24</f>
        <v>0</v>
      </c>
    </row>
    <row r="618" spans="1:14" ht="16.5" thickBot="1" x14ac:dyDescent="0.3">
      <c r="A618" s="158"/>
      <c r="B618" s="65">
        <f>IFERROR(B617,0)
 *IFERROR(B616,1)
 *(IFERROR(VLOOKUP(B614,Enseignants!$B$1:$H$100,6,FALSE),0)
  +IFERROR(VLOOKUP(B615,Enseignants!$B$1:$H$100,6,FALSE),0))</f>
        <v>0</v>
      </c>
      <c r="C618" s="65">
        <f>IFERROR(C617,0)
 *IFERROR(C616,1)
 *(IFERROR(VLOOKUP(C614,Enseignants!$B$1:$H$100,6,FALSE),0)
  +IFERROR(VLOOKUP(C615,Enseignants!$B$1:$H$100,6,FALSE),0))</f>
        <v>0</v>
      </c>
      <c r="D618" s="65">
        <f>IFERROR(D617,0)
 *IFERROR(D616,1)
 *(IFERROR(VLOOKUP(D614,Enseignants!$B$1:$H$100,6,FALSE),0)
  +IFERROR(VLOOKUP(D615,Enseignants!$B$1:$H$100,6,FALSE),0))</f>
        <v>0</v>
      </c>
      <c r="E618" s="65">
        <f>IFERROR(E617,0)
 *IFERROR(E616,1)
 *(IFERROR(VLOOKUP(E614,Enseignants!$B$1:$H$100,6,FALSE),0)
  +IFERROR(VLOOKUP(E615,Enseignants!$B$1:$H$100,6,FALSE),0))</f>
        <v>0</v>
      </c>
      <c r="F618" s="65">
        <f>IFERROR(F617,0)
 *IFERROR(F616,1)
 *(IFERROR(VLOOKUP(F614,Enseignants!$B$1:$H$100,6,FALSE),0)
  +IFERROR(VLOOKUP(F615,Enseignants!$B$1:$H$100,6,FALSE),0))</f>
        <v>0</v>
      </c>
      <c r="G618" s="65">
        <f>IFERROR(G617,0)
 *IFERROR(G616,1)
 *(IFERROR(VLOOKUP(G614,Enseignants!$B$1:$H$100,6,FALSE),0)
  +IFERROR(VLOOKUP(G615,Enseignants!$B$1:$H$100,6,FALSE),0))</f>
        <v>0</v>
      </c>
      <c r="H618" s="65">
        <f>IFERROR(H617,0)
 *IFERROR(H616,1)
 *(IFERROR(VLOOKUP(H614,Enseignants!$B$1:$H$100,6,FALSE),0)
  +IFERROR(VLOOKUP(H615,Enseignants!$B$1:$H$100,6,FALSE),0))</f>
        <v>0</v>
      </c>
      <c r="I618" s="65">
        <f>IFERROR(I617,0)
 *IFERROR(I616,1)
 *(IFERROR(VLOOKUP(I614,Enseignants!$B$1:$H$100,6,FALSE),0)
  +IFERROR(VLOOKUP(I615,Enseignants!$B$1:$H$100,6,FALSE),0))</f>
        <v>0</v>
      </c>
      <c r="J618" s="65">
        <f>IFERROR(J617,0)
 *IFERROR(J616,1)
 *(IFERROR(VLOOKUP(J614,Enseignants!$B$1:$H$100,6,FALSE),0)
  +IFERROR(VLOOKUP(J615,Enseignants!$B$1:$H$100,6,FALSE),0))</f>
        <v>0</v>
      </c>
      <c r="K618" s="65">
        <f>IFERROR(K617,0)
 *IFERROR(K616,1)
 *(IFERROR(VLOOKUP(K614,Enseignants!$B$1:$H$100,6,FALSE),0)
  +IFERROR(VLOOKUP(K615,Enseignants!$B$1:$H$100,6,FALSE),0))</f>
        <v>0</v>
      </c>
    </row>
    <row r="619" spans="1:14" x14ac:dyDescent="0.25">
      <c r="A619" s="156" t="s">
        <v>112</v>
      </c>
      <c r="B619" s="64">
        <f>'EDT P1'!B619</f>
        <v>0</v>
      </c>
      <c r="C619" s="64">
        <f>'EDT P1'!C619</f>
        <v>0</v>
      </c>
      <c r="D619" s="64">
        <f>'EDT P1'!D619</f>
        <v>0</v>
      </c>
      <c r="E619" s="64">
        <f>'EDT P1'!E619</f>
        <v>0</v>
      </c>
      <c r="F619" s="64">
        <f>'EDT P1'!F619</f>
        <v>0</v>
      </c>
      <c r="G619" s="64">
        <f>'EDT P1'!G619</f>
        <v>0</v>
      </c>
      <c r="H619" s="64">
        <f>'EDT P1'!H619</f>
        <v>0</v>
      </c>
      <c r="I619" s="64">
        <f>'EDT P1'!I619</f>
        <v>0</v>
      </c>
      <c r="J619" s="64">
        <f>'EDT P1'!J619</f>
        <v>0</v>
      </c>
      <c r="K619" s="64">
        <f>'EDT P1'!K619</f>
        <v>0</v>
      </c>
    </row>
    <row r="620" spans="1:14" ht="21" x14ac:dyDescent="0.35">
      <c r="A620" s="157"/>
      <c r="B620" s="67">
        <f>'EDT P1'!B621</f>
        <v>0</v>
      </c>
      <c r="C620" s="67">
        <f>'EDT P1'!C621</f>
        <v>0</v>
      </c>
      <c r="D620" s="67">
        <f>'EDT P1'!D621</f>
        <v>0</v>
      </c>
      <c r="E620" s="67">
        <f>'EDT P1'!E621</f>
        <v>0</v>
      </c>
      <c r="F620" s="67">
        <f>'EDT P1'!F621</f>
        <v>0</v>
      </c>
      <c r="G620" s="67">
        <f>'EDT P1'!G621</f>
        <v>0</v>
      </c>
      <c r="H620" s="67">
        <f>'EDT P1'!H621</f>
        <v>0</v>
      </c>
      <c r="I620" s="67">
        <f>'EDT P1'!I621</f>
        <v>0</v>
      </c>
      <c r="J620" s="67">
        <f>'EDT P1'!J621</f>
        <v>0</v>
      </c>
      <c r="K620" s="67">
        <f>'EDT P1'!K621</f>
        <v>0</v>
      </c>
      <c r="N620" s="70" t="s">
        <v>192</v>
      </c>
    </row>
    <row r="621" spans="1:14" ht="21" x14ac:dyDescent="0.35">
      <c r="A621" s="157"/>
      <c r="B621" s="67">
        <f>'EDT P1'!B622</f>
        <v>0</v>
      </c>
      <c r="C621" s="67">
        <f>'EDT P1'!C622</f>
        <v>0</v>
      </c>
      <c r="D621" s="67">
        <f>'EDT P1'!D622</f>
        <v>0</v>
      </c>
      <c r="E621" s="67">
        <f>'EDT P1'!E622</f>
        <v>0</v>
      </c>
      <c r="F621" s="67">
        <f>'EDT P1'!F622</f>
        <v>0</v>
      </c>
      <c r="G621" s="67">
        <f>'EDT P1'!G622</f>
        <v>0</v>
      </c>
      <c r="H621" s="67">
        <f>'EDT P1'!H622</f>
        <v>0</v>
      </c>
      <c r="I621" s="67">
        <f>'EDT P1'!I622</f>
        <v>0</v>
      </c>
      <c r="J621" s="67">
        <f>'EDT P1'!J622</f>
        <v>0</v>
      </c>
      <c r="K621" s="67">
        <f>'EDT P1'!K622</f>
        <v>0</v>
      </c>
      <c r="N621" s="71">
        <f>SUM(B618:K618,B624:K624,B631:K631,B637:K637)</f>
        <v>0</v>
      </c>
    </row>
    <row r="622" spans="1:14" x14ac:dyDescent="0.25">
      <c r="A622" s="157"/>
      <c r="B622" s="68">
        <f>IFERROR(VLOOKUP(B619,TableMatiere[],13,FALSE),1)</f>
        <v>1</v>
      </c>
      <c r="C622" s="68">
        <f>IFERROR(VLOOKUP(C619,TableMatiere[],13,FALSE),1)</f>
        <v>1</v>
      </c>
      <c r="D622" s="68">
        <f>IFERROR(VLOOKUP(D619,TableMatiere[],13,FALSE),1)</f>
        <v>1</v>
      </c>
      <c r="E622" s="68">
        <f>IFERROR(VLOOKUP(E619,TableMatiere[],13,FALSE),1)</f>
        <v>1</v>
      </c>
      <c r="F622" s="68">
        <f>IFERROR(VLOOKUP(F619,TableMatiere[],13,FALSE),1)</f>
        <v>1</v>
      </c>
      <c r="G622" s="68">
        <f>IFERROR(VLOOKUP(G619,TableMatiere[],13,FALSE),1)</f>
        <v>1</v>
      </c>
      <c r="H622" s="68">
        <f>IFERROR(VLOOKUP(H619,TableMatiere[],13,FALSE),1)</f>
        <v>1</v>
      </c>
      <c r="I622" s="68">
        <f>IFERROR(VLOOKUP(I619,TableMatiere[],13,FALSE),1)</f>
        <v>1</v>
      </c>
      <c r="J622" s="68">
        <f>IFERROR(VLOOKUP(J619,TableMatiere[],13,FALSE),1)</f>
        <v>1</v>
      </c>
      <c r="K622" s="68">
        <f>IFERROR(VLOOKUP(K619,TableMatiere[],13,FALSE),1)</f>
        <v>1</v>
      </c>
    </row>
    <row r="623" spans="1:14" x14ac:dyDescent="0.25">
      <c r="A623" s="157"/>
      <c r="B623" s="69">
        <f>IFERROR('EDT P1'!B624-'EDT P1'!B623,1)*24</f>
        <v>2.0000000000000009</v>
      </c>
      <c r="C623" s="69">
        <f>IFERROR('EDT P1'!C624-'EDT P1'!C623,1)*24</f>
        <v>0</v>
      </c>
      <c r="D623" s="69">
        <f>IFERROR('EDT P1'!D624-'EDT P1'!D623,1)*24</f>
        <v>2.0000000000000009</v>
      </c>
      <c r="E623" s="69">
        <f>IFERROR('EDT P1'!E624-'EDT P1'!E623,1)*24</f>
        <v>2.0000000000000009</v>
      </c>
      <c r="F623" s="69">
        <f>IFERROR('EDT P1'!F624-'EDT P1'!F623,1)*24</f>
        <v>2.0000000000000009</v>
      </c>
      <c r="G623" s="69">
        <f>IFERROR('EDT P1'!G624-'EDT P1'!G623,1)*24</f>
        <v>0</v>
      </c>
      <c r="H623" s="69">
        <f>IFERROR('EDT P1'!H624-'EDT P1'!H623,1)*24</f>
        <v>2.0000000000000009</v>
      </c>
      <c r="I623" s="69">
        <f>IFERROR('EDT P1'!I624-'EDT P1'!I623,1)*24</f>
        <v>0</v>
      </c>
      <c r="J623" s="69">
        <f>IFERROR('EDT P1'!J624-'EDT P1'!J623,1)*24</f>
        <v>2.0000000000000009</v>
      </c>
      <c r="K623" s="69">
        <f>IFERROR('EDT P1'!K624-'EDT P1'!K623,1)*24</f>
        <v>0</v>
      </c>
    </row>
    <row r="624" spans="1:14" ht="16.5" thickBot="1" x14ac:dyDescent="0.3">
      <c r="A624" s="157"/>
      <c r="B624" s="65">
        <f>IFERROR(B623,0)
 *IFERROR(B622,1)
 *(IFERROR(VLOOKUP(B620,Enseignants!$B$1:$H$100,6,FALSE),0)
  +IFERROR(VLOOKUP(B621,Enseignants!$B$1:$H$100,6,FALSE),0))</f>
        <v>0</v>
      </c>
      <c r="C624" s="65">
        <f>IFERROR(C623,0)
 *IFERROR(C622,1)
 *(IFERROR(VLOOKUP(C620,Enseignants!$B$1:$H$100,6,FALSE),0)
  +IFERROR(VLOOKUP(C621,Enseignants!$B$1:$H$100,6,FALSE),0))</f>
        <v>0</v>
      </c>
      <c r="D624" s="65">
        <f>IFERROR(D623,0)
 *IFERROR(D622,1)
 *(IFERROR(VLOOKUP(D620,Enseignants!$B$1:$H$100,6,FALSE),0)
  +IFERROR(VLOOKUP(D621,Enseignants!$B$1:$H$100,6,FALSE),0))</f>
        <v>0</v>
      </c>
      <c r="E624" s="65">
        <f>IFERROR(E623,0)
 *IFERROR(E622,1)
 *(IFERROR(VLOOKUP(E620,Enseignants!$B$1:$H$100,6,FALSE),0)
  +IFERROR(VLOOKUP(E621,Enseignants!$B$1:$H$100,6,FALSE),0))</f>
        <v>0</v>
      </c>
      <c r="F624" s="65">
        <f>IFERROR(F623,0)
 *IFERROR(F622,1)
 *(IFERROR(VLOOKUP(F620,Enseignants!$B$1:$H$100,6,FALSE),0)
  +IFERROR(VLOOKUP(F621,Enseignants!$B$1:$H$100,6,FALSE),0))</f>
        <v>0</v>
      </c>
      <c r="G624" s="65">
        <f>IFERROR(G623,0)
 *IFERROR(G622,1)
 *(IFERROR(VLOOKUP(G620,Enseignants!$B$1:$H$100,6,FALSE),0)
  +IFERROR(VLOOKUP(G621,Enseignants!$B$1:$H$100,6,FALSE),0))</f>
        <v>0</v>
      </c>
      <c r="H624" s="65">
        <f>IFERROR(H623,0)
 *IFERROR(H622,1)
 *(IFERROR(VLOOKUP(H620,Enseignants!$B$1:$H$100,6,FALSE),0)
  +IFERROR(VLOOKUP(H621,Enseignants!$B$1:$H$100,6,FALSE),0))</f>
        <v>0</v>
      </c>
      <c r="I624" s="65">
        <f>IFERROR(I623,0)
 *IFERROR(I622,1)
 *(IFERROR(VLOOKUP(I620,Enseignants!$B$1:$H$100,6,FALSE),0)
  +IFERROR(VLOOKUP(I621,Enseignants!$B$1:$H$100,6,FALSE),0))</f>
        <v>0</v>
      </c>
      <c r="J624" s="65">
        <f>IFERROR(J623,0)
 *IFERROR(J622,1)
 *(IFERROR(VLOOKUP(J620,Enseignants!$B$1:$H$100,6,FALSE),0)
  +IFERROR(VLOOKUP(J621,Enseignants!$B$1:$H$100,6,FALSE),0))</f>
        <v>0</v>
      </c>
      <c r="K624" s="65">
        <f>IFERROR(K623,0)
 *IFERROR(K622,1)
 *(IFERROR(VLOOKUP(K620,Enseignants!$B$1:$H$100,6,FALSE),0)
  +IFERROR(VLOOKUP(K621,Enseignants!$B$1:$H$100,6,FALSE),0))</f>
        <v>0</v>
      </c>
    </row>
    <row r="625" spans="1:11" ht="16.5" thickBot="1" x14ac:dyDescent="0.3">
      <c r="A625" s="50"/>
      <c r="B625" s="51"/>
      <c r="C625" s="51"/>
      <c r="D625" s="51"/>
      <c r="E625" s="51"/>
      <c r="F625" s="51"/>
      <c r="G625" s="51"/>
      <c r="H625" s="51"/>
      <c r="I625" s="51"/>
      <c r="J625" s="51"/>
      <c r="K625" s="52"/>
    </row>
    <row r="626" spans="1:11" x14ac:dyDescent="0.25">
      <c r="A626" s="157" t="s">
        <v>113</v>
      </c>
      <c r="B626" s="64">
        <f>'EDT P1'!B626</f>
        <v>0</v>
      </c>
      <c r="C626" s="64">
        <f>'EDT P1'!C626</f>
        <v>0</v>
      </c>
      <c r="D626" s="64">
        <f>'EDT P1'!D626</f>
        <v>0</v>
      </c>
      <c r="E626" s="64">
        <f>'EDT P1'!E626</f>
        <v>0</v>
      </c>
      <c r="F626" s="64">
        <f>'EDT P1'!F626</f>
        <v>0</v>
      </c>
      <c r="G626" s="64">
        <f>'EDT P1'!G626</f>
        <v>0</v>
      </c>
      <c r="H626" s="64">
        <f>'EDT P1'!H626</f>
        <v>0</v>
      </c>
      <c r="I626" s="64">
        <f>'EDT P1'!I626</f>
        <v>0</v>
      </c>
      <c r="J626" s="64">
        <f>'EDT P1'!J626</f>
        <v>0</v>
      </c>
      <c r="K626" s="64">
        <f>'EDT P1'!K626</f>
        <v>0</v>
      </c>
    </row>
    <row r="627" spans="1:11" x14ac:dyDescent="0.25">
      <c r="A627" s="157"/>
      <c r="B627" s="67">
        <f>'EDT P1'!B628</f>
        <v>0</v>
      </c>
      <c r="C627" s="67">
        <f>'EDT P1'!C628</f>
        <v>0</v>
      </c>
      <c r="D627" s="67">
        <f>'EDT P1'!D628</f>
        <v>0</v>
      </c>
      <c r="E627" s="67">
        <f>'EDT P1'!E628</f>
        <v>0</v>
      </c>
      <c r="F627" s="67">
        <f>'EDT P1'!F628</f>
        <v>0</v>
      </c>
      <c r="G627" s="67">
        <f>'EDT P1'!G628</f>
        <v>0</v>
      </c>
      <c r="H627" s="67">
        <f>'EDT P1'!H628</f>
        <v>0</v>
      </c>
      <c r="I627" s="67">
        <f>'EDT P1'!I628</f>
        <v>0</v>
      </c>
      <c r="J627" s="67">
        <f>'EDT P1'!J628</f>
        <v>0</v>
      </c>
      <c r="K627" s="67">
        <f>'EDT P1'!K628</f>
        <v>0</v>
      </c>
    </row>
    <row r="628" spans="1:11" x14ac:dyDescent="0.25">
      <c r="A628" s="157"/>
      <c r="B628" s="67">
        <f>'EDT P1'!B629</f>
        <v>0</v>
      </c>
      <c r="C628" s="67">
        <f>'EDT P1'!C629</f>
        <v>0</v>
      </c>
      <c r="D628" s="67">
        <f>'EDT P1'!D629</f>
        <v>0</v>
      </c>
      <c r="E628" s="67">
        <f>'EDT P1'!E629</f>
        <v>0</v>
      </c>
      <c r="F628" s="67">
        <f>'EDT P1'!F629</f>
        <v>0</v>
      </c>
      <c r="G628" s="67">
        <f>'EDT P1'!G629</f>
        <v>0</v>
      </c>
      <c r="H628" s="67">
        <f>'EDT P1'!H629</f>
        <v>0</v>
      </c>
      <c r="I628" s="67">
        <f>'EDT P1'!I629</f>
        <v>0</v>
      </c>
      <c r="J628" s="67">
        <f>'EDT P1'!J629</f>
        <v>0</v>
      </c>
      <c r="K628" s="67">
        <f>'EDT P1'!K629</f>
        <v>0</v>
      </c>
    </row>
    <row r="629" spans="1:11" x14ac:dyDescent="0.25">
      <c r="A629" s="157"/>
      <c r="B629" s="68">
        <f>IFERROR(VLOOKUP(B626,TableMatiere[],13,FALSE),1)</f>
        <v>1</v>
      </c>
      <c r="C629" s="68">
        <f>IFERROR(VLOOKUP(C626,TableMatiere[],13,FALSE),1)</f>
        <v>1</v>
      </c>
      <c r="D629" s="68">
        <f>IFERROR(VLOOKUP(D626,TableMatiere[],13,FALSE),1)</f>
        <v>1</v>
      </c>
      <c r="E629" s="68">
        <f>IFERROR(VLOOKUP(E626,TableMatiere[],13,FALSE),1)</f>
        <v>1</v>
      </c>
      <c r="F629" s="68">
        <f>IFERROR(VLOOKUP(F626,TableMatiere[],13,FALSE),1)</f>
        <v>1</v>
      </c>
      <c r="G629" s="68">
        <f>IFERROR(VLOOKUP(G626,TableMatiere[],13,FALSE),1)</f>
        <v>1</v>
      </c>
      <c r="H629" s="68">
        <f>IFERROR(VLOOKUP(H626,TableMatiere[],13,FALSE),1)</f>
        <v>1</v>
      </c>
      <c r="I629" s="68">
        <f>IFERROR(VLOOKUP(I626,TableMatiere[],13,FALSE),1)</f>
        <v>1</v>
      </c>
      <c r="J629" s="68">
        <f>IFERROR(VLOOKUP(J626,TableMatiere[],13,FALSE),1)</f>
        <v>1</v>
      </c>
      <c r="K629" s="68">
        <f>IFERROR(VLOOKUP(K626,TableMatiere[],13,FALSE),1)</f>
        <v>1</v>
      </c>
    </row>
    <row r="630" spans="1:11" x14ac:dyDescent="0.25">
      <c r="A630" s="157"/>
      <c r="B630" s="69">
        <f>IFERROR('EDT P1'!B631-'EDT P1'!B630,1)*24</f>
        <v>2.0000000000000009</v>
      </c>
      <c r="C630" s="69">
        <f>IFERROR('EDT P1'!C631-'EDT P1'!C630,1)*24</f>
        <v>0</v>
      </c>
      <c r="D630" s="69">
        <f>IFERROR('EDT P1'!D631-'EDT P1'!D630,1)*24</f>
        <v>2.0000000000000009</v>
      </c>
      <c r="E630" s="69">
        <f>IFERROR('EDT P1'!E631-'EDT P1'!E630,1)*24</f>
        <v>2.0000000000000009</v>
      </c>
      <c r="F630" s="69">
        <f>IFERROR('EDT P1'!F631-'EDT P1'!F630,1)*24</f>
        <v>2.0000000000000009</v>
      </c>
      <c r="G630" s="69">
        <f>IFERROR('EDT P1'!G631-'EDT P1'!G630,1)*24</f>
        <v>0</v>
      </c>
      <c r="H630" s="69">
        <f>IFERROR('EDT P1'!H631-'EDT P1'!H630,1)*24</f>
        <v>2.0000000000000009</v>
      </c>
      <c r="I630" s="69">
        <f>IFERROR('EDT P1'!I631-'EDT P1'!I630,1)*24</f>
        <v>0</v>
      </c>
      <c r="J630" s="69">
        <f>IFERROR('EDT P1'!J631-'EDT P1'!J630,1)*24</f>
        <v>2.0000000000000009</v>
      </c>
      <c r="K630" s="69">
        <f>IFERROR('EDT P1'!K631-'EDT P1'!K630,1)*24</f>
        <v>2.0000000000000009</v>
      </c>
    </row>
    <row r="631" spans="1:11" ht="16.5" thickBot="1" x14ac:dyDescent="0.3">
      <c r="A631" s="158"/>
      <c r="B631" s="65">
        <f>IFERROR(B630,0)
 *IFERROR(B629,1)
 *(IFERROR(VLOOKUP(B627,Enseignants!$B$1:$H$100,6,FALSE),0)
  +IFERROR(VLOOKUP(B628,Enseignants!$B$1:$H$100,6,FALSE),0))</f>
        <v>0</v>
      </c>
      <c r="C631" s="65">
        <f>IFERROR(C630,0)
 *IFERROR(C629,1)
 *(IFERROR(VLOOKUP(C627,Enseignants!$B$1:$H$100,6,FALSE),0)
  +IFERROR(VLOOKUP(C628,Enseignants!$B$1:$H$100,6,FALSE),0))</f>
        <v>0</v>
      </c>
      <c r="D631" s="65">
        <f>IFERROR(D630,0)
 *IFERROR(D629,1)
 *(IFERROR(VLOOKUP(D627,Enseignants!$B$1:$H$100,6,FALSE),0)
  +IFERROR(VLOOKUP(D628,Enseignants!$B$1:$H$100,6,FALSE),0))</f>
        <v>0</v>
      </c>
      <c r="E631" s="65">
        <f>IFERROR(E630,0)
 *IFERROR(E629,1)
 *(IFERROR(VLOOKUP(E627,Enseignants!$B$1:$H$100,6,FALSE),0)
  +IFERROR(VLOOKUP(E628,Enseignants!$B$1:$H$100,6,FALSE),0))</f>
        <v>0</v>
      </c>
      <c r="F631" s="65">
        <f>IFERROR(F630,0)
 *IFERROR(F629,1)
 *(IFERROR(VLOOKUP(F627,Enseignants!$B$1:$H$100,6,FALSE),0)
  +IFERROR(VLOOKUP(F628,Enseignants!$B$1:$H$100,6,FALSE),0))</f>
        <v>0</v>
      </c>
      <c r="G631" s="65">
        <f>IFERROR(G630,0)
 *IFERROR(G629,1)
 *(IFERROR(VLOOKUP(G627,Enseignants!$B$1:$H$100,6,FALSE),0)
  +IFERROR(VLOOKUP(G628,Enseignants!$B$1:$H$100,6,FALSE),0))</f>
        <v>0</v>
      </c>
      <c r="H631" s="65">
        <f>IFERROR(H630,0)
 *IFERROR(H629,1)
 *(IFERROR(VLOOKUP(H627,Enseignants!$B$1:$H$100,6,FALSE),0)
  +IFERROR(VLOOKUP(H628,Enseignants!$B$1:$H$100,6,FALSE),0))</f>
        <v>0</v>
      </c>
      <c r="I631" s="65">
        <f>IFERROR(I630,0)
 *IFERROR(I629,1)
 *(IFERROR(VLOOKUP(I627,Enseignants!$B$1:$H$100,6,FALSE),0)
  +IFERROR(VLOOKUP(I628,Enseignants!$B$1:$H$100,6,FALSE),0))</f>
        <v>0</v>
      </c>
      <c r="J631" s="65">
        <f>IFERROR(J630,0)
 *IFERROR(J629,1)
 *(IFERROR(VLOOKUP(J627,Enseignants!$B$1:$H$100,6,FALSE),0)
  +IFERROR(VLOOKUP(J628,Enseignants!$B$1:$H$100,6,FALSE),0))</f>
        <v>0</v>
      </c>
      <c r="K631" s="65">
        <f>IFERROR(K630,0)
 *IFERROR(K629,1)
 *(IFERROR(VLOOKUP(K627,Enseignants!$B$1:$H$100,6,FALSE),0)
  +IFERROR(VLOOKUP(K628,Enseignants!$B$1:$H$100,6,FALSE),0))</f>
        <v>0</v>
      </c>
    </row>
    <row r="632" spans="1:11" x14ac:dyDescent="0.25">
      <c r="A632" s="156" t="s">
        <v>114</v>
      </c>
      <c r="B632" s="64">
        <f>'EDT P1'!B632</f>
        <v>0</v>
      </c>
      <c r="C632" s="64">
        <f>'EDT P1'!C632</f>
        <v>0</v>
      </c>
      <c r="D632" s="64">
        <f>'EDT P1'!D632</f>
        <v>0</v>
      </c>
      <c r="E632" s="64">
        <f>'EDT P1'!E632</f>
        <v>0</v>
      </c>
      <c r="F632" s="64">
        <f>'EDT P1'!F632</f>
        <v>0</v>
      </c>
      <c r="G632" s="64">
        <f>'EDT P1'!G632</f>
        <v>0</v>
      </c>
      <c r="H632" s="64">
        <f>'EDT P1'!H632</f>
        <v>0</v>
      </c>
      <c r="I632" s="64">
        <f>'EDT P1'!I632</f>
        <v>0</v>
      </c>
      <c r="J632" s="64">
        <f>'EDT P1'!J632</f>
        <v>0</v>
      </c>
      <c r="K632" s="64">
        <f>'EDT P1'!K632</f>
        <v>0</v>
      </c>
    </row>
    <row r="633" spans="1:11" x14ac:dyDescent="0.25">
      <c r="A633" s="157"/>
      <c r="B633" s="67">
        <f>'EDT P1'!B634</f>
        <v>0</v>
      </c>
      <c r="C633" s="67">
        <f>'EDT P1'!C634</f>
        <v>0</v>
      </c>
      <c r="D633" s="67">
        <f>'EDT P1'!D634</f>
        <v>0</v>
      </c>
      <c r="E633" s="67">
        <f>'EDT P1'!E634</f>
        <v>0</v>
      </c>
      <c r="F633" s="67">
        <f>'EDT P1'!F634</f>
        <v>0</v>
      </c>
      <c r="G633" s="67">
        <f>'EDT P1'!G634</f>
        <v>0</v>
      </c>
      <c r="H633" s="67">
        <f>'EDT P1'!H634</f>
        <v>0</v>
      </c>
      <c r="I633" s="67">
        <f>'EDT P1'!I634</f>
        <v>0</v>
      </c>
      <c r="J633" s="67">
        <f>'EDT P1'!J634</f>
        <v>0</v>
      </c>
      <c r="K633" s="67">
        <f>'EDT P1'!K634</f>
        <v>0</v>
      </c>
    </row>
    <row r="634" spans="1:11" x14ac:dyDescent="0.25">
      <c r="A634" s="157"/>
      <c r="B634" s="67">
        <f>'EDT P1'!B635</f>
        <v>0</v>
      </c>
      <c r="C634" s="67">
        <f>'EDT P1'!C635</f>
        <v>0</v>
      </c>
      <c r="D634" s="67">
        <f>'EDT P1'!D635</f>
        <v>0</v>
      </c>
      <c r="E634" s="67">
        <f>'EDT P1'!E635</f>
        <v>0</v>
      </c>
      <c r="F634" s="67">
        <f>'EDT P1'!F635</f>
        <v>0</v>
      </c>
      <c r="G634" s="67">
        <f>'EDT P1'!G635</f>
        <v>0</v>
      </c>
      <c r="H634" s="67">
        <f>'EDT P1'!H635</f>
        <v>0</v>
      </c>
      <c r="I634" s="67">
        <f>'EDT P1'!I635</f>
        <v>0</v>
      </c>
      <c r="J634" s="67">
        <f>'EDT P1'!J635</f>
        <v>0</v>
      </c>
      <c r="K634" s="67">
        <f>'EDT P1'!K635</f>
        <v>0</v>
      </c>
    </row>
    <row r="635" spans="1:11" x14ac:dyDescent="0.25">
      <c r="A635" s="157"/>
      <c r="B635" s="68">
        <f>IFERROR(VLOOKUP(B632,TableMatiere[],13,FALSE),1)</f>
        <v>1</v>
      </c>
      <c r="C635" s="68">
        <f>IFERROR(VLOOKUP(C632,TableMatiere[],13,FALSE),1)</f>
        <v>1</v>
      </c>
      <c r="D635" s="68">
        <f>IFERROR(VLOOKUP(D632,TableMatiere[],13,FALSE),1)</f>
        <v>1</v>
      </c>
      <c r="E635" s="68">
        <f>IFERROR(VLOOKUP(E632,TableMatiere[],13,FALSE),1)</f>
        <v>1</v>
      </c>
      <c r="F635" s="68">
        <f>IFERROR(VLOOKUP(F632,TableMatiere[],13,FALSE),1)</f>
        <v>1</v>
      </c>
      <c r="G635" s="68">
        <f>IFERROR(VLOOKUP(G632,TableMatiere[],13,FALSE),1)</f>
        <v>1</v>
      </c>
      <c r="H635" s="68">
        <f>IFERROR(VLOOKUP(H632,TableMatiere[],13,FALSE),1)</f>
        <v>1</v>
      </c>
      <c r="I635" s="68">
        <f>IFERROR(VLOOKUP(I632,TableMatiere[],13,FALSE),1)</f>
        <v>1</v>
      </c>
      <c r="J635" s="68">
        <f>IFERROR(VLOOKUP(J632,TableMatiere[],13,FALSE),1)</f>
        <v>1</v>
      </c>
      <c r="K635" s="68">
        <f>IFERROR(VLOOKUP(K632,TableMatiere[],13,FALSE),1)</f>
        <v>1</v>
      </c>
    </row>
    <row r="636" spans="1:11" x14ac:dyDescent="0.25">
      <c r="A636" s="157"/>
      <c r="B636" s="69">
        <f>IFERROR('EDT P1'!B637-'EDT P1'!B636,1)*24</f>
        <v>1.9999999999999982</v>
      </c>
      <c r="C636" s="69">
        <f>IFERROR('EDT P1'!C637-'EDT P1'!C636,1)*24</f>
        <v>0</v>
      </c>
      <c r="D636" s="69">
        <f>IFERROR('EDT P1'!D637-'EDT P1'!D636,1)*24</f>
        <v>1.9999999999999982</v>
      </c>
      <c r="E636" s="69">
        <f>IFERROR('EDT P1'!E637-'EDT P1'!E636,1)*24</f>
        <v>1.9999999999999982</v>
      </c>
      <c r="F636" s="69">
        <f>IFERROR('EDT P1'!F637-'EDT P1'!F636,1)*24</f>
        <v>1.9999999999999982</v>
      </c>
      <c r="G636" s="69">
        <f>IFERROR('EDT P1'!G637-'EDT P1'!G636,1)*24</f>
        <v>0</v>
      </c>
      <c r="H636" s="69">
        <f>IFERROR('EDT P1'!H637-'EDT P1'!H636,1)*24</f>
        <v>1.9999999999999982</v>
      </c>
      <c r="I636" s="69">
        <f>IFERROR('EDT P1'!I637-'EDT P1'!I636,1)*24</f>
        <v>0</v>
      </c>
      <c r="J636" s="69">
        <f>IFERROR('EDT P1'!J637-'EDT P1'!J636,1)*24</f>
        <v>1.9999999999999982</v>
      </c>
      <c r="K636" s="69">
        <f>IFERROR('EDT P1'!K637-'EDT P1'!K636,1)*24</f>
        <v>1.9999999999999982</v>
      </c>
    </row>
    <row r="637" spans="1:11" ht="16.5" thickBot="1" x14ac:dyDescent="0.3">
      <c r="A637" s="158"/>
      <c r="B637" s="65">
        <f>IFERROR(B636,0)
 *IFERROR(B635,1)
 *(IFERROR(VLOOKUP(B633,Enseignants!$B$1:$H$100,6,FALSE),0)
  +IFERROR(VLOOKUP(B634,Enseignants!$B$1:$H$100,6,FALSE),0))</f>
        <v>0</v>
      </c>
      <c r="C637" s="65">
        <f>IFERROR(C636,0)
 *IFERROR(C635,1)
 *(IFERROR(VLOOKUP(C633,Enseignants!$B$1:$H$100,6,FALSE),0)
  +IFERROR(VLOOKUP(C634,Enseignants!$B$1:$H$100,6,FALSE),0))</f>
        <v>0</v>
      </c>
      <c r="D637" s="65">
        <f>IFERROR(D636,0)
 *IFERROR(D635,1)
 *(IFERROR(VLOOKUP(D633,Enseignants!$B$1:$H$100,6,FALSE),0)
  +IFERROR(VLOOKUP(D634,Enseignants!$B$1:$H$100,6,FALSE),0))</f>
        <v>0</v>
      </c>
      <c r="E637" s="65">
        <f>IFERROR(E636,0)
 *IFERROR(E635,1)
 *(IFERROR(VLOOKUP(E633,Enseignants!$B$1:$H$100,6,FALSE),0)
  +IFERROR(VLOOKUP(E634,Enseignants!$B$1:$H$100,6,FALSE),0))</f>
        <v>0</v>
      </c>
      <c r="F637" s="65">
        <f>IFERROR(F636,0)
 *IFERROR(F635,1)
 *(IFERROR(VLOOKUP(F633,Enseignants!$B$1:$H$100,6,FALSE),0)
  +IFERROR(VLOOKUP(F634,Enseignants!$B$1:$H$100,6,FALSE),0))</f>
        <v>0</v>
      </c>
      <c r="G637" s="65">
        <f>IFERROR(G636,0)
 *IFERROR(G635,1)
 *(IFERROR(VLOOKUP(G633,Enseignants!$B$1:$H$100,6,FALSE),0)
  +IFERROR(VLOOKUP(G634,Enseignants!$B$1:$H$100,6,FALSE),0))</f>
        <v>0</v>
      </c>
      <c r="H637" s="65">
        <f>IFERROR(H636,0)
 *IFERROR(H635,1)
 *(IFERROR(VLOOKUP(H633,Enseignants!$B$1:$H$100,6,FALSE),0)
  +IFERROR(VLOOKUP(H634,Enseignants!$B$1:$H$100,6,FALSE),0))</f>
        <v>0</v>
      </c>
      <c r="I637" s="65">
        <f>IFERROR(I636,0)
 *IFERROR(I635,1)
 *(IFERROR(VLOOKUP(I633,Enseignants!$B$1:$H$100,6,FALSE),0)
  +IFERROR(VLOOKUP(I634,Enseignants!$B$1:$H$100,6,FALSE),0))</f>
        <v>0</v>
      </c>
      <c r="J637" s="65">
        <f>IFERROR(J636,0)
 *IFERROR(J635,1)
 *(IFERROR(VLOOKUP(J633,Enseignants!$B$1:$H$100,6,FALSE),0)
  +IFERROR(VLOOKUP(J634,Enseignants!$B$1:$H$100,6,FALSE),0))</f>
        <v>0</v>
      </c>
      <c r="K637" s="65">
        <f>IFERROR(K636,0)
 *IFERROR(K635,1)
 *(IFERROR(VLOOKUP(K633,Enseignants!$B$1:$H$100,6,FALSE),0)
  +IFERROR(VLOOKUP(K634,Enseignants!$B$1:$H$100,6,FALSE),0))</f>
        <v>0</v>
      </c>
    </row>
    <row r="641" spans="1:14" ht="16.5" thickBot="1" x14ac:dyDescent="0.3"/>
    <row r="642" spans="1:14" ht="16.5" thickBot="1" x14ac:dyDescent="0.3">
      <c r="A642" s="159" t="s">
        <v>163</v>
      </c>
      <c r="B642" s="162" t="s">
        <v>105</v>
      </c>
      <c r="C642" s="163"/>
      <c r="D642" s="164" t="s">
        <v>106</v>
      </c>
      <c r="E642" s="164"/>
      <c r="F642" s="162" t="s">
        <v>107</v>
      </c>
      <c r="G642" s="164"/>
      <c r="H642" s="162" t="s">
        <v>108</v>
      </c>
      <c r="I642" s="164"/>
      <c r="J642" s="162" t="s">
        <v>109</v>
      </c>
      <c r="K642" s="163"/>
    </row>
    <row r="643" spans="1:14" ht="16.5" thickBot="1" x14ac:dyDescent="0.3">
      <c r="A643" s="160"/>
      <c r="B643" s="165">
        <f>J611+3</f>
        <v>46069</v>
      </c>
      <c r="C643" s="166"/>
      <c r="D643" s="165">
        <f>B643+1</f>
        <v>46070</v>
      </c>
      <c r="E643" s="166"/>
      <c r="F643" s="165">
        <f t="shared" ref="F643" si="60">D643+1</f>
        <v>46071</v>
      </c>
      <c r="G643" s="166"/>
      <c r="H643" s="165">
        <f t="shared" ref="H643" si="61">F643+1</f>
        <v>46072</v>
      </c>
      <c r="I643" s="166"/>
      <c r="J643" s="165">
        <f t="shared" ref="J643" si="62">H643+1</f>
        <v>46073</v>
      </c>
      <c r="K643" s="166"/>
    </row>
    <row r="644" spans="1:14" ht="16.5" thickBot="1" x14ac:dyDescent="0.3">
      <c r="A644" s="161"/>
      <c r="B644" s="44" t="s">
        <v>147</v>
      </c>
      <c r="C644" s="45" t="s">
        <v>110</v>
      </c>
      <c r="D644" s="46" t="s">
        <v>147</v>
      </c>
      <c r="E644" s="47" t="s">
        <v>110</v>
      </c>
      <c r="F644" s="46" t="s">
        <v>147</v>
      </c>
      <c r="G644" s="47" t="s">
        <v>110</v>
      </c>
      <c r="H644" s="46" t="s">
        <v>147</v>
      </c>
      <c r="I644" s="47" t="s">
        <v>110</v>
      </c>
      <c r="J644" s="46" t="s">
        <v>147</v>
      </c>
      <c r="K644" s="48" t="s">
        <v>110</v>
      </c>
    </row>
    <row r="645" spans="1:14" x14ac:dyDescent="0.25">
      <c r="A645" s="156" t="s">
        <v>111</v>
      </c>
      <c r="B645" s="64">
        <f>'EDT P1'!B645</f>
        <v>0</v>
      </c>
      <c r="C645" s="64">
        <f>'EDT P1'!C645</f>
        <v>0</v>
      </c>
      <c r="D645" s="64">
        <f>'EDT P1'!D645</f>
        <v>0</v>
      </c>
      <c r="E645" s="64">
        <f>'EDT P1'!E645</f>
        <v>0</v>
      </c>
      <c r="F645" s="64">
        <f>'EDT P1'!F645</f>
        <v>0</v>
      </c>
      <c r="G645" s="64">
        <f>'EDT P1'!G645</f>
        <v>0</v>
      </c>
      <c r="H645" s="64">
        <f>'EDT P1'!H645</f>
        <v>0</v>
      </c>
      <c r="I645" s="64">
        <f>'EDT P1'!I645</f>
        <v>0</v>
      </c>
      <c r="J645" s="64" t="str">
        <f>'EDT P1'!J645</f>
        <v>Matière</v>
      </c>
      <c r="K645" s="64">
        <f>'EDT P1'!K645</f>
        <v>0</v>
      </c>
    </row>
    <row r="646" spans="1:14" x14ac:dyDescent="0.25">
      <c r="A646" s="157"/>
      <c r="B646" s="67">
        <f>'EDT P1'!B647</f>
        <v>0</v>
      </c>
      <c r="C646" s="67">
        <f>'EDT P1'!C647</f>
        <v>0</v>
      </c>
      <c r="D646" s="67">
        <f>'EDT P1'!D647</f>
        <v>0</v>
      </c>
      <c r="E646" s="67">
        <f>'EDT P1'!E647</f>
        <v>0</v>
      </c>
      <c r="F646" s="67">
        <f>'EDT P1'!F647</f>
        <v>0</v>
      </c>
      <c r="G646" s="67">
        <f>'EDT P1'!G647</f>
        <v>0</v>
      </c>
      <c r="H646" s="67">
        <f>'EDT P1'!H647</f>
        <v>0</v>
      </c>
      <c r="I646" s="67">
        <f>'EDT P1'!I647</f>
        <v>0</v>
      </c>
      <c r="J646" s="67">
        <f>'EDT P1'!J647</f>
        <v>0</v>
      </c>
      <c r="K646" s="67">
        <f>'EDT P1'!K647</f>
        <v>0</v>
      </c>
    </row>
    <row r="647" spans="1:14" x14ac:dyDescent="0.25">
      <c r="A647" s="157"/>
      <c r="B647" s="67">
        <f>'EDT P1'!B648</f>
        <v>0</v>
      </c>
      <c r="C647" s="67">
        <f>'EDT P1'!C648</f>
        <v>0</v>
      </c>
      <c r="D647" s="67">
        <f>'EDT P1'!D648</f>
        <v>0</v>
      </c>
      <c r="E647" s="67">
        <f>'EDT P1'!E648</f>
        <v>0</v>
      </c>
      <c r="F647" s="67">
        <f>'EDT P1'!F648</f>
        <v>0</v>
      </c>
      <c r="G647" s="67">
        <f>'EDT P1'!G648</f>
        <v>0</v>
      </c>
      <c r="H647" s="67">
        <f>'EDT P1'!H648</f>
        <v>0</v>
      </c>
      <c r="I647" s="67">
        <f>'EDT P1'!I648</f>
        <v>0</v>
      </c>
      <c r="J647" s="67">
        <f>'EDT P1'!J648</f>
        <v>0</v>
      </c>
      <c r="K647" s="67">
        <f>'EDT P1'!K648</f>
        <v>0</v>
      </c>
    </row>
    <row r="648" spans="1:14" x14ac:dyDescent="0.25">
      <c r="A648" s="157"/>
      <c r="B648" s="68">
        <f>IFERROR(VLOOKUP(B645,TableMatiere[],13,FALSE),1)</f>
        <v>1</v>
      </c>
      <c r="C648" s="68">
        <f>IFERROR(VLOOKUP(C645,TableMatiere[],13,FALSE),1)</f>
        <v>1</v>
      </c>
      <c r="D648" s="68">
        <f>IFERROR(VLOOKUP(D645,TableMatiere[],13,FALSE),1)</f>
        <v>1</v>
      </c>
      <c r="E648" s="68">
        <f>IFERROR(VLOOKUP(E645,TableMatiere[],13,FALSE),1)</f>
        <v>1</v>
      </c>
      <c r="F648" s="68">
        <f>IFERROR(VLOOKUP(F645,TableMatiere[],13,FALSE),1)</f>
        <v>1</v>
      </c>
      <c r="G648" s="68">
        <f>IFERROR(VLOOKUP(G645,TableMatiere[],13,FALSE),1)</f>
        <v>1</v>
      </c>
      <c r="H648" s="68">
        <f>IFERROR(VLOOKUP(H645,TableMatiere[],13,FALSE),1)</f>
        <v>1</v>
      </c>
      <c r="I648" s="68">
        <f>IFERROR(VLOOKUP(I645,TableMatiere[],13,FALSE),1)</f>
        <v>1</v>
      </c>
      <c r="J648" s="68">
        <f>IFERROR(VLOOKUP(J645,TableMatiere[],13,FALSE),1)</f>
        <v>1</v>
      </c>
      <c r="K648" s="68">
        <f>IFERROR(VLOOKUP(K645,TableMatiere[],13,FALSE),1)</f>
        <v>1</v>
      </c>
    </row>
    <row r="649" spans="1:14" x14ac:dyDescent="0.25">
      <c r="A649" s="157"/>
      <c r="B649" s="69">
        <f>IFERROR('EDT P1'!B650-'EDT P1'!B649,1)*24</f>
        <v>1.9999999999999996</v>
      </c>
      <c r="C649" s="69">
        <f>IFERROR('EDT P1'!C650-'EDT P1'!C649,1)*24</f>
        <v>0</v>
      </c>
      <c r="D649" s="69">
        <f>IFERROR('EDT P1'!D650-'EDT P1'!D649,1)*24</f>
        <v>1.9999999999999996</v>
      </c>
      <c r="E649" s="69">
        <f>IFERROR('EDT P1'!E650-'EDT P1'!E649,1)*24</f>
        <v>1.9999999999999996</v>
      </c>
      <c r="F649" s="69">
        <f>IFERROR('EDT P1'!F650-'EDT P1'!F649,1)*24</f>
        <v>1.9999999999999996</v>
      </c>
      <c r="G649" s="69">
        <f>IFERROR('EDT P1'!G650-'EDT P1'!G649,1)*24</f>
        <v>0</v>
      </c>
      <c r="H649" s="69">
        <f>IFERROR('EDT P1'!H650-'EDT P1'!H649,1)*24</f>
        <v>1.9999999999999996</v>
      </c>
      <c r="I649" s="69">
        <f>IFERROR('EDT P1'!I650-'EDT P1'!I649,1)*24</f>
        <v>0</v>
      </c>
      <c r="J649" s="69">
        <f>IFERROR('EDT P1'!J650-'EDT P1'!J649,1)*24</f>
        <v>1.9999999999999996</v>
      </c>
      <c r="K649" s="69">
        <f>IFERROR('EDT P1'!K650-'EDT P1'!K649,1)*24</f>
        <v>0</v>
      </c>
    </row>
    <row r="650" spans="1:14" ht="16.5" thickBot="1" x14ac:dyDescent="0.3">
      <c r="A650" s="158"/>
      <c r="B650" s="65">
        <f>IFERROR(B649,0)
 *IFERROR(B648,1)
 *(IFERROR(VLOOKUP(B646,Enseignants!$B$1:$H$100,6,FALSE),0)
  +IFERROR(VLOOKUP(B647,Enseignants!$B$1:$H$100,6,FALSE),0))</f>
        <v>0</v>
      </c>
      <c r="C650" s="65">
        <f>IFERROR(C649,0)
 *IFERROR(C648,1)
 *(IFERROR(VLOOKUP(C646,Enseignants!$B$1:$H$100,6,FALSE),0)
  +IFERROR(VLOOKUP(C647,Enseignants!$B$1:$H$100,6,FALSE),0))</f>
        <v>0</v>
      </c>
      <c r="D650" s="65">
        <f>IFERROR(D649,0)
 *IFERROR(D648,1)
 *(IFERROR(VLOOKUP(D646,Enseignants!$B$1:$H$100,6,FALSE),0)
  +IFERROR(VLOOKUP(D647,Enseignants!$B$1:$H$100,6,FALSE),0))</f>
        <v>0</v>
      </c>
      <c r="E650" s="65">
        <f>IFERROR(E649,0)
 *IFERROR(E648,1)
 *(IFERROR(VLOOKUP(E646,Enseignants!$B$1:$H$100,6,FALSE),0)
  +IFERROR(VLOOKUP(E647,Enseignants!$B$1:$H$100,6,FALSE),0))</f>
        <v>0</v>
      </c>
      <c r="F650" s="65">
        <f>IFERROR(F649,0)
 *IFERROR(F648,1)
 *(IFERROR(VLOOKUP(F646,Enseignants!$B$1:$H$100,6,FALSE),0)
  +IFERROR(VLOOKUP(F647,Enseignants!$B$1:$H$100,6,FALSE),0))</f>
        <v>0</v>
      </c>
      <c r="G650" s="65">
        <f>IFERROR(G649,0)
 *IFERROR(G648,1)
 *(IFERROR(VLOOKUP(G646,Enseignants!$B$1:$H$100,6,FALSE),0)
  +IFERROR(VLOOKUP(G647,Enseignants!$B$1:$H$100,6,FALSE),0))</f>
        <v>0</v>
      </c>
      <c r="H650" s="65">
        <f>IFERROR(H649,0)
 *IFERROR(H648,1)
 *(IFERROR(VLOOKUP(H646,Enseignants!$B$1:$H$100,6,FALSE),0)
  +IFERROR(VLOOKUP(H647,Enseignants!$B$1:$H$100,6,FALSE),0))</f>
        <v>0</v>
      </c>
      <c r="I650" s="65">
        <f>IFERROR(I649,0)
 *IFERROR(I648,1)
 *(IFERROR(VLOOKUP(I646,Enseignants!$B$1:$H$100,6,FALSE),0)
  +IFERROR(VLOOKUP(I647,Enseignants!$B$1:$H$100,6,FALSE),0))</f>
        <v>0</v>
      </c>
      <c r="J650" s="65">
        <f>IFERROR(J649,0)
 *IFERROR(J648,1)
 *(IFERROR(VLOOKUP(J646,Enseignants!$B$1:$H$100,6,FALSE),0)
  +IFERROR(VLOOKUP(J647,Enseignants!$B$1:$H$100,6,FALSE),0))</f>
        <v>0</v>
      </c>
      <c r="K650" s="65">
        <f>IFERROR(K649,0)
 *IFERROR(K648,1)
 *(IFERROR(VLOOKUP(K646,Enseignants!$B$1:$H$100,6,FALSE),0)
  +IFERROR(VLOOKUP(K647,Enseignants!$B$1:$H$100,6,FALSE),0))</f>
        <v>0</v>
      </c>
    </row>
    <row r="651" spans="1:14" x14ac:dyDescent="0.25">
      <c r="A651" s="156" t="s">
        <v>112</v>
      </c>
      <c r="B651" s="64">
        <f>'EDT P1'!B651</f>
        <v>0</v>
      </c>
      <c r="C651" s="64">
        <f>'EDT P1'!C651</f>
        <v>0</v>
      </c>
      <c r="D651" s="64">
        <f>'EDT P1'!D651</f>
        <v>0</v>
      </c>
      <c r="E651" s="64">
        <f>'EDT P1'!E651</f>
        <v>0</v>
      </c>
      <c r="F651" s="64">
        <f>'EDT P1'!F651</f>
        <v>0</v>
      </c>
      <c r="G651" s="64">
        <f>'EDT P1'!G651</f>
        <v>0</v>
      </c>
      <c r="H651" s="64">
        <f>'EDT P1'!H651</f>
        <v>0</v>
      </c>
      <c r="I651" s="64">
        <f>'EDT P1'!I651</f>
        <v>0</v>
      </c>
      <c r="J651" s="64">
        <f>'EDT P1'!J651</f>
        <v>0</v>
      </c>
      <c r="K651" s="64">
        <f>'EDT P1'!K651</f>
        <v>0</v>
      </c>
    </row>
    <row r="652" spans="1:14" ht="21" x14ac:dyDescent="0.35">
      <c r="A652" s="157"/>
      <c r="B652" s="67">
        <f>'EDT P1'!B653</f>
        <v>0</v>
      </c>
      <c r="C652" s="67">
        <f>'EDT P1'!C653</f>
        <v>0</v>
      </c>
      <c r="D652" s="67">
        <f>'EDT P1'!D653</f>
        <v>0</v>
      </c>
      <c r="E652" s="67">
        <f>'EDT P1'!E653</f>
        <v>0</v>
      </c>
      <c r="F652" s="67">
        <f>'EDT P1'!F653</f>
        <v>0</v>
      </c>
      <c r="G652" s="67">
        <f>'EDT P1'!G653</f>
        <v>0</v>
      </c>
      <c r="H652" s="67">
        <f>'EDT P1'!H653</f>
        <v>0</v>
      </c>
      <c r="I652" s="67">
        <f>'EDT P1'!I653</f>
        <v>0</v>
      </c>
      <c r="J652" s="67">
        <f>'EDT P1'!J653</f>
        <v>0</v>
      </c>
      <c r="K652" s="67">
        <f>'EDT P1'!K653</f>
        <v>0</v>
      </c>
      <c r="N652" s="70" t="s">
        <v>192</v>
      </c>
    </row>
    <row r="653" spans="1:14" ht="21" x14ac:dyDescent="0.35">
      <c r="A653" s="157"/>
      <c r="B653" s="67">
        <f>'EDT P1'!B654</f>
        <v>0</v>
      </c>
      <c r="C653" s="67">
        <f>'EDT P1'!C654</f>
        <v>0</v>
      </c>
      <c r="D653" s="67">
        <f>'EDT P1'!D654</f>
        <v>0</v>
      </c>
      <c r="E653" s="67">
        <f>'EDT P1'!E654</f>
        <v>0</v>
      </c>
      <c r="F653" s="67">
        <f>'EDT P1'!F654</f>
        <v>0</v>
      </c>
      <c r="G653" s="67">
        <f>'EDT P1'!G654</f>
        <v>0</v>
      </c>
      <c r="H653" s="67">
        <f>'EDT P1'!H654</f>
        <v>0</v>
      </c>
      <c r="I653" s="67">
        <f>'EDT P1'!I654</f>
        <v>0</v>
      </c>
      <c r="J653" s="67">
        <f>'EDT P1'!J654</f>
        <v>0</v>
      </c>
      <c r="K653" s="67">
        <f>'EDT P1'!K654</f>
        <v>0</v>
      </c>
      <c r="N653" s="71">
        <f>SUM(B650:K650,B656:K656,B663:K663,B669:K669)</f>
        <v>0</v>
      </c>
    </row>
    <row r="654" spans="1:14" x14ac:dyDescent="0.25">
      <c r="A654" s="157"/>
      <c r="B654" s="68">
        <f>IFERROR(VLOOKUP(B651,TableMatiere[],13,FALSE),1)</f>
        <v>1</v>
      </c>
      <c r="C654" s="68">
        <f>IFERROR(VLOOKUP(C651,TableMatiere[],13,FALSE),1)</f>
        <v>1</v>
      </c>
      <c r="D654" s="68">
        <f>IFERROR(VLOOKUP(D651,TableMatiere[],13,FALSE),1)</f>
        <v>1</v>
      </c>
      <c r="E654" s="68">
        <f>IFERROR(VLOOKUP(E651,TableMatiere[],13,FALSE),1)</f>
        <v>1</v>
      </c>
      <c r="F654" s="68">
        <f>IFERROR(VLOOKUP(F651,TableMatiere[],13,FALSE),1)</f>
        <v>1</v>
      </c>
      <c r="G654" s="68">
        <f>IFERROR(VLOOKUP(G651,TableMatiere[],13,FALSE),1)</f>
        <v>1</v>
      </c>
      <c r="H654" s="68">
        <f>IFERROR(VLOOKUP(H651,TableMatiere[],13,FALSE),1)</f>
        <v>1</v>
      </c>
      <c r="I654" s="68">
        <f>IFERROR(VLOOKUP(I651,TableMatiere[],13,FALSE),1)</f>
        <v>1</v>
      </c>
      <c r="J654" s="68">
        <f>IFERROR(VLOOKUP(J651,TableMatiere[],13,FALSE),1)</f>
        <v>1</v>
      </c>
      <c r="K654" s="68">
        <f>IFERROR(VLOOKUP(K651,TableMatiere[],13,FALSE),1)</f>
        <v>1</v>
      </c>
    </row>
    <row r="655" spans="1:14" x14ac:dyDescent="0.25">
      <c r="A655" s="157"/>
      <c r="B655" s="69">
        <f>IFERROR('EDT P1'!B656-'EDT P1'!B655,1)*24</f>
        <v>2.0000000000000009</v>
      </c>
      <c r="C655" s="69">
        <f>IFERROR('EDT P1'!C656-'EDT P1'!C655,1)*24</f>
        <v>0</v>
      </c>
      <c r="D655" s="69">
        <f>IFERROR('EDT P1'!D656-'EDT P1'!D655,1)*24</f>
        <v>2.0000000000000009</v>
      </c>
      <c r="E655" s="69">
        <f>IFERROR('EDT P1'!E656-'EDT P1'!E655,1)*24</f>
        <v>2.0000000000000009</v>
      </c>
      <c r="F655" s="69">
        <f>IFERROR('EDT P1'!F656-'EDT P1'!F655,1)*24</f>
        <v>2.0000000000000009</v>
      </c>
      <c r="G655" s="69">
        <f>IFERROR('EDT P1'!G656-'EDT P1'!G655,1)*24</f>
        <v>0</v>
      </c>
      <c r="H655" s="69">
        <f>IFERROR('EDT P1'!H656-'EDT P1'!H655,1)*24</f>
        <v>2.0000000000000009</v>
      </c>
      <c r="I655" s="69">
        <f>IFERROR('EDT P1'!I656-'EDT P1'!I655,1)*24</f>
        <v>0</v>
      </c>
      <c r="J655" s="69">
        <f>IFERROR('EDT P1'!J656-'EDT P1'!J655,1)*24</f>
        <v>2.0000000000000009</v>
      </c>
      <c r="K655" s="69">
        <f>IFERROR('EDT P1'!K656-'EDT P1'!K655,1)*24</f>
        <v>0</v>
      </c>
    </row>
    <row r="656" spans="1:14" ht="16.5" thickBot="1" x14ac:dyDescent="0.3">
      <c r="A656" s="157"/>
      <c r="B656" s="65">
        <f>IFERROR(B655,0)
 *IFERROR(B654,1)
 *(IFERROR(VLOOKUP(B652,Enseignants!$B$1:$H$100,6,FALSE),0)
  +IFERROR(VLOOKUP(B653,Enseignants!$B$1:$H$100,6,FALSE),0))</f>
        <v>0</v>
      </c>
      <c r="C656" s="65">
        <f>IFERROR(C655,0)
 *IFERROR(C654,1)
 *(IFERROR(VLOOKUP(C652,Enseignants!$B$1:$H$100,6,FALSE),0)
  +IFERROR(VLOOKUP(C653,Enseignants!$B$1:$H$100,6,FALSE),0))</f>
        <v>0</v>
      </c>
      <c r="D656" s="65">
        <f>IFERROR(D655,0)
 *IFERROR(D654,1)
 *(IFERROR(VLOOKUP(D652,Enseignants!$B$1:$H$100,6,FALSE),0)
  +IFERROR(VLOOKUP(D653,Enseignants!$B$1:$H$100,6,FALSE),0))</f>
        <v>0</v>
      </c>
      <c r="E656" s="65">
        <f>IFERROR(E655,0)
 *IFERROR(E654,1)
 *(IFERROR(VLOOKUP(E652,Enseignants!$B$1:$H$100,6,FALSE),0)
  +IFERROR(VLOOKUP(E653,Enseignants!$B$1:$H$100,6,FALSE),0))</f>
        <v>0</v>
      </c>
      <c r="F656" s="65">
        <f>IFERROR(F655,0)
 *IFERROR(F654,1)
 *(IFERROR(VLOOKUP(F652,Enseignants!$B$1:$H$100,6,FALSE),0)
  +IFERROR(VLOOKUP(F653,Enseignants!$B$1:$H$100,6,FALSE),0))</f>
        <v>0</v>
      </c>
      <c r="G656" s="65">
        <f>IFERROR(G655,0)
 *IFERROR(G654,1)
 *(IFERROR(VLOOKUP(G652,Enseignants!$B$1:$H$100,6,FALSE),0)
  +IFERROR(VLOOKUP(G653,Enseignants!$B$1:$H$100,6,FALSE),0))</f>
        <v>0</v>
      </c>
      <c r="H656" s="65">
        <f>IFERROR(H655,0)
 *IFERROR(H654,1)
 *(IFERROR(VLOOKUP(H652,Enseignants!$B$1:$H$100,6,FALSE),0)
  +IFERROR(VLOOKUP(H653,Enseignants!$B$1:$H$100,6,FALSE),0))</f>
        <v>0</v>
      </c>
      <c r="I656" s="65">
        <f>IFERROR(I655,0)
 *IFERROR(I654,1)
 *(IFERROR(VLOOKUP(I652,Enseignants!$B$1:$H$100,6,FALSE),0)
  +IFERROR(VLOOKUP(I653,Enseignants!$B$1:$H$100,6,FALSE),0))</f>
        <v>0</v>
      </c>
      <c r="J656" s="65">
        <f>IFERROR(J655,0)
 *IFERROR(J654,1)
 *(IFERROR(VLOOKUP(J652,Enseignants!$B$1:$H$100,6,FALSE),0)
  +IFERROR(VLOOKUP(J653,Enseignants!$B$1:$H$100,6,FALSE),0))</f>
        <v>0</v>
      </c>
      <c r="K656" s="65">
        <f>IFERROR(K655,0)
 *IFERROR(K654,1)
 *(IFERROR(VLOOKUP(K652,Enseignants!$B$1:$H$100,6,FALSE),0)
  +IFERROR(VLOOKUP(K653,Enseignants!$B$1:$H$100,6,FALSE),0))</f>
        <v>0</v>
      </c>
    </row>
    <row r="657" spans="1:11" ht="16.5" thickBot="1" x14ac:dyDescent="0.3">
      <c r="A657" s="50"/>
      <c r="B657" s="51"/>
      <c r="C657" s="51"/>
      <c r="D657" s="51"/>
      <c r="E657" s="51"/>
      <c r="F657" s="51"/>
      <c r="G657" s="51"/>
      <c r="H657" s="51"/>
      <c r="I657" s="51"/>
      <c r="J657" s="51"/>
      <c r="K657" s="52"/>
    </row>
    <row r="658" spans="1:11" x14ac:dyDescent="0.25">
      <c r="A658" s="157" t="s">
        <v>113</v>
      </c>
      <c r="B658" s="64">
        <f>'EDT P1'!B658</f>
        <v>0</v>
      </c>
      <c r="C658" s="64">
        <f>'EDT P1'!C658</f>
        <v>0</v>
      </c>
      <c r="D658" s="64">
        <f>'EDT P1'!D658</f>
        <v>0</v>
      </c>
      <c r="E658" s="64">
        <f>'EDT P1'!E658</f>
        <v>0</v>
      </c>
      <c r="F658" s="64">
        <f>'EDT P1'!F658</f>
        <v>0</v>
      </c>
      <c r="G658" s="64">
        <f>'EDT P1'!G658</f>
        <v>0</v>
      </c>
      <c r="H658" s="64">
        <f>'EDT P1'!H658</f>
        <v>0</v>
      </c>
      <c r="I658" s="64">
        <f>'EDT P1'!I658</f>
        <v>0</v>
      </c>
      <c r="J658" s="64">
        <f>'EDT P1'!J658</f>
        <v>0</v>
      </c>
      <c r="K658" s="64">
        <f>'EDT P1'!K658</f>
        <v>0</v>
      </c>
    </row>
    <row r="659" spans="1:11" x14ac:dyDescent="0.25">
      <c r="A659" s="157"/>
      <c r="B659" s="67">
        <f>'EDT P1'!B660</f>
        <v>0</v>
      </c>
      <c r="C659" s="67">
        <f>'EDT P1'!C660</f>
        <v>0</v>
      </c>
      <c r="D659" s="67">
        <f>'EDT P1'!D660</f>
        <v>0</v>
      </c>
      <c r="E659" s="67">
        <f>'EDT P1'!E660</f>
        <v>0</v>
      </c>
      <c r="F659" s="67">
        <f>'EDT P1'!F660</f>
        <v>0</v>
      </c>
      <c r="G659" s="67">
        <f>'EDT P1'!G660</f>
        <v>0</v>
      </c>
      <c r="H659" s="67">
        <f>'EDT P1'!H660</f>
        <v>0</v>
      </c>
      <c r="I659" s="67">
        <f>'EDT P1'!I660</f>
        <v>0</v>
      </c>
      <c r="J659" s="67">
        <f>'EDT P1'!J660</f>
        <v>0</v>
      </c>
      <c r="K659" s="67">
        <f>'EDT P1'!K660</f>
        <v>0</v>
      </c>
    </row>
    <row r="660" spans="1:11" x14ac:dyDescent="0.25">
      <c r="A660" s="157"/>
      <c r="B660" s="67">
        <f>'EDT P1'!B661</f>
        <v>0</v>
      </c>
      <c r="C660" s="67">
        <f>'EDT P1'!C661</f>
        <v>0</v>
      </c>
      <c r="D660" s="67">
        <f>'EDT P1'!D661</f>
        <v>0</v>
      </c>
      <c r="E660" s="67">
        <f>'EDT P1'!E661</f>
        <v>0</v>
      </c>
      <c r="F660" s="67">
        <f>'EDT P1'!F661</f>
        <v>0</v>
      </c>
      <c r="G660" s="67">
        <f>'EDT P1'!G661</f>
        <v>0</v>
      </c>
      <c r="H660" s="67">
        <f>'EDT P1'!H661</f>
        <v>0</v>
      </c>
      <c r="I660" s="67">
        <f>'EDT P1'!I661</f>
        <v>0</v>
      </c>
      <c r="J660" s="67">
        <f>'EDT P1'!J661</f>
        <v>0</v>
      </c>
      <c r="K660" s="67">
        <f>'EDT P1'!K661</f>
        <v>0</v>
      </c>
    </row>
    <row r="661" spans="1:11" x14ac:dyDescent="0.25">
      <c r="A661" s="157"/>
      <c r="B661" s="68">
        <f>IFERROR(VLOOKUP(B658,TableMatiere[],13,FALSE),1)</f>
        <v>1</v>
      </c>
      <c r="C661" s="68">
        <f>IFERROR(VLOOKUP(C658,TableMatiere[],13,FALSE),1)</f>
        <v>1</v>
      </c>
      <c r="D661" s="68">
        <f>IFERROR(VLOOKUP(D658,TableMatiere[],13,FALSE),1)</f>
        <v>1</v>
      </c>
      <c r="E661" s="68">
        <f>IFERROR(VLOOKUP(E658,TableMatiere[],13,FALSE),1)</f>
        <v>1</v>
      </c>
      <c r="F661" s="68">
        <f>IFERROR(VLOOKUP(F658,TableMatiere[],13,FALSE),1)</f>
        <v>1</v>
      </c>
      <c r="G661" s="68">
        <f>IFERROR(VLOOKUP(G658,TableMatiere[],13,FALSE),1)</f>
        <v>1</v>
      </c>
      <c r="H661" s="68">
        <f>IFERROR(VLOOKUP(H658,TableMatiere[],13,FALSE),1)</f>
        <v>1</v>
      </c>
      <c r="I661" s="68">
        <f>IFERROR(VLOOKUP(I658,TableMatiere[],13,FALSE),1)</f>
        <v>1</v>
      </c>
      <c r="J661" s="68">
        <f>IFERROR(VLOOKUP(J658,TableMatiere[],13,FALSE),1)</f>
        <v>1</v>
      </c>
      <c r="K661" s="68">
        <f>IFERROR(VLOOKUP(K658,TableMatiere[],13,FALSE),1)</f>
        <v>1</v>
      </c>
    </row>
    <row r="662" spans="1:11" x14ac:dyDescent="0.25">
      <c r="A662" s="157"/>
      <c r="B662" s="69">
        <f>IFERROR('EDT P1'!B663-'EDT P1'!B662,1)*24</f>
        <v>2.0000000000000009</v>
      </c>
      <c r="C662" s="69">
        <f>IFERROR('EDT P1'!C663-'EDT P1'!C662,1)*24</f>
        <v>0</v>
      </c>
      <c r="D662" s="69">
        <f>IFERROR('EDT P1'!D663-'EDT P1'!D662,1)*24</f>
        <v>2.0000000000000009</v>
      </c>
      <c r="E662" s="69">
        <f>IFERROR('EDT P1'!E663-'EDT P1'!E662,1)*24</f>
        <v>2.0000000000000009</v>
      </c>
      <c r="F662" s="69">
        <f>IFERROR('EDT P1'!F663-'EDT P1'!F662,1)*24</f>
        <v>2.0000000000000009</v>
      </c>
      <c r="G662" s="69">
        <f>IFERROR('EDT P1'!G663-'EDT P1'!G662,1)*24</f>
        <v>0</v>
      </c>
      <c r="H662" s="69">
        <f>IFERROR('EDT P1'!H663-'EDT P1'!H662,1)*24</f>
        <v>2.0000000000000009</v>
      </c>
      <c r="I662" s="69">
        <f>IFERROR('EDT P1'!I663-'EDT P1'!I662,1)*24</f>
        <v>0</v>
      </c>
      <c r="J662" s="69">
        <f>IFERROR('EDT P1'!J663-'EDT P1'!J662,1)*24</f>
        <v>2.0000000000000009</v>
      </c>
      <c r="K662" s="69">
        <f>IFERROR('EDT P1'!K663-'EDT P1'!K662,1)*24</f>
        <v>2.0000000000000009</v>
      </c>
    </row>
    <row r="663" spans="1:11" ht="16.5" thickBot="1" x14ac:dyDescent="0.3">
      <c r="A663" s="158"/>
      <c r="B663" s="65">
        <f>IFERROR(B662,0)
 *IFERROR(B661,1)
 *(IFERROR(VLOOKUP(B659,Enseignants!$B$1:$H$100,6,FALSE),0)
  +IFERROR(VLOOKUP(B660,Enseignants!$B$1:$H$100,6,FALSE),0))</f>
        <v>0</v>
      </c>
      <c r="C663" s="65">
        <f>IFERROR(C662,0)
 *IFERROR(C661,1)
 *(IFERROR(VLOOKUP(C659,Enseignants!$B$1:$H$100,6,FALSE),0)
  +IFERROR(VLOOKUP(C660,Enseignants!$B$1:$H$100,6,FALSE),0))</f>
        <v>0</v>
      </c>
      <c r="D663" s="65">
        <f>IFERROR(D662,0)
 *IFERROR(D661,1)
 *(IFERROR(VLOOKUP(D659,Enseignants!$B$1:$H$100,6,FALSE),0)
  +IFERROR(VLOOKUP(D660,Enseignants!$B$1:$H$100,6,FALSE),0))</f>
        <v>0</v>
      </c>
      <c r="E663" s="65">
        <f>IFERROR(E662,0)
 *IFERROR(E661,1)
 *(IFERROR(VLOOKUP(E659,Enseignants!$B$1:$H$100,6,FALSE),0)
  +IFERROR(VLOOKUP(E660,Enseignants!$B$1:$H$100,6,FALSE),0))</f>
        <v>0</v>
      </c>
      <c r="F663" s="65">
        <f>IFERROR(F662,0)
 *IFERROR(F661,1)
 *(IFERROR(VLOOKUP(F659,Enseignants!$B$1:$H$100,6,FALSE),0)
  +IFERROR(VLOOKUP(F660,Enseignants!$B$1:$H$100,6,FALSE),0))</f>
        <v>0</v>
      </c>
      <c r="G663" s="65">
        <f>IFERROR(G662,0)
 *IFERROR(G661,1)
 *(IFERROR(VLOOKUP(G659,Enseignants!$B$1:$H$100,6,FALSE),0)
  +IFERROR(VLOOKUP(G660,Enseignants!$B$1:$H$100,6,FALSE),0))</f>
        <v>0</v>
      </c>
      <c r="H663" s="65">
        <f>IFERROR(H662,0)
 *IFERROR(H661,1)
 *(IFERROR(VLOOKUP(H659,Enseignants!$B$1:$H$100,6,FALSE),0)
  +IFERROR(VLOOKUP(H660,Enseignants!$B$1:$H$100,6,FALSE),0))</f>
        <v>0</v>
      </c>
      <c r="I663" s="65">
        <f>IFERROR(I662,0)
 *IFERROR(I661,1)
 *(IFERROR(VLOOKUP(I659,Enseignants!$B$1:$H$100,6,FALSE),0)
  +IFERROR(VLOOKUP(I660,Enseignants!$B$1:$H$100,6,FALSE),0))</f>
        <v>0</v>
      </c>
      <c r="J663" s="65">
        <f>IFERROR(J662,0)
 *IFERROR(J661,1)
 *(IFERROR(VLOOKUP(J659,Enseignants!$B$1:$H$100,6,FALSE),0)
  +IFERROR(VLOOKUP(J660,Enseignants!$B$1:$H$100,6,FALSE),0))</f>
        <v>0</v>
      </c>
      <c r="K663" s="65">
        <f>IFERROR(K662,0)
 *IFERROR(K661,1)
 *(IFERROR(VLOOKUP(K659,Enseignants!$B$1:$H$100,6,FALSE),0)
  +IFERROR(VLOOKUP(K660,Enseignants!$B$1:$H$100,6,FALSE),0))</f>
        <v>0</v>
      </c>
    </row>
    <row r="664" spans="1:11" x14ac:dyDescent="0.25">
      <c r="A664" s="156" t="s">
        <v>114</v>
      </c>
      <c r="B664" s="64">
        <f>'EDT P1'!B664</f>
        <v>0</v>
      </c>
      <c r="C664" s="64">
        <f>'EDT P1'!C664</f>
        <v>0</v>
      </c>
      <c r="D664" s="64">
        <f>'EDT P1'!D664</f>
        <v>0</v>
      </c>
      <c r="E664" s="64">
        <f>'EDT P1'!E664</f>
        <v>0</v>
      </c>
      <c r="F664" s="64">
        <f>'EDT P1'!F664</f>
        <v>0</v>
      </c>
      <c r="G664" s="64">
        <f>'EDT P1'!G664</f>
        <v>0</v>
      </c>
      <c r="H664" s="64">
        <f>'EDT P1'!H664</f>
        <v>0</v>
      </c>
      <c r="I664" s="64">
        <f>'EDT P1'!I664</f>
        <v>0</v>
      </c>
      <c r="J664" s="64">
        <f>'EDT P1'!J664</f>
        <v>0</v>
      </c>
      <c r="K664" s="64">
        <f>'EDT P1'!K664</f>
        <v>0</v>
      </c>
    </row>
    <row r="665" spans="1:11" x14ac:dyDescent="0.25">
      <c r="A665" s="157"/>
      <c r="B665" s="67">
        <f>'EDT P1'!B666</f>
        <v>0</v>
      </c>
      <c r="C665" s="67">
        <f>'EDT P1'!C666</f>
        <v>0</v>
      </c>
      <c r="D665" s="67">
        <f>'EDT P1'!D666</f>
        <v>0</v>
      </c>
      <c r="E665" s="67">
        <f>'EDT P1'!E666</f>
        <v>0</v>
      </c>
      <c r="F665" s="67">
        <f>'EDT P1'!F666</f>
        <v>0</v>
      </c>
      <c r="G665" s="67">
        <f>'EDT P1'!G666</f>
        <v>0</v>
      </c>
      <c r="H665" s="67">
        <f>'EDT P1'!H666</f>
        <v>0</v>
      </c>
      <c r="I665" s="67">
        <f>'EDT P1'!I666</f>
        <v>0</v>
      </c>
      <c r="J665" s="67">
        <f>'EDT P1'!J666</f>
        <v>0</v>
      </c>
      <c r="K665" s="67">
        <f>'EDT P1'!K666</f>
        <v>0</v>
      </c>
    </row>
    <row r="666" spans="1:11" x14ac:dyDescent="0.25">
      <c r="A666" s="157"/>
      <c r="B666" s="67">
        <f>'EDT P1'!B667</f>
        <v>0</v>
      </c>
      <c r="C666" s="67">
        <f>'EDT P1'!C667</f>
        <v>0</v>
      </c>
      <c r="D666" s="67">
        <f>'EDT P1'!D667</f>
        <v>0</v>
      </c>
      <c r="E666" s="67">
        <f>'EDT P1'!E667</f>
        <v>0</v>
      </c>
      <c r="F666" s="67">
        <f>'EDT P1'!F667</f>
        <v>0</v>
      </c>
      <c r="G666" s="67">
        <f>'EDT P1'!G667</f>
        <v>0</v>
      </c>
      <c r="H666" s="67">
        <f>'EDT P1'!H667</f>
        <v>0</v>
      </c>
      <c r="I666" s="67">
        <f>'EDT P1'!I667</f>
        <v>0</v>
      </c>
      <c r="J666" s="67">
        <f>'EDT P1'!J667</f>
        <v>0</v>
      </c>
      <c r="K666" s="67">
        <f>'EDT P1'!K667</f>
        <v>0</v>
      </c>
    </row>
    <row r="667" spans="1:11" x14ac:dyDescent="0.25">
      <c r="A667" s="157"/>
      <c r="B667" s="68">
        <f>IFERROR(VLOOKUP(B664,TableMatiere[],13,FALSE),1)</f>
        <v>1</v>
      </c>
      <c r="C667" s="68">
        <f>IFERROR(VLOOKUP(C664,TableMatiere[],13,FALSE),1)</f>
        <v>1</v>
      </c>
      <c r="D667" s="68">
        <f>IFERROR(VLOOKUP(D664,TableMatiere[],13,FALSE),1)</f>
        <v>1</v>
      </c>
      <c r="E667" s="68">
        <f>IFERROR(VLOOKUP(E664,TableMatiere[],13,FALSE),1)</f>
        <v>1</v>
      </c>
      <c r="F667" s="68">
        <f>IFERROR(VLOOKUP(F664,TableMatiere[],13,FALSE),1)</f>
        <v>1</v>
      </c>
      <c r="G667" s="68">
        <f>IFERROR(VLOOKUP(G664,TableMatiere[],13,FALSE),1)</f>
        <v>1</v>
      </c>
      <c r="H667" s="68">
        <f>IFERROR(VLOOKUP(H664,TableMatiere[],13,FALSE),1)</f>
        <v>1</v>
      </c>
      <c r="I667" s="68">
        <f>IFERROR(VLOOKUP(I664,TableMatiere[],13,FALSE),1)</f>
        <v>1</v>
      </c>
      <c r="J667" s="68">
        <f>IFERROR(VLOOKUP(J664,TableMatiere[],13,FALSE),1)</f>
        <v>1</v>
      </c>
      <c r="K667" s="68">
        <f>IFERROR(VLOOKUP(K664,TableMatiere[],13,FALSE),1)</f>
        <v>1</v>
      </c>
    </row>
    <row r="668" spans="1:11" x14ac:dyDescent="0.25">
      <c r="A668" s="157"/>
      <c r="B668" s="69">
        <f>IFERROR('EDT P1'!B669-'EDT P1'!B668,1)*24</f>
        <v>1.9999999999999982</v>
      </c>
      <c r="C668" s="69">
        <f>IFERROR('EDT P1'!C669-'EDT P1'!C668,1)*24</f>
        <v>0</v>
      </c>
      <c r="D668" s="69">
        <f>IFERROR('EDT P1'!D669-'EDT P1'!D668,1)*24</f>
        <v>1.9999999999999982</v>
      </c>
      <c r="E668" s="69">
        <f>IFERROR('EDT P1'!E669-'EDT P1'!E668,1)*24</f>
        <v>1.9999999999999982</v>
      </c>
      <c r="F668" s="69">
        <f>IFERROR('EDT P1'!F669-'EDT P1'!F668,1)*24</f>
        <v>1.9999999999999982</v>
      </c>
      <c r="G668" s="69">
        <f>IFERROR('EDT P1'!G669-'EDT P1'!G668,1)*24</f>
        <v>0</v>
      </c>
      <c r="H668" s="69">
        <f>IFERROR('EDT P1'!H669-'EDT P1'!H668,1)*24</f>
        <v>1.9999999999999982</v>
      </c>
      <c r="I668" s="69">
        <f>IFERROR('EDT P1'!I669-'EDT P1'!I668,1)*24</f>
        <v>0</v>
      </c>
      <c r="J668" s="69">
        <f>IFERROR('EDT P1'!J669-'EDT P1'!J668,1)*24</f>
        <v>1.9999999999999982</v>
      </c>
      <c r="K668" s="69">
        <f>IFERROR('EDT P1'!K669-'EDT P1'!K668,1)*24</f>
        <v>1.9999999999999982</v>
      </c>
    </row>
    <row r="669" spans="1:11" ht="16.5" thickBot="1" x14ac:dyDescent="0.3">
      <c r="A669" s="158"/>
      <c r="B669" s="65">
        <f>IFERROR(B668,0)
 *IFERROR(B667,1)
 *(IFERROR(VLOOKUP(B665,Enseignants!$B$1:$H$100,6,FALSE),0)
  +IFERROR(VLOOKUP(B666,Enseignants!$B$1:$H$100,6,FALSE),0))</f>
        <v>0</v>
      </c>
      <c r="C669" s="65">
        <f>IFERROR(C668,0)
 *IFERROR(C667,1)
 *(IFERROR(VLOOKUP(C665,Enseignants!$B$1:$H$100,6,FALSE),0)
  +IFERROR(VLOOKUP(C666,Enseignants!$B$1:$H$100,6,FALSE),0))</f>
        <v>0</v>
      </c>
      <c r="D669" s="65">
        <f>IFERROR(D668,0)
 *IFERROR(D667,1)
 *(IFERROR(VLOOKUP(D665,Enseignants!$B$1:$H$100,6,FALSE),0)
  +IFERROR(VLOOKUP(D666,Enseignants!$B$1:$H$100,6,FALSE),0))</f>
        <v>0</v>
      </c>
      <c r="E669" s="65">
        <f>IFERROR(E668,0)
 *IFERROR(E667,1)
 *(IFERROR(VLOOKUP(E665,Enseignants!$B$1:$H$100,6,FALSE),0)
  +IFERROR(VLOOKUP(E666,Enseignants!$B$1:$H$100,6,FALSE),0))</f>
        <v>0</v>
      </c>
      <c r="F669" s="65">
        <f>IFERROR(F668,0)
 *IFERROR(F667,1)
 *(IFERROR(VLOOKUP(F665,Enseignants!$B$1:$H$100,6,FALSE),0)
  +IFERROR(VLOOKUP(F666,Enseignants!$B$1:$H$100,6,FALSE),0))</f>
        <v>0</v>
      </c>
      <c r="G669" s="65">
        <f>IFERROR(G668,0)
 *IFERROR(G667,1)
 *(IFERROR(VLOOKUP(G665,Enseignants!$B$1:$H$100,6,FALSE),0)
  +IFERROR(VLOOKUP(G666,Enseignants!$B$1:$H$100,6,FALSE),0))</f>
        <v>0</v>
      </c>
      <c r="H669" s="65">
        <f>IFERROR(H668,0)
 *IFERROR(H667,1)
 *(IFERROR(VLOOKUP(H665,Enseignants!$B$1:$H$100,6,FALSE),0)
  +IFERROR(VLOOKUP(H666,Enseignants!$B$1:$H$100,6,FALSE),0))</f>
        <v>0</v>
      </c>
      <c r="I669" s="65">
        <f>IFERROR(I668,0)
 *IFERROR(I667,1)
 *(IFERROR(VLOOKUP(I665,Enseignants!$B$1:$H$100,6,FALSE),0)
  +IFERROR(VLOOKUP(I666,Enseignants!$B$1:$H$100,6,FALSE),0))</f>
        <v>0</v>
      </c>
      <c r="J669" s="65">
        <f>IFERROR(J668,0)
 *IFERROR(J667,1)
 *(IFERROR(VLOOKUP(J665,Enseignants!$B$1:$H$100,6,FALSE),0)
  +IFERROR(VLOOKUP(J666,Enseignants!$B$1:$H$100,6,FALSE),0))</f>
        <v>0</v>
      </c>
      <c r="K669" s="65">
        <f>IFERROR(K668,0)
 *IFERROR(K667,1)
 *(IFERROR(VLOOKUP(K665,Enseignants!$B$1:$H$100,6,FALSE),0)
  +IFERROR(VLOOKUP(K666,Enseignants!$B$1:$H$100,6,FALSE),0))</f>
        <v>0</v>
      </c>
    </row>
    <row r="673" spans="1:14" ht="16.5" thickBot="1" x14ac:dyDescent="0.3"/>
    <row r="674" spans="1:14" ht="16.5" thickBot="1" x14ac:dyDescent="0.3">
      <c r="A674" s="167" t="s">
        <v>172</v>
      </c>
      <c r="B674" s="162" t="s">
        <v>105</v>
      </c>
      <c r="C674" s="163"/>
      <c r="D674" s="164" t="s">
        <v>106</v>
      </c>
      <c r="E674" s="164"/>
      <c r="F674" s="162" t="s">
        <v>107</v>
      </c>
      <c r="G674" s="164"/>
      <c r="H674" s="162" t="s">
        <v>108</v>
      </c>
      <c r="I674" s="164"/>
      <c r="J674" s="162" t="s">
        <v>109</v>
      </c>
      <c r="K674" s="163"/>
    </row>
    <row r="675" spans="1:14" ht="16.5" thickBot="1" x14ac:dyDescent="0.3">
      <c r="A675" s="168"/>
      <c r="B675" s="165">
        <f>J643+3</f>
        <v>46076</v>
      </c>
      <c r="C675" s="166"/>
      <c r="D675" s="165">
        <f>B675+1</f>
        <v>46077</v>
      </c>
      <c r="E675" s="166"/>
      <c r="F675" s="165">
        <f t="shared" ref="F675" si="63">D675+1</f>
        <v>46078</v>
      </c>
      <c r="G675" s="166"/>
      <c r="H675" s="165">
        <f t="shared" ref="H675" si="64">F675+1</f>
        <v>46079</v>
      </c>
      <c r="I675" s="166"/>
      <c r="J675" s="165">
        <f t="shared" ref="J675" si="65">H675+1</f>
        <v>46080</v>
      </c>
      <c r="K675" s="166"/>
    </row>
    <row r="676" spans="1:14" ht="16.5" thickBot="1" x14ac:dyDescent="0.3">
      <c r="A676" s="169"/>
      <c r="B676" s="44" t="s">
        <v>147</v>
      </c>
      <c r="C676" s="45" t="s">
        <v>110</v>
      </c>
      <c r="D676" s="46" t="s">
        <v>147</v>
      </c>
      <c r="E676" s="47" t="s">
        <v>110</v>
      </c>
      <c r="F676" s="46" t="s">
        <v>147</v>
      </c>
      <c r="G676" s="47" t="s">
        <v>110</v>
      </c>
      <c r="H676" s="46" t="s">
        <v>147</v>
      </c>
      <c r="I676" s="47" t="s">
        <v>110</v>
      </c>
      <c r="J676" s="46" t="s">
        <v>147</v>
      </c>
      <c r="K676" s="48" t="s">
        <v>110</v>
      </c>
    </row>
    <row r="677" spans="1:14" x14ac:dyDescent="0.25">
      <c r="A677" s="156" t="s">
        <v>111</v>
      </c>
      <c r="B677" s="64">
        <f>'EDT P1'!B677</f>
        <v>0</v>
      </c>
      <c r="C677" s="64">
        <f>'EDT P1'!C677</f>
        <v>0</v>
      </c>
      <c r="D677" s="64">
        <f>'EDT P1'!D677</f>
        <v>0</v>
      </c>
      <c r="E677" s="64">
        <f>'EDT P1'!E677</f>
        <v>0</v>
      </c>
      <c r="F677" s="64">
        <f>'EDT P1'!F677</f>
        <v>0</v>
      </c>
      <c r="G677" s="64">
        <f>'EDT P1'!G677</f>
        <v>0</v>
      </c>
      <c r="H677" s="64">
        <f>'EDT P1'!H677</f>
        <v>0</v>
      </c>
      <c r="I677" s="64">
        <f>'EDT P1'!I677</f>
        <v>0</v>
      </c>
      <c r="J677" s="64" t="str">
        <f>'EDT P1'!J677</f>
        <v>Matière</v>
      </c>
      <c r="K677" s="64">
        <f>'EDT P1'!K677</f>
        <v>0</v>
      </c>
    </row>
    <row r="678" spans="1:14" x14ac:dyDescent="0.25">
      <c r="A678" s="157"/>
      <c r="B678" s="67">
        <f>'EDT P1'!B679</f>
        <v>0</v>
      </c>
      <c r="C678" s="67">
        <f>'EDT P1'!C679</f>
        <v>0</v>
      </c>
      <c r="D678" s="67">
        <f>'EDT P1'!D679</f>
        <v>0</v>
      </c>
      <c r="E678" s="67">
        <f>'EDT P1'!E679</f>
        <v>0</v>
      </c>
      <c r="F678" s="67">
        <f>'EDT P1'!F679</f>
        <v>0</v>
      </c>
      <c r="G678" s="67">
        <f>'EDT P1'!G679</f>
        <v>0</v>
      </c>
      <c r="H678" s="67">
        <f>'EDT P1'!H679</f>
        <v>0</v>
      </c>
      <c r="I678" s="67">
        <f>'EDT P1'!I679</f>
        <v>0</v>
      </c>
      <c r="J678" s="67">
        <f>'EDT P1'!J679</f>
        <v>0</v>
      </c>
      <c r="K678" s="67">
        <f>'EDT P1'!K679</f>
        <v>0</v>
      </c>
    </row>
    <row r="679" spans="1:14" x14ac:dyDescent="0.25">
      <c r="A679" s="157"/>
      <c r="B679" s="67">
        <f>'EDT P1'!B680</f>
        <v>0</v>
      </c>
      <c r="C679" s="67">
        <f>'EDT P1'!C680</f>
        <v>0</v>
      </c>
      <c r="D679" s="67">
        <f>'EDT P1'!D680</f>
        <v>0</v>
      </c>
      <c r="E679" s="67">
        <f>'EDT P1'!E680</f>
        <v>0</v>
      </c>
      <c r="F679" s="67">
        <f>'EDT P1'!F680</f>
        <v>0</v>
      </c>
      <c r="G679" s="67">
        <f>'EDT P1'!G680</f>
        <v>0</v>
      </c>
      <c r="H679" s="67">
        <f>'EDT P1'!H680</f>
        <v>0</v>
      </c>
      <c r="I679" s="67">
        <f>'EDT P1'!I680</f>
        <v>0</v>
      </c>
      <c r="J679" s="67">
        <f>'EDT P1'!J680</f>
        <v>0</v>
      </c>
      <c r="K679" s="67">
        <f>'EDT P1'!K680</f>
        <v>0</v>
      </c>
    </row>
    <row r="680" spans="1:14" x14ac:dyDescent="0.25">
      <c r="A680" s="157"/>
      <c r="B680" s="68">
        <f>IFERROR(VLOOKUP(B677,TableMatiere[],13,FALSE),1)</f>
        <v>1</v>
      </c>
      <c r="C680" s="68">
        <f>IFERROR(VLOOKUP(C677,TableMatiere[],13,FALSE),1)</f>
        <v>1</v>
      </c>
      <c r="D680" s="68">
        <f>IFERROR(VLOOKUP(D677,TableMatiere[],13,FALSE),1)</f>
        <v>1</v>
      </c>
      <c r="E680" s="68">
        <f>IFERROR(VLOOKUP(E677,TableMatiere[],13,FALSE),1)</f>
        <v>1</v>
      </c>
      <c r="F680" s="68">
        <f>IFERROR(VLOOKUP(F677,TableMatiere[],13,FALSE),1)</f>
        <v>1</v>
      </c>
      <c r="G680" s="68">
        <f>IFERROR(VLOOKUP(G677,TableMatiere[],13,FALSE),1)</f>
        <v>1</v>
      </c>
      <c r="H680" s="68">
        <f>IFERROR(VLOOKUP(H677,TableMatiere[],13,FALSE),1)</f>
        <v>1</v>
      </c>
      <c r="I680" s="68">
        <f>IFERROR(VLOOKUP(I677,TableMatiere[],13,FALSE),1)</f>
        <v>1</v>
      </c>
      <c r="J680" s="68">
        <f>IFERROR(VLOOKUP(J677,TableMatiere[],13,FALSE),1)</f>
        <v>1</v>
      </c>
      <c r="K680" s="68">
        <f>IFERROR(VLOOKUP(K677,TableMatiere[],13,FALSE),1)</f>
        <v>1</v>
      </c>
    </row>
    <row r="681" spans="1:14" x14ac:dyDescent="0.25">
      <c r="A681" s="157"/>
      <c r="B681" s="69">
        <f>IFERROR('EDT P1'!B682-'EDT P1'!B681,1)*24</f>
        <v>1.9999999999999996</v>
      </c>
      <c r="C681" s="69">
        <f>IFERROR('EDT P1'!C682-'EDT P1'!C681,1)*24</f>
        <v>0</v>
      </c>
      <c r="D681" s="69">
        <f>IFERROR('EDT P1'!D682-'EDT P1'!D681,1)*24</f>
        <v>1.9999999999999996</v>
      </c>
      <c r="E681" s="69">
        <f>IFERROR('EDT P1'!E682-'EDT P1'!E681,1)*24</f>
        <v>1.9999999999999996</v>
      </c>
      <c r="F681" s="69">
        <f>IFERROR('EDT P1'!F682-'EDT P1'!F681,1)*24</f>
        <v>1.9999999999999996</v>
      </c>
      <c r="G681" s="69">
        <f>IFERROR('EDT P1'!G682-'EDT P1'!G681,1)*24</f>
        <v>0</v>
      </c>
      <c r="H681" s="69">
        <f>IFERROR('EDT P1'!H682-'EDT P1'!H681,1)*24</f>
        <v>1.9999999999999996</v>
      </c>
      <c r="I681" s="69">
        <f>IFERROR('EDT P1'!I682-'EDT P1'!I681,1)*24</f>
        <v>0</v>
      </c>
      <c r="J681" s="69">
        <f>IFERROR('EDT P1'!J682-'EDT P1'!J681,1)*24</f>
        <v>1.9999999999999996</v>
      </c>
      <c r="K681" s="69">
        <f>IFERROR('EDT P1'!K682-'EDT P1'!K681,1)*24</f>
        <v>0</v>
      </c>
    </row>
    <row r="682" spans="1:14" ht="16.5" thickBot="1" x14ac:dyDescent="0.3">
      <c r="A682" s="158"/>
      <c r="B682" s="65">
        <f>IFERROR(B681,0)
 *IFERROR(B680,1)
 *(IFERROR(VLOOKUP(B678,Enseignants!$B$1:$H$100,6,FALSE),0)
  +IFERROR(VLOOKUP(B679,Enseignants!$B$1:$H$100,6,FALSE),0))</f>
        <v>0</v>
      </c>
      <c r="C682" s="65">
        <f>IFERROR(C681,0)
 *IFERROR(C680,1)
 *(IFERROR(VLOOKUP(C678,Enseignants!$B$1:$H$100,6,FALSE),0)
  +IFERROR(VLOOKUP(C679,Enseignants!$B$1:$H$100,6,FALSE),0))</f>
        <v>0</v>
      </c>
      <c r="D682" s="65">
        <f>IFERROR(D681,0)
 *IFERROR(D680,1)
 *(IFERROR(VLOOKUP(D678,Enseignants!$B$1:$H$100,6,FALSE),0)
  +IFERROR(VLOOKUP(D679,Enseignants!$B$1:$H$100,6,FALSE),0))</f>
        <v>0</v>
      </c>
      <c r="E682" s="65">
        <f>IFERROR(E681,0)
 *IFERROR(E680,1)
 *(IFERROR(VLOOKUP(E678,Enseignants!$B$1:$H$100,6,FALSE),0)
  +IFERROR(VLOOKUP(E679,Enseignants!$B$1:$H$100,6,FALSE),0))</f>
        <v>0</v>
      </c>
      <c r="F682" s="65">
        <f>IFERROR(F681,0)
 *IFERROR(F680,1)
 *(IFERROR(VLOOKUP(F678,Enseignants!$B$1:$H$100,6,FALSE),0)
  +IFERROR(VLOOKUP(F679,Enseignants!$B$1:$H$100,6,FALSE),0))</f>
        <v>0</v>
      </c>
      <c r="G682" s="65">
        <f>IFERROR(G681,0)
 *IFERROR(G680,1)
 *(IFERROR(VLOOKUP(G678,Enseignants!$B$1:$H$100,6,FALSE),0)
  +IFERROR(VLOOKUP(G679,Enseignants!$B$1:$H$100,6,FALSE),0))</f>
        <v>0</v>
      </c>
      <c r="H682" s="65">
        <f>IFERROR(H681,0)
 *IFERROR(H680,1)
 *(IFERROR(VLOOKUP(H678,Enseignants!$B$1:$H$100,6,FALSE),0)
  +IFERROR(VLOOKUP(H679,Enseignants!$B$1:$H$100,6,FALSE),0))</f>
        <v>0</v>
      </c>
      <c r="I682" s="65">
        <f>IFERROR(I681,0)
 *IFERROR(I680,1)
 *(IFERROR(VLOOKUP(I678,Enseignants!$B$1:$H$100,6,FALSE),0)
  +IFERROR(VLOOKUP(I679,Enseignants!$B$1:$H$100,6,FALSE),0))</f>
        <v>0</v>
      </c>
      <c r="J682" s="65">
        <f>IFERROR(J681,0)
 *IFERROR(J680,1)
 *(IFERROR(VLOOKUP(J678,Enseignants!$B$1:$H$100,6,FALSE),0)
  +IFERROR(VLOOKUP(J679,Enseignants!$B$1:$H$100,6,FALSE),0))</f>
        <v>0</v>
      </c>
      <c r="K682" s="65">
        <f>IFERROR(K681,0)
 *IFERROR(K680,1)
 *(IFERROR(VLOOKUP(K678,Enseignants!$B$1:$H$100,6,FALSE),0)
  +IFERROR(VLOOKUP(K679,Enseignants!$B$1:$H$100,6,FALSE),0))</f>
        <v>0</v>
      </c>
    </row>
    <row r="683" spans="1:14" x14ac:dyDescent="0.25">
      <c r="A683" s="156" t="s">
        <v>112</v>
      </c>
      <c r="B683" s="64">
        <f>'EDT P1'!B683</f>
        <v>0</v>
      </c>
      <c r="C683" s="64">
        <f>'EDT P1'!C683</f>
        <v>0</v>
      </c>
      <c r="D683" s="64">
        <f>'EDT P1'!D683</f>
        <v>0</v>
      </c>
      <c r="E683" s="64">
        <f>'EDT P1'!E683</f>
        <v>0</v>
      </c>
      <c r="F683" s="64">
        <f>'EDT P1'!F683</f>
        <v>0</v>
      </c>
      <c r="G683" s="64">
        <f>'EDT P1'!G683</f>
        <v>0</v>
      </c>
      <c r="H683" s="64">
        <f>'EDT P1'!H683</f>
        <v>0</v>
      </c>
      <c r="I683" s="64">
        <f>'EDT P1'!I683</f>
        <v>0</v>
      </c>
      <c r="J683" s="64">
        <f>'EDT P1'!J683</f>
        <v>0</v>
      </c>
      <c r="K683" s="64">
        <f>'EDT P1'!K683</f>
        <v>0</v>
      </c>
    </row>
    <row r="684" spans="1:14" ht="21" x14ac:dyDescent="0.35">
      <c r="A684" s="157"/>
      <c r="B684" s="67">
        <f>'EDT P1'!B685</f>
        <v>0</v>
      </c>
      <c r="C684" s="67">
        <f>'EDT P1'!C685</f>
        <v>0</v>
      </c>
      <c r="D684" s="67">
        <f>'EDT P1'!D685</f>
        <v>0</v>
      </c>
      <c r="E684" s="67">
        <f>'EDT P1'!E685</f>
        <v>0</v>
      </c>
      <c r="F684" s="67">
        <f>'EDT P1'!F685</f>
        <v>0</v>
      </c>
      <c r="G684" s="67">
        <f>'EDT P1'!G685</f>
        <v>0</v>
      </c>
      <c r="H684" s="67">
        <f>'EDT P1'!H685</f>
        <v>0</v>
      </c>
      <c r="I684" s="67">
        <f>'EDT P1'!I685</f>
        <v>0</v>
      </c>
      <c r="J684" s="67">
        <f>'EDT P1'!J685</f>
        <v>0</v>
      </c>
      <c r="K684" s="67">
        <f>'EDT P1'!K685</f>
        <v>0</v>
      </c>
      <c r="N684" s="70" t="s">
        <v>192</v>
      </c>
    </row>
    <row r="685" spans="1:14" ht="21" x14ac:dyDescent="0.35">
      <c r="A685" s="157"/>
      <c r="B685" s="67">
        <f>'EDT P1'!B686</f>
        <v>0</v>
      </c>
      <c r="C685" s="67">
        <f>'EDT P1'!C686</f>
        <v>0</v>
      </c>
      <c r="D685" s="67">
        <f>'EDT P1'!D686</f>
        <v>0</v>
      </c>
      <c r="E685" s="67">
        <f>'EDT P1'!E686</f>
        <v>0</v>
      </c>
      <c r="F685" s="67">
        <f>'EDT P1'!F686</f>
        <v>0</v>
      </c>
      <c r="G685" s="67">
        <f>'EDT P1'!G686</f>
        <v>0</v>
      </c>
      <c r="H685" s="67">
        <f>'EDT P1'!H686</f>
        <v>0</v>
      </c>
      <c r="I685" s="67">
        <f>'EDT P1'!I686</f>
        <v>0</v>
      </c>
      <c r="J685" s="67">
        <f>'EDT P1'!J686</f>
        <v>0</v>
      </c>
      <c r="K685" s="67">
        <f>'EDT P1'!K686</f>
        <v>0</v>
      </c>
      <c r="N685" s="71">
        <f>SUM(B682:K682,B688:K688,B695:K695,B701:K701)</f>
        <v>0</v>
      </c>
    </row>
    <row r="686" spans="1:14" x14ac:dyDescent="0.25">
      <c r="A686" s="157"/>
      <c r="B686" s="68">
        <f>IFERROR(VLOOKUP(B683,TableMatiere[],13,FALSE),1)</f>
        <v>1</v>
      </c>
      <c r="C686" s="68">
        <f>IFERROR(VLOOKUP(C683,TableMatiere[],13,FALSE),1)</f>
        <v>1</v>
      </c>
      <c r="D686" s="68">
        <f>IFERROR(VLOOKUP(D683,TableMatiere[],13,FALSE),1)</f>
        <v>1</v>
      </c>
      <c r="E686" s="68">
        <f>IFERROR(VLOOKUP(E683,TableMatiere[],13,FALSE),1)</f>
        <v>1</v>
      </c>
      <c r="F686" s="68">
        <f>IFERROR(VLOOKUP(F683,TableMatiere[],13,FALSE),1)</f>
        <v>1</v>
      </c>
      <c r="G686" s="68">
        <f>IFERROR(VLOOKUP(G683,TableMatiere[],13,FALSE),1)</f>
        <v>1</v>
      </c>
      <c r="H686" s="68">
        <f>IFERROR(VLOOKUP(H683,TableMatiere[],13,FALSE),1)</f>
        <v>1</v>
      </c>
      <c r="I686" s="68">
        <f>IFERROR(VLOOKUP(I683,TableMatiere[],13,FALSE),1)</f>
        <v>1</v>
      </c>
      <c r="J686" s="68">
        <f>IFERROR(VLOOKUP(J683,TableMatiere[],13,FALSE),1)</f>
        <v>1</v>
      </c>
      <c r="K686" s="68">
        <f>IFERROR(VLOOKUP(K683,TableMatiere[],13,FALSE),1)</f>
        <v>1</v>
      </c>
    </row>
    <row r="687" spans="1:14" x14ac:dyDescent="0.25">
      <c r="A687" s="157"/>
      <c r="B687" s="69">
        <f>IFERROR('EDT P1'!B688-'EDT P1'!B687,1)*24</f>
        <v>2.0000000000000009</v>
      </c>
      <c r="C687" s="69">
        <f>IFERROR('EDT P1'!C688-'EDT P1'!C687,1)*24</f>
        <v>0</v>
      </c>
      <c r="D687" s="69">
        <f>IFERROR('EDT P1'!D688-'EDT P1'!D687,1)*24</f>
        <v>2.0000000000000009</v>
      </c>
      <c r="E687" s="69">
        <f>IFERROR('EDT P1'!E688-'EDT P1'!E687,1)*24</f>
        <v>2.0000000000000009</v>
      </c>
      <c r="F687" s="69">
        <f>IFERROR('EDT P1'!F688-'EDT P1'!F687,1)*24</f>
        <v>2.0000000000000009</v>
      </c>
      <c r="G687" s="69">
        <f>IFERROR('EDT P1'!G688-'EDT P1'!G687,1)*24</f>
        <v>0</v>
      </c>
      <c r="H687" s="69">
        <f>IFERROR('EDT P1'!H688-'EDT P1'!H687,1)*24</f>
        <v>2.0000000000000009</v>
      </c>
      <c r="I687" s="69">
        <f>IFERROR('EDT P1'!I688-'EDT P1'!I687,1)*24</f>
        <v>0</v>
      </c>
      <c r="J687" s="69">
        <f>IFERROR('EDT P1'!J688-'EDT P1'!J687,1)*24</f>
        <v>2.0000000000000009</v>
      </c>
      <c r="K687" s="69">
        <f>IFERROR('EDT P1'!K688-'EDT P1'!K687,1)*24</f>
        <v>0</v>
      </c>
    </row>
    <row r="688" spans="1:14" ht="16.5" thickBot="1" x14ac:dyDescent="0.3">
      <c r="A688" s="157"/>
      <c r="B688" s="65">
        <f>IFERROR(B687,0)
 *IFERROR(B686,1)
 *(IFERROR(VLOOKUP(B684,Enseignants!$B$1:$H$100,6,FALSE),0)
  +IFERROR(VLOOKUP(B685,Enseignants!$B$1:$H$100,6,FALSE),0))</f>
        <v>0</v>
      </c>
      <c r="C688" s="65">
        <f>IFERROR(C687,0)
 *IFERROR(C686,1)
 *(IFERROR(VLOOKUP(C684,Enseignants!$B$1:$H$100,6,FALSE),0)
  +IFERROR(VLOOKUP(C685,Enseignants!$B$1:$H$100,6,FALSE),0))</f>
        <v>0</v>
      </c>
      <c r="D688" s="65">
        <f>IFERROR(D687,0)
 *IFERROR(D686,1)
 *(IFERROR(VLOOKUP(D684,Enseignants!$B$1:$H$100,6,FALSE),0)
  +IFERROR(VLOOKUP(D685,Enseignants!$B$1:$H$100,6,FALSE),0))</f>
        <v>0</v>
      </c>
      <c r="E688" s="65">
        <f>IFERROR(E687,0)
 *IFERROR(E686,1)
 *(IFERROR(VLOOKUP(E684,Enseignants!$B$1:$H$100,6,FALSE),0)
  +IFERROR(VLOOKUP(E685,Enseignants!$B$1:$H$100,6,FALSE),0))</f>
        <v>0</v>
      </c>
      <c r="F688" s="65">
        <f>IFERROR(F687,0)
 *IFERROR(F686,1)
 *(IFERROR(VLOOKUP(F684,Enseignants!$B$1:$H$100,6,FALSE),0)
  +IFERROR(VLOOKUP(F685,Enseignants!$B$1:$H$100,6,FALSE),0))</f>
        <v>0</v>
      </c>
      <c r="G688" s="65">
        <f>IFERROR(G687,0)
 *IFERROR(G686,1)
 *(IFERROR(VLOOKUP(G684,Enseignants!$B$1:$H$100,6,FALSE),0)
  +IFERROR(VLOOKUP(G685,Enseignants!$B$1:$H$100,6,FALSE),0))</f>
        <v>0</v>
      </c>
      <c r="H688" s="65">
        <f>IFERROR(H687,0)
 *IFERROR(H686,1)
 *(IFERROR(VLOOKUP(H684,Enseignants!$B$1:$H$100,6,FALSE),0)
  +IFERROR(VLOOKUP(H685,Enseignants!$B$1:$H$100,6,FALSE),0))</f>
        <v>0</v>
      </c>
      <c r="I688" s="65">
        <f>IFERROR(I687,0)
 *IFERROR(I686,1)
 *(IFERROR(VLOOKUP(I684,Enseignants!$B$1:$H$100,6,FALSE),0)
  +IFERROR(VLOOKUP(I685,Enseignants!$B$1:$H$100,6,FALSE),0))</f>
        <v>0</v>
      </c>
      <c r="J688" s="65">
        <f>IFERROR(J687,0)
 *IFERROR(J686,1)
 *(IFERROR(VLOOKUP(J684,Enseignants!$B$1:$H$100,6,FALSE),0)
  +IFERROR(VLOOKUP(J685,Enseignants!$B$1:$H$100,6,FALSE),0))</f>
        <v>0</v>
      </c>
      <c r="K688" s="65">
        <f>IFERROR(K687,0)
 *IFERROR(K686,1)
 *(IFERROR(VLOOKUP(K684,Enseignants!$B$1:$H$100,6,FALSE),0)
  +IFERROR(VLOOKUP(K685,Enseignants!$B$1:$H$100,6,FALSE),0))</f>
        <v>0</v>
      </c>
    </row>
    <row r="689" spans="1:17" ht="16.5" thickBot="1" x14ac:dyDescent="0.3">
      <c r="A689" s="50"/>
      <c r="B689" s="51"/>
      <c r="C689" s="51"/>
      <c r="D689" s="51"/>
      <c r="E689" s="51"/>
      <c r="F689" s="51"/>
      <c r="G689" s="51"/>
      <c r="H689" s="51"/>
      <c r="I689" s="51"/>
      <c r="J689" s="51"/>
      <c r="K689" s="52"/>
    </row>
    <row r="690" spans="1:17" x14ac:dyDescent="0.25">
      <c r="A690" s="157" t="s">
        <v>113</v>
      </c>
      <c r="B690" s="64">
        <f>'EDT P1'!B690</f>
        <v>0</v>
      </c>
      <c r="C690" s="64">
        <f>'EDT P1'!C690</f>
        <v>0</v>
      </c>
      <c r="D690" s="64">
        <f>'EDT P1'!D690</f>
        <v>0</v>
      </c>
      <c r="E690" s="64">
        <f>'EDT P1'!E690</f>
        <v>0</v>
      </c>
      <c r="F690" s="64">
        <f>'EDT P1'!F690</f>
        <v>0</v>
      </c>
      <c r="G690" s="64">
        <f>'EDT P1'!G690</f>
        <v>0</v>
      </c>
      <c r="H690" s="64">
        <f>'EDT P1'!H690</f>
        <v>0</v>
      </c>
      <c r="I690" s="64">
        <f>'EDT P1'!I690</f>
        <v>0</v>
      </c>
      <c r="J690" s="64">
        <f>'EDT P1'!J690</f>
        <v>0</v>
      </c>
      <c r="K690" s="64">
        <f>'EDT P1'!K690</f>
        <v>0</v>
      </c>
    </row>
    <row r="691" spans="1:17" x14ac:dyDescent="0.25">
      <c r="A691" s="157"/>
      <c r="B691" s="67">
        <f>'EDT P1'!B692</f>
        <v>0</v>
      </c>
      <c r="C691" s="67">
        <f>'EDT P1'!C692</f>
        <v>0</v>
      </c>
      <c r="D691" s="67">
        <f>'EDT P1'!D692</f>
        <v>0</v>
      </c>
      <c r="E691" s="67">
        <f>'EDT P1'!E692</f>
        <v>0</v>
      </c>
      <c r="F691" s="67">
        <f>'EDT P1'!F692</f>
        <v>0</v>
      </c>
      <c r="G691" s="67">
        <f>'EDT P1'!G692</f>
        <v>0</v>
      </c>
      <c r="H691" s="67">
        <f>'EDT P1'!H692</f>
        <v>0</v>
      </c>
      <c r="I691" s="67">
        <f>'EDT P1'!I692</f>
        <v>0</v>
      </c>
      <c r="J691" s="67">
        <f>'EDT P1'!J692</f>
        <v>0</v>
      </c>
      <c r="K691" s="67">
        <f>'EDT P1'!K692</f>
        <v>0</v>
      </c>
    </row>
    <row r="692" spans="1:17" x14ac:dyDescent="0.25">
      <c r="A692" s="157"/>
      <c r="B692" s="67">
        <f>'EDT P1'!B693</f>
        <v>0</v>
      </c>
      <c r="C692" s="67">
        <f>'EDT P1'!C693</f>
        <v>0</v>
      </c>
      <c r="D692" s="67">
        <f>'EDT P1'!D693</f>
        <v>0</v>
      </c>
      <c r="E692" s="67">
        <f>'EDT P1'!E693</f>
        <v>0</v>
      </c>
      <c r="F692" s="67">
        <f>'EDT P1'!F693</f>
        <v>0</v>
      </c>
      <c r="G692" s="67">
        <f>'EDT P1'!G693</f>
        <v>0</v>
      </c>
      <c r="H692" s="67">
        <f>'EDT P1'!H693</f>
        <v>0</v>
      </c>
      <c r="I692" s="67">
        <f>'EDT P1'!I693</f>
        <v>0</v>
      </c>
      <c r="J692" s="67">
        <f>'EDT P1'!J693</f>
        <v>0</v>
      </c>
      <c r="K692" s="67">
        <f>'EDT P1'!K693</f>
        <v>0</v>
      </c>
    </row>
    <row r="693" spans="1:17" x14ac:dyDescent="0.25">
      <c r="A693" s="157"/>
      <c r="B693" s="68">
        <f>IFERROR(VLOOKUP(B690,TableMatiere[],13,FALSE),1)</f>
        <v>1</v>
      </c>
      <c r="C693" s="68">
        <f>IFERROR(VLOOKUP(C690,TableMatiere[],13,FALSE),1)</f>
        <v>1</v>
      </c>
      <c r="D693" s="68">
        <f>IFERROR(VLOOKUP(D690,TableMatiere[],13,FALSE),1)</f>
        <v>1</v>
      </c>
      <c r="E693" s="68">
        <f>IFERROR(VLOOKUP(E690,TableMatiere[],13,FALSE),1)</f>
        <v>1</v>
      </c>
      <c r="F693" s="68">
        <f>IFERROR(VLOOKUP(F690,TableMatiere[],13,FALSE),1)</f>
        <v>1</v>
      </c>
      <c r="G693" s="68">
        <f>IFERROR(VLOOKUP(G690,TableMatiere[],13,FALSE),1)</f>
        <v>1</v>
      </c>
      <c r="H693" s="68">
        <f>IFERROR(VLOOKUP(H690,TableMatiere[],13,FALSE),1)</f>
        <v>1</v>
      </c>
      <c r="I693" s="68">
        <f>IFERROR(VLOOKUP(I690,TableMatiere[],13,FALSE),1)</f>
        <v>1</v>
      </c>
      <c r="J693" s="68">
        <f>IFERROR(VLOOKUP(J690,TableMatiere[],13,FALSE),1)</f>
        <v>1</v>
      </c>
      <c r="K693" s="68">
        <f>IFERROR(VLOOKUP(K690,TableMatiere[],13,FALSE),1)</f>
        <v>1</v>
      </c>
    </row>
    <row r="694" spans="1:17" x14ac:dyDescent="0.25">
      <c r="A694" s="157"/>
      <c r="B694" s="69">
        <f>IFERROR('EDT P1'!B695-'EDT P1'!B694,1)*24</f>
        <v>2.0000000000000009</v>
      </c>
      <c r="C694" s="69">
        <f>IFERROR('EDT P1'!C695-'EDT P1'!C694,1)*24</f>
        <v>0</v>
      </c>
      <c r="D694" s="69">
        <f>IFERROR('EDT P1'!D695-'EDT P1'!D694,1)*24</f>
        <v>2.0000000000000009</v>
      </c>
      <c r="E694" s="69">
        <f>IFERROR('EDT P1'!E695-'EDT P1'!E694,1)*24</f>
        <v>2.0000000000000009</v>
      </c>
      <c r="F694" s="69">
        <f>IFERROR('EDT P1'!F695-'EDT P1'!F694,1)*24</f>
        <v>2.0000000000000009</v>
      </c>
      <c r="G694" s="69">
        <f>IFERROR('EDT P1'!G695-'EDT P1'!G694,1)*24</f>
        <v>0</v>
      </c>
      <c r="H694" s="69">
        <f>IFERROR('EDT P1'!H695-'EDT P1'!H694,1)*24</f>
        <v>2.0000000000000009</v>
      </c>
      <c r="I694" s="69">
        <f>IFERROR('EDT P1'!I695-'EDT P1'!I694,1)*24</f>
        <v>0</v>
      </c>
      <c r="J694" s="69">
        <f>IFERROR('EDT P1'!J695-'EDT P1'!J694,1)*24</f>
        <v>2.0000000000000009</v>
      </c>
      <c r="K694" s="69">
        <f>IFERROR('EDT P1'!K695-'EDT P1'!K694,1)*24</f>
        <v>2.0000000000000009</v>
      </c>
    </row>
    <row r="695" spans="1:17" ht="16.5" thickBot="1" x14ac:dyDescent="0.3">
      <c r="A695" s="158"/>
      <c r="B695" s="65">
        <f>IFERROR(B694,0)
 *IFERROR(B693,1)
 *(IFERROR(VLOOKUP(B691,Enseignants!$B$1:$H$100,6,FALSE),0)
  +IFERROR(VLOOKUP(B692,Enseignants!$B$1:$H$100,6,FALSE),0))</f>
        <v>0</v>
      </c>
      <c r="C695" s="65">
        <f>IFERROR(C694,0)
 *IFERROR(C693,1)
 *(IFERROR(VLOOKUP(C691,Enseignants!$B$1:$H$100,6,FALSE),0)
  +IFERROR(VLOOKUP(C692,Enseignants!$B$1:$H$100,6,FALSE),0))</f>
        <v>0</v>
      </c>
      <c r="D695" s="65">
        <f>IFERROR(D694,0)
 *IFERROR(D693,1)
 *(IFERROR(VLOOKUP(D691,Enseignants!$B$1:$H$100,6,FALSE),0)
  +IFERROR(VLOOKUP(D692,Enseignants!$B$1:$H$100,6,FALSE),0))</f>
        <v>0</v>
      </c>
      <c r="E695" s="65">
        <f>IFERROR(E694,0)
 *IFERROR(E693,1)
 *(IFERROR(VLOOKUP(E691,Enseignants!$B$1:$H$100,6,FALSE),0)
  +IFERROR(VLOOKUP(E692,Enseignants!$B$1:$H$100,6,FALSE),0))</f>
        <v>0</v>
      </c>
      <c r="F695" s="65">
        <f>IFERROR(F694,0)
 *IFERROR(F693,1)
 *(IFERROR(VLOOKUP(F691,Enseignants!$B$1:$H$100,6,FALSE),0)
  +IFERROR(VLOOKUP(F692,Enseignants!$B$1:$H$100,6,FALSE),0))</f>
        <v>0</v>
      </c>
      <c r="G695" s="65">
        <f>IFERROR(G694,0)
 *IFERROR(G693,1)
 *(IFERROR(VLOOKUP(G691,Enseignants!$B$1:$H$100,6,FALSE),0)
  +IFERROR(VLOOKUP(G692,Enseignants!$B$1:$H$100,6,FALSE),0))</f>
        <v>0</v>
      </c>
      <c r="H695" s="65">
        <f>IFERROR(H694,0)
 *IFERROR(H693,1)
 *(IFERROR(VLOOKUP(H691,Enseignants!$B$1:$H$100,6,FALSE),0)
  +IFERROR(VLOOKUP(H692,Enseignants!$B$1:$H$100,6,FALSE),0))</f>
        <v>0</v>
      </c>
      <c r="I695" s="65">
        <f>IFERROR(I694,0)
 *IFERROR(I693,1)
 *(IFERROR(VLOOKUP(I691,Enseignants!$B$1:$H$100,6,FALSE),0)
  +IFERROR(VLOOKUP(I692,Enseignants!$B$1:$H$100,6,FALSE),0))</f>
        <v>0</v>
      </c>
      <c r="J695" s="65">
        <f>IFERROR(J694,0)
 *IFERROR(J693,1)
 *(IFERROR(VLOOKUP(J691,Enseignants!$B$1:$H$100,6,FALSE),0)
  +IFERROR(VLOOKUP(J692,Enseignants!$B$1:$H$100,6,FALSE),0))</f>
        <v>0</v>
      </c>
      <c r="K695" s="65">
        <f>IFERROR(K694,0)
 *IFERROR(K693,1)
 *(IFERROR(VLOOKUP(K691,Enseignants!$B$1:$H$100,6,FALSE),0)
  +IFERROR(VLOOKUP(K692,Enseignants!$B$1:$H$100,6,FALSE),0))</f>
        <v>0</v>
      </c>
    </row>
    <row r="696" spans="1:17" x14ac:dyDescent="0.25">
      <c r="A696" s="156" t="s">
        <v>114</v>
      </c>
      <c r="B696" s="64">
        <f>'EDT P1'!B696</f>
        <v>0</v>
      </c>
      <c r="C696" s="64">
        <f>'EDT P1'!C696</f>
        <v>0</v>
      </c>
      <c r="D696" s="64">
        <f>'EDT P1'!D696</f>
        <v>0</v>
      </c>
      <c r="E696" s="64">
        <f>'EDT P1'!E696</f>
        <v>0</v>
      </c>
      <c r="F696" s="64">
        <f>'EDT P1'!F696</f>
        <v>0</v>
      </c>
      <c r="G696" s="64">
        <f>'EDT P1'!G696</f>
        <v>0</v>
      </c>
      <c r="H696" s="64">
        <f>'EDT P1'!H696</f>
        <v>0</v>
      </c>
      <c r="I696" s="64">
        <f>'EDT P1'!I696</f>
        <v>0</v>
      </c>
      <c r="J696" s="64">
        <f>'EDT P1'!J696</f>
        <v>0</v>
      </c>
      <c r="K696" s="64">
        <f>'EDT P1'!K696</f>
        <v>0</v>
      </c>
    </row>
    <row r="697" spans="1:17" x14ac:dyDescent="0.25">
      <c r="A697" s="157"/>
      <c r="B697" s="67">
        <f>'EDT P1'!B698</f>
        <v>0</v>
      </c>
      <c r="C697" s="67">
        <f>'EDT P1'!C698</f>
        <v>0</v>
      </c>
      <c r="D697" s="67">
        <f>'EDT P1'!D698</f>
        <v>0</v>
      </c>
      <c r="E697" s="67">
        <f>'EDT P1'!E698</f>
        <v>0</v>
      </c>
      <c r="F697" s="67">
        <f>'EDT P1'!F698</f>
        <v>0</v>
      </c>
      <c r="G697" s="67">
        <f>'EDT P1'!G698</f>
        <v>0</v>
      </c>
      <c r="H697" s="67">
        <f>'EDT P1'!H698</f>
        <v>0</v>
      </c>
      <c r="I697" s="67">
        <f>'EDT P1'!I698</f>
        <v>0</v>
      </c>
      <c r="J697" s="67">
        <f>'EDT P1'!J698</f>
        <v>0</v>
      </c>
      <c r="K697" s="67">
        <f>'EDT P1'!K698</f>
        <v>0</v>
      </c>
    </row>
    <row r="698" spans="1:17" x14ac:dyDescent="0.25">
      <c r="A698" s="157"/>
      <c r="B698" s="67">
        <f>'EDT P1'!B699</f>
        <v>0</v>
      </c>
      <c r="C698" s="67">
        <f>'EDT P1'!C699</f>
        <v>0</v>
      </c>
      <c r="D698" s="67">
        <f>'EDT P1'!D699</f>
        <v>0</v>
      </c>
      <c r="E698" s="67">
        <f>'EDT P1'!E699</f>
        <v>0</v>
      </c>
      <c r="F698" s="67">
        <f>'EDT P1'!F699</f>
        <v>0</v>
      </c>
      <c r="G698" s="67">
        <f>'EDT P1'!G699</f>
        <v>0</v>
      </c>
      <c r="H698" s="67">
        <f>'EDT P1'!H699</f>
        <v>0</v>
      </c>
      <c r="I698" s="67">
        <f>'EDT P1'!I699</f>
        <v>0</v>
      </c>
      <c r="J698" s="67">
        <f>'EDT P1'!J699</f>
        <v>0</v>
      </c>
      <c r="K698" s="67">
        <f>'EDT P1'!K699</f>
        <v>0</v>
      </c>
    </row>
    <row r="699" spans="1:17" x14ac:dyDescent="0.25">
      <c r="A699" s="157"/>
      <c r="B699" s="68">
        <f>IFERROR(VLOOKUP(B696,TableMatiere[],13,FALSE),1)</f>
        <v>1</v>
      </c>
      <c r="C699" s="68">
        <f>IFERROR(VLOOKUP(C696,TableMatiere[],13,FALSE),1)</f>
        <v>1</v>
      </c>
      <c r="D699" s="68">
        <f>IFERROR(VLOOKUP(D696,TableMatiere[],13,FALSE),1)</f>
        <v>1</v>
      </c>
      <c r="E699" s="68">
        <f>IFERROR(VLOOKUP(E696,TableMatiere[],13,FALSE),1)</f>
        <v>1</v>
      </c>
      <c r="F699" s="68">
        <f>IFERROR(VLOOKUP(F696,TableMatiere[],13,FALSE),1)</f>
        <v>1</v>
      </c>
      <c r="G699" s="68">
        <f>IFERROR(VLOOKUP(G696,TableMatiere[],13,FALSE),1)</f>
        <v>1</v>
      </c>
      <c r="H699" s="68">
        <f>IFERROR(VLOOKUP(H696,TableMatiere[],13,FALSE),1)</f>
        <v>1</v>
      </c>
      <c r="I699" s="68">
        <f>IFERROR(VLOOKUP(I696,TableMatiere[],13,FALSE),1)</f>
        <v>1</v>
      </c>
      <c r="J699" s="68">
        <f>IFERROR(VLOOKUP(J696,TableMatiere[],13,FALSE),1)</f>
        <v>1</v>
      </c>
      <c r="K699" s="68">
        <f>IFERROR(VLOOKUP(K696,TableMatiere[],13,FALSE),1)</f>
        <v>1</v>
      </c>
    </row>
    <row r="700" spans="1:17" ht="21" x14ac:dyDescent="0.35">
      <c r="A700" s="157"/>
      <c r="B700" s="69">
        <f>IFERROR('EDT P1'!B701-'EDT P1'!B700,1)*24</f>
        <v>1.9999999999999982</v>
      </c>
      <c r="C700" s="69">
        <f>IFERROR('EDT P1'!C701-'EDT P1'!C700,1)*24</f>
        <v>0</v>
      </c>
      <c r="D700" s="69">
        <f>IFERROR('EDT P1'!D701-'EDT P1'!D700,1)*24</f>
        <v>1.9999999999999982</v>
      </c>
      <c r="E700" s="69">
        <f>IFERROR('EDT P1'!E701-'EDT P1'!E700,1)*24</f>
        <v>1.9999999999999982</v>
      </c>
      <c r="F700" s="69">
        <f>IFERROR('EDT P1'!F701-'EDT P1'!F700,1)*24</f>
        <v>1.9999999999999982</v>
      </c>
      <c r="G700" s="69">
        <f>IFERROR('EDT P1'!G701-'EDT P1'!G700,1)*24</f>
        <v>0</v>
      </c>
      <c r="H700" s="69">
        <f>IFERROR('EDT P1'!H701-'EDT P1'!H700,1)*24</f>
        <v>1.9999999999999982</v>
      </c>
      <c r="I700" s="69">
        <f>IFERROR('EDT P1'!I701-'EDT P1'!I700,1)*24</f>
        <v>0</v>
      </c>
      <c r="J700" s="69">
        <f>IFERROR('EDT P1'!J701-'EDT P1'!J700,1)*24</f>
        <v>1.9999999999999982</v>
      </c>
      <c r="K700" s="69">
        <f>IFERROR('EDT P1'!K701-'EDT P1'!K700,1)*24</f>
        <v>1.9999999999999982</v>
      </c>
      <c r="Q700" s="72" t="s">
        <v>198</v>
      </c>
    </row>
    <row r="701" spans="1:17" ht="21.75" thickBot="1" x14ac:dyDescent="0.4">
      <c r="A701" s="158"/>
      <c r="B701" s="65">
        <f>IFERROR(B700,0)
 *IFERROR(B699,1)
 *(IFERROR(VLOOKUP(B697,Enseignants!$B$1:$H$100,6,FALSE),0)
  +IFERROR(VLOOKUP(B698,Enseignants!$B$1:$H$100,6,FALSE),0))</f>
        <v>0</v>
      </c>
      <c r="C701" s="65">
        <f>IFERROR(C700,0)
 *IFERROR(C699,1)
 *(IFERROR(VLOOKUP(C697,Enseignants!$B$1:$H$100,6,FALSE),0)
  +IFERROR(VLOOKUP(C698,Enseignants!$B$1:$H$100,6,FALSE),0))</f>
        <v>0</v>
      </c>
      <c r="D701" s="65">
        <f>IFERROR(D700,0)
 *IFERROR(D699,1)
 *(IFERROR(VLOOKUP(D697,Enseignants!$B$1:$H$100,6,FALSE),0)
  +IFERROR(VLOOKUP(D698,Enseignants!$B$1:$H$100,6,FALSE),0))</f>
        <v>0</v>
      </c>
      <c r="E701" s="65">
        <f>IFERROR(E700,0)
 *IFERROR(E699,1)
 *(IFERROR(VLOOKUP(E697,Enseignants!$B$1:$H$100,6,FALSE),0)
  +IFERROR(VLOOKUP(E698,Enseignants!$B$1:$H$100,6,FALSE),0))</f>
        <v>0</v>
      </c>
      <c r="F701" s="65">
        <f>IFERROR(F700,0)
 *IFERROR(F699,1)
 *(IFERROR(VLOOKUP(F697,Enseignants!$B$1:$H$100,6,FALSE),0)
  +IFERROR(VLOOKUP(F698,Enseignants!$B$1:$H$100,6,FALSE),0))</f>
        <v>0</v>
      </c>
      <c r="G701" s="65">
        <f>IFERROR(G700,0)
 *IFERROR(G699,1)
 *(IFERROR(VLOOKUP(G697,Enseignants!$B$1:$H$100,6,FALSE),0)
  +IFERROR(VLOOKUP(G698,Enseignants!$B$1:$H$100,6,FALSE),0))</f>
        <v>0</v>
      </c>
      <c r="H701" s="65">
        <f>IFERROR(H700,0)
 *IFERROR(H699,1)
 *(IFERROR(VLOOKUP(H697,Enseignants!$B$1:$H$100,6,FALSE),0)
  +IFERROR(VLOOKUP(H698,Enseignants!$B$1:$H$100,6,FALSE),0))</f>
        <v>0</v>
      </c>
      <c r="I701" s="65">
        <f>IFERROR(I700,0)
 *IFERROR(I699,1)
 *(IFERROR(VLOOKUP(I697,Enseignants!$B$1:$H$100,6,FALSE),0)
  +IFERROR(VLOOKUP(I698,Enseignants!$B$1:$H$100,6,FALSE),0))</f>
        <v>0</v>
      </c>
      <c r="J701" s="65">
        <f>IFERROR(J700,0)
 *IFERROR(J699,1)
 *(IFERROR(VLOOKUP(J697,Enseignants!$B$1:$H$100,6,FALSE),0)
  +IFERROR(VLOOKUP(J698,Enseignants!$B$1:$H$100,6,FALSE),0))</f>
        <v>0</v>
      </c>
      <c r="K701" s="65">
        <f>IFERROR(K700,0)
 *IFERROR(K699,1)
 *(IFERROR(VLOOKUP(K697,Enseignants!$B$1:$H$100,6,FALSE),0)
  +IFERROR(VLOOKUP(K698,Enseignants!$B$1:$H$100,6,FALSE),0))</f>
        <v>0</v>
      </c>
      <c r="Q701" s="73">
        <f>SUM(N578:N700)</f>
        <v>0</v>
      </c>
    </row>
    <row r="705" spans="1:14" ht="16.5" thickBot="1" x14ac:dyDescent="0.3"/>
    <row r="706" spans="1:14" ht="16.5" thickBot="1" x14ac:dyDescent="0.3">
      <c r="A706" s="167" t="s">
        <v>173</v>
      </c>
      <c r="B706" s="162" t="s">
        <v>105</v>
      </c>
      <c r="C706" s="163"/>
      <c r="D706" s="164" t="s">
        <v>106</v>
      </c>
      <c r="E706" s="164"/>
      <c r="F706" s="162" t="s">
        <v>107</v>
      </c>
      <c r="G706" s="164"/>
      <c r="H706" s="162" t="s">
        <v>108</v>
      </c>
      <c r="I706" s="164"/>
      <c r="J706" s="162" t="s">
        <v>109</v>
      </c>
      <c r="K706" s="163"/>
    </row>
    <row r="707" spans="1:14" ht="16.5" thickBot="1" x14ac:dyDescent="0.3">
      <c r="A707" s="168"/>
      <c r="B707" s="165">
        <f>J675+3</f>
        <v>46083</v>
      </c>
      <c r="C707" s="166"/>
      <c r="D707" s="165">
        <f>B707+1</f>
        <v>46084</v>
      </c>
      <c r="E707" s="166"/>
      <c r="F707" s="165">
        <f t="shared" ref="F707" si="66">D707+1</f>
        <v>46085</v>
      </c>
      <c r="G707" s="166"/>
      <c r="H707" s="165">
        <f t="shared" ref="H707" si="67">F707+1</f>
        <v>46086</v>
      </c>
      <c r="I707" s="166"/>
      <c r="J707" s="165">
        <f t="shared" ref="J707" si="68">H707+1</f>
        <v>46087</v>
      </c>
      <c r="K707" s="166"/>
    </row>
    <row r="708" spans="1:14" ht="16.5" thickBot="1" x14ac:dyDescent="0.3">
      <c r="A708" s="169"/>
      <c r="B708" s="44" t="s">
        <v>147</v>
      </c>
      <c r="C708" s="45" t="s">
        <v>110</v>
      </c>
      <c r="D708" s="46" t="s">
        <v>147</v>
      </c>
      <c r="E708" s="47" t="s">
        <v>110</v>
      </c>
      <c r="F708" s="46" t="s">
        <v>147</v>
      </c>
      <c r="G708" s="47" t="s">
        <v>110</v>
      </c>
      <c r="H708" s="46" t="s">
        <v>147</v>
      </c>
      <c r="I708" s="47" t="s">
        <v>110</v>
      </c>
      <c r="J708" s="46" t="s">
        <v>147</v>
      </c>
      <c r="K708" s="48" t="s">
        <v>110</v>
      </c>
    </row>
    <row r="709" spans="1:14" x14ac:dyDescent="0.25">
      <c r="A709" s="156" t="s">
        <v>111</v>
      </c>
      <c r="B709" s="64">
        <f>'EDT P1'!B709</f>
        <v>0</v>
      </c>
      <c r="C709" s="64">
        <f>'EDT P1'!C709</f>
        <v>0</v>
      </c>
      <c r="D709" s="64">
        <f>'EDT P1'!D709</f>
        <v>0</v>
      </c>
      <c r="E709" s="64">
        <f>'EDT P1'!E709</f>
        <v>0</v>
      </c>
      <c r="F709" s="64">
        <f>'EDT P1'!F709</f>
        <v>0</v>
      </c>
      <c r="G709" s="64">
        <f>'EDT P1'!G709</f>
        <v>0</v>
      </c>
      <c r="H709" s="64">
        <f>'EDT P1'!H709</f>
        <v>0</v>
      </c>
      <c r="I709" s="64">
        <f>'EDT P1'!I709</f>
        <v>0</v>
      </c>
      <c r="J709" s="64" t="str">
        <f>'EDT P1'!J709</f>
        <v>Matière</v>
      </c>
      <c r="K709" s="64">
        <f>'EDT P1'!K709</f>
        <v>0</v>
      </c>
    </row>
    <row r="710" spans="1:14" x14ac:dyDescent="0.25">
      <c r="A710" s="157"/>
      <c r="B710" s="67">
        <f>'EDT P1'!B711</f>
        <v>0</v>
      </c>
      <c r="C710" s="67">
        <f>'EDT P1'!C711</f>
        <v>0</v>
      </c>
      <c r="D710" s="67">
        <f>'EDT P1'!D711</f>
        <v>0</v>
      </c>
      <c r="E710" s="67">
        <f>'EDT P1'!E711</f>
        <v>0</v>
      </c>
      <c r="F710" s="67">
        <f>'EDT P1'!F711</f>
        <v>0</v>
      </c>
      <c r="G710" s="67">
        <f>'EDT P1'!G711</f>
        <v>0</v>
      </c>
      <c r="H710" s="67">
        <f>'EDT P1'!H711</f>
        <v>0</v>
      </c>
      <c r="I710" s="67">
        <f>'EDT P1'!I711</f>
        <v>0</v>
      </c>
      <c r="J710" s="67">
        <f>'EDT P1'!J711</f>
        <v>0</v>
      </c>
      <c r="K710" s="67">
        <f>'EDT P1'!K711</f>
        <v>0</v>
      </c>
    </row>
    <row r="711" spans="1:14" x14ac:dyDescent="0.25">
      <c r="A711" s="157"/>
      <c r="B711" s="67">
        <f>'EDT P1'!B712</f>
        <v>0</v>
      </c>
      <c r="C711" s="67">
        <f>'EDT P1'!C712</f>
        <v>0</v>
      </c>
      <c r="D711" s="67">
        <f>'EDT P1'!D712</f>
        <v>0</v>
      </c>
      <c r="E711" s="67">
        <f>'EDT P1'!E712</f>
        <v>0</v>
      </c>
      <c r="F711" s="67">
        <f>'EDT P1'!F712</f>
        <v>0</v>
      </c>
      <c r="G711" s="67">
        <f>'EDT P1'!G712</f>
        <v>0</v>
      </c>
      <c r="H711" s="67">
        <f>'EDT P1'!H712</f>
        <v>0</v>
      </c>
      <c r="I711" s="67">
        <f>'EDT P1'!I712</f>
        <v>0</v>
      </c>
      <c r="J711" s="67">
        <f>'EDT P1'!J712</f>
        <v>0</v>
      </c>
      <c r="K711" s="67">
        <f>'EDT P1'!K712</f>
        <v>0</v>
      </c>
    </row>
    <row r="712" spans="1:14" x14ac:dyDescent="0.25">
      <c r="A712" s="157"/>
      <c r="B712" s="68">
        <f>IFERROR(VLOOKUP(B709,TableMatiere[],13,FALSE),1)</f>
        <v>1</v>
      </c>
      <c r="C712" s="68">
        <f>IFERROR(VLOOKUP(C709,TableMatiere[],13,FALSE),1)</f>
        <v>1</v>
      </c>
      <c r="D712" s="68">
        <f>IFERROR(VLOOKUP(D709,TableMatiere[],13,FALSE),1)</f>
        <v>1</v>
      </c>
      <c r="E712" s="68">
        <f>IFERROR(VLOOKUP(E709,TableMatiere[],13,FALSE),1)</f>
        <v>1</v>
      </c>
      <c r="F712" s="68">
        <f>IFERROR(VLOOKUP(F709,TableMatiere[],13,FALSE),1)</f>
        <v>1</v>
      </c>
      <c r="G712" s="68">
        <f>IFERROR(VLOOKUP(G709,TableMatiere[],13,FALSE),1)</f>
        <v>1</v>
      </c>
      <c r="H712" s="68">
        <f>IFERROR(VLOOKUP(H709,TableMatiere[],13,FALSE),1)</f>
        <v>1</v>
      </c>
      <c r="I712" s="68">
        <f>IFERROR(VLOOKUP(I709,TableMatiere[],13,FALSE),1)</f>
        <v>1</v>
      </c>
      <c r="J712" s="68">
        <f>IFERROR(VLOOKUP(J709,TableMatiere[],13,FALSE),1)</f>
        <v>1</v>
      </c>
      <c r="K712" s="68">
        <f>IFERROR(VLOOKUP(K709,TableMatiere[],13,FALSE),1)</f>
        <v>1</v>
      </c>
    </row>
    <row r="713" spans="1:14" x14ac:dyDescent="0.25">
      <c r="A713" s="157"/>
      <c r="B713" s="69">
        <f>IFERROR('EDT P1'!B714-'EDT P1'!B713,1)*24</f>
        <v>1.9999999999999996</v>
      </c>
      <c r="C713" s="69">
        <f>IFERROR('EDT P1'!C714-'EDT P1'!C713,1)*24</f>
        <v>0</v>
      </c>
      <c r="D713" s="69">
        <f>IFERROR('EDT P1'!D714-'EDT P1'!D713,1)*24</f>
        <v>1.9999999999999996</v>
      </c>
      <c r="E713" s="69">
        <f>IFERROR('EDT P1'!E714-'EDT P1'!E713,1)*24</f>
        <v>1.9999999999999996</v>
      </c>
      <c r="F713" s="69">
        <f>IFERROR('EDT P1'!F714-'EDT P1'!F713,1)*24</f>
        <v>1.9999999999999996</v>
      </c>
      <c r="G713" s="69">
        <f>IFERROR('EDT P1'!G714-'EDT P1'!G713,1)*24</f>
        <v>0</v>
      </c>
      <c r="H713" s="69">
        <f>IFERROR('EDT P1'!H714-'EDT P1'!H713,1)*24</f>
        <v>1.9999999999999996</v>
      </c>
      <c r="I713" s="69">
        <f>IFERROR('EDT P1'!I714-'EDT P1'!I713,1)*24</f>
        <v>0</v>
      </c>
      <c r="J713" s="69">
        <f>IFERROR('EDT P1'!J714-'EDT P1'!J713,1)*24</f>
        <v>1.9999999999999996</v>
      </c>
      <c r="K713" s="69">
        <f>IFERROR('EDT P1'!K714-'EDT P1'!K713,1)*24</f>
        <v>0</v>
      </c>
    </row>
    <row r="714" spans="1:14" ht="16.5" thickBot="1" x14ac:dyDescent="0.3">
      <c r="A714" s="158"/>
      <c r="B714" s="65">
        <f>IFERROR(B713,0)
 *IFERROR(B712,1)
 *(IFERROR(VLOOKUP(B710,Enseignants!$B$1:$H$100,6,FALSE),0)
  +IFERROR(VLOOKUP(B711,Enseignants!$B$1:$H$100,6,FALSE),0))</f>
        <v>0</v>
      </c>
      <c r="C714" s="65">
        <f>IFERROR(C713,0)
 *IFERROR(C712,1)
 *(IFERROR(VLOOKUP(C710,Enseignants!$B$1:$H$100,6,FALSE),0)
  +IFERROR(VLOOKUP(C711,Enseignants!$B$1:$H$100,6,FALSE),0))</f>
        <v>0</v>
      </c>
      <c r="D714" s="65">
        <f>IFERROR(D713,0)
 *IFERROR(D712,1)
 *(IFERROR(VLOOKUP(D710,Enseignants!$B$1:$H$100,6,FALSE),0)
  +IFERROR(VLOOKUP(D711,Enseignants!$B$1:$H$100,6,FALSE),0))</f>
        <v>0</v>
      </c>
      <c r="E714" s="65">
        <f>IFERROR(E713,0)
 *IFERROR(E712,1)
 *(IFERROR(VLOOKUP(E710,Enseignants!$B$1:$H$100,6,FALSE),0)
  +IFERROR(VLOOKUP(E711,Enseignants!$B$1:$H$100,6,FALSE),0))</f>
        <v>0</v>
      </c>
      <c r="F714" s="65">
        <f>IFERROR(F713,0)
 *IFERROR(F712,1)
 *(IFERROR(VLOOKUP(F710,Enseignants!$B$1:$H$100,6,FALSE),0)
  +IFERROR(VLOOKUP(F711,Enseignants!$B$1:$H$100,6,FALSE),0))</f>
        <v>0</v>
      </c>
      <c r="G714" s="65">
        <f>IFERROR(G713,0)
 *IFERROR(G712,1)
 *(IFERROR(VLOOKUP(G710,Enseignants!$B$1:$H$100,6,FALSE),0)
  +IFERROR(VLOOKUP(G711,Enseignants!$B$1:$H$100,6,FALSE),0))</f>
        <v>0</v>
      </c>
      <c r="H714" s="65">
        <f>IFERROR(H713,0)
 *IFERROR(H712,1)
 *(IFERROR(VLOOKUP(H710,Enseignants!$B$1:$H$100,6,FALSE),0)
  +IFERROR(VLOOKUP(H711,Enseignants!$B$1:$H$100,6,FALSE),0))</f>
        <v>0</v>
      </c>
      <c r="I714" s="65">
        <f>IFERROR(I713,0)
 *IFERROR(I712,1)
 *(IFERROR(VLOOKUP(I710,Enseignants!$B$1:$H$100,6,FALSE),0)
  +IFERROR(VLOOKUP(I711,Enseignants!$B$1:$H$100,6,FALSE),0))</f>
        <v>0</v>
      </c>
      <c r="J714" s="65">
        <f>IFERROR(J713,0)
 *IFERROR(J712,1)
 *(IFERROR(VLOOKUP(J710,Enseignants!$B$1:$H$100,6,FALSE),0)
  +IFERROR(VLOOKUP(J711,Enseignants!$B$1:$H$100,6,FALSE),0))</f>
        <v>0</v>
      </c>
      <c r="K714" s="65">
        <f>IFERROR(K713,0)
 *IFERROR(K712,1)
 *(IFERROR(VLOOKUP(K710,Enseignants!$B$1:$H$100,6,FALSE),0)
  +IFERROR(VLOOKUP(K711,Enseignants!$B$1:$H$100,6,FALSE),0))</f>
        <v>0</v>
      </c>
    </row>
    <row r="715" spans="1:14" x14ac:dyDescent="0.25">
      <c r="A715" s="156" t="s">
        <v>112</v>
      </c>
      <c r="B715" s="64">
        <f>'EDT P1'!B715</f>
        <v>0</v>
      </c>
      <c r="C715" s="64">
        <f>'EDT P1'!C715</f>
        <v>0</v>
      </c>
      <c r="D715" s="64">
        <f>'EDT P1'!D715</f>
        <v>0</v>
      </c>
      <c r="E715" s="64">
        <f>'EDT P1'!E715</f>
        <v>0</v>
      </c>
      <c r="F715" s="64">
        <f>'EDT P1'!F715</f>
        <v>0</v>
      </c>
      <c r="G715" s="64">
        <f>'EDT P1'!G715</f>
        <v>0</v>
      </c>
      <c r="H715" s="64">
        <f>'EDT P1'!H715</f>
        <v>0</v>
      </c>
      <c r="I715" s="64">
        <f>'EDT P1'!I715</f>
        <v>0</v>
      </c>
      <c r="J715" s="64">
        <f>'EDT P1'!J715</f>
        <v>0</v>
      </c>
      <c r="K715" s="64">
        <f>'EDT P1'!K715</f>
        <v>0</v>
      </c>
    </row>
    <row r="716" spans="1:14" ht="21" x14ac:dyDescent="0.35">
      <c r="A716" s="157"/>
      <c r="B716" s="67">
        <f>'EDT P1'!B717</f>
        <v>0</v>
      </c>
      <c r="C716" s="67">
        <f>'EDT P1'!C717</f>
        <v>0</v>
      </c>
      <c r="D716" s="67">
        <f>'EDT P1'!D717</f>
        <v>0</v>
      </c>
      <c r="E716" s="67">
        <f>'EDT P1'!E717</f>
        <v>0</v>
      </c>
      <c r="F716" s="67">
        <f>'EDT P1'!F717</f>
        <v>0</v>
      </c>
      <c r="G716" s="67">
        <f>'EDT P1'!G717</f>
        <v>0</v>
      </c>
      <c r="H716" s="67">
        <f>'EDT P1'!H717</f>
        <v>0</v>
      </c>
      <c r="I716" s="67">
        <f>'EDT P1'!I717</f>
        <v>0</v>
      </c>
      <c r="J716" s="67">
        <f>'EDT P1'!J717</f>
        <v>0</v>
      </c>
      <c r="K716" s="67">
        <f>'EDT P1'!K717</f>
        <v>0</v>
      </c>
      <c r="N716" s="70" t="s">
        <v>192</v>
      </c>
    </row>
    <row r="717" spans="1:14" ht="21" x14ac:dyDescent="0.35">
      <c r="A717" s="157"/>
      <c r="B717" s="67">
        <f>'EDT P1'!B718</f>
        <v>0</v>
      </c>
      <c r="C717" s="67">
        <f>'EDT P1'!C718</f>
        <v>0</v>
      </c>
      <c r="D717" s="67">
        <f>'EDT P1'!D718</f>
        <v>0</v>
      </c>
      <c r="E717" s="67">
        <f>'EDT P1'!E718</f>
        <v>0</v>
      </c>
      <c r="F717" s="67">
        <f>'EDT P1'!F718</f>
        <v>0</v>
      </c>
      <c r="G717" s="67">
        <f>'EDT P1'!G718</f>
        <v>0</v>
      </c>
      <c r="H717" s="67">
        <f>'EDT P1'!H718</f>
        <v>0</v>
      </c>
      <c r="I717" s="67">
        <f>'EDT P1'!I718</f>
        <v>0</v>
      </c>
      <c r="J717" s="67">
        <f>'EDT P1'!J718</f>
        <v>0</v>
      </c>
      <c r="K717" s="67">
        <f>'EDT P1'!K718</f>
        <v>0</v>
      </c>
      <c r="N717" s="71">
        <f>SUM(B714:K714,B720:K720,B727:K727,B733:K733)</f>
        <v>0</v>
      </c>
    </row>
    <row r="718" spans="1:14" x14ac:dyDescent="0.25">
      <c r="A718" s="157"/>
      <c r="B718" s="68">
        <f>IFERROR(VLOOKUP(B715,TableMatiere[],13,FALSE),1)</f>
        <v>1</v>
      </c>
      <c r="C718" s="68">
        <f>IFERROR(VLOOKUP(C715,TableMatiere[],13,FALSE),1)</f>
        <v>1</v>
      </c>
      <c r="D718" s="68">
        <f>IFERROR(VLOOKUP(D715,TableMatiere[],13,FALSE),1)</f>
        <v>1</v>
      </c>
      <c r="E718" s="68">
        <f>IFERROR(VLOOKUP(E715,TableMatiere[],13,FALSE),1)</f>
        <v>1</v>
      </c>
      <c r="F718" s="68">
        <f>IFERROR(VLOOKUP(F715,TableMatiere[],13,FALSE),1)</f>
        <v>1</v>
      </c>
      <c r="G718" s="68">
        <f>IFERROR(VLOOKUP(G715,TableMatiere[],13,FALSE),1)</f>
        <v>1</v>
      </c>
      <c r="H718" s="68">
        <f>IFERROR(VLOOKUP(H715,TableMatiere[],13,FALSE),1)</f>
        <v>1</v>
      </c>
      <c r="I718" s="68">
        <f>IFERROR(VLOOKUP(I715,TableMatiere[],13,FALSE),1)</f>
        <v>1</v>
      </c>
      <c r="J718" s="68">
        <f>IFERROR(VLOOKUP(J715,TableMatiere[],13,FALSE),1)</f>
        <v>1</v>
      </c>
      <c r="K718" s="68">
        <f>IFERROR(VLOOKUP(K715,TableMatiere[],13,FALSE),1)</f>
        <v>1</v>
      </c>
    </row>
    <row r="719" spans="1:14" x14ac:dyDescent="0.25">
      <c r="A719" s="157"/>
      <c r="B719" s="69">
        <f>IFERROR('EDT P1'!B720-'EDT P1'!B719,1)*24</f>
        <v>2.0000000000000009</v>
      </c>
      <c r="C719" s="69">
        <f>IFERROR('EDT P1'!C720-'EDT P1'!C719,1)*24</f>
        <v>0</v>
      </c>
      <c r="D719" s="69">
        <f>IFERROR('EDT P1'!D720-'EDT P1'!D719,1)*24</f>
        <v>2.0000000000000009</v>
      </c>
      <c r="E719" s="69">
        <f>IFERROR('EDT P1'!E720-'EDT P1'!E719,1)*24</f>
        <v>2.0000000000000009</v>
      </c>
      <c r="F719" s="69">
        <f>IFERROR('EDT P1'!F720-'EDT P1'!F719,1)*24</f>
        <v>2.0000000000000009</v>
      </c>
      <c r="G719" s="69">
        <f>IFERROR('EDT P1'!G720-'EDT P1'!G719,1)*24</f>
        <v>0</v>
      </c>
      <c r="H719" s="69">
        <f>IFERROR('EDT P1'!H720-'EDT P1'!H719,1)*24</f>
        <v>2.0000000000000009</v>
      </c>
      <c r="I719" s="69">
        <f>IFERROR('EDT P1'!I720-'EDT P1'!I719,1)*24</f>
        <v>0</v>
      </c>
      <c r="J719" s="69">
        <f>IFERROR('EDT P1'!J720-'EDT P1'!J719,1)*24</f>
        <v>2.0000000000000009</v>
      </c>
      <c r="K719" s="69">
        <f>IFERROR('EDT P1'!K720-'EDT P1'!K719,1)*24</f>
        <v>0</v>
      </c>
    </row>
    <row r="720" spans="1:14" ht="16.5" thickBot="1" x14ac:dyDescent="0.3">
      <c r="A720" s="157"/>
      <c r="B720" s="65">
        <f>IFERROR(B719,0)
 *IFERROR(B718,1)
 *(IFERROR(VLOOKUP(B716,Enseignants!$B$1:$H$100,6,FALSE),0)
  +IFERROR(VLOOKUP(B717,Enseignants!$B$1:$H$100,6,FALSE),0))</f>
        <v>0</v>
      </c>
      <c r="C720" s="65">
        <f>IFERROR(C719,0)
 *IFERROR(C718,1)
 *(IFERROR(VLOOKUP(C716,Enseignants!$B$1:$H$100,6,FALSE),0)
  +IFERROR(VLOOKUP(C717,Enseignants!$B$1:$H$100,6,FALSE),0))</f>
        <v>0</v>
      </c>
      <c r="D720" s="65">
        <f>IFERROR(D719,0)
 *IFERROR(D718,1)
 *(IFERROR(VLOOKUP(D716,Enseignants!$B$1:$H$100,6,FALSE),0)
  +IFERROR(VLOOKUP(D717,Enseignants!$B$1:$H$100,6,FALSE),0))</f>
        <v>0</v>
      </c>
      <c r="E720" s="65">
        <f>IFERROR(E719,0)
 *IFERROR(E718,1)
 *(IFERROR(VLOOKUP(E716,Enseignants!$B$1:$H$100,6,FALSE),0)
  +IFERROR(VLOOKUP(E717,Enseignants!$B$1:$H$100,6,FALSE),0))</f>
        <v>0</v>
      </c>
      <c r="F720" s="65">
        <f>IFERROR(F719,0)
 *IFERROR(F718,1)
 *(IFERROR(VLOOKUP(F716,Enseignants!$B$1:$H$100,6,FALSE),0)
  +IFERROR(VLOOKUP(F717,Enseignants!$B$1:$H$100,6,FALSE),0))</f>
        <v>0</v>
      </c>
      <c r="G720" s="65">
        <f>IFERROR(G719,0)
 *IFERROR(G718,1)
 *(IFERROR(VLOOKUP(G716,Enseignants!$B$1:$H$100,6,FALSE),0)
  +IFERROR(VLOOKUP(G717,Enseignants!$B$1:$H$100,6,FALSE),0))</f>
        <v>0</v>
      </c>
      <c r="H720" s="65">
        <f>IFERROR(H719,0)
 *IFERROR(H718,1)
 *(IFERROR(VLOOKUP(H716,Enseignants!$B$1:$H$100,6,FALSE),0)
  +IFERROR(VLOOKUP(H717,Enseignants!$B$1:$H$100,6,FALSE),0))</f>
        <v>0</v>
      </c>
      <c r="I720" s="65">
        <f>IFERROR(I719,0)
 *IFERROR(I718,1)
 *(IFERROR(VLOOKUP(I716,Enseignants!$B$1:$H$100,6,FALSE),0)
  +IFERROR(VLOOKUP(I717,Enseignants!$B$1:$H$100,6,FALSE),0))</f>
        <v>0</v>
      </c>
      <c r="J720" s="65">
        <f>IFERROR(J719,0)
 *IFERROR(J718,1)
 *(IFERROR(VLOOKUP(J716,Enseignants!$B$1:$H$100,6,FALSE),0)
  +IFERROR(VLOOKUP(J717,Enseignants!$B$1:$H$100,6,FALSE),0))</f>
        <v>0</v>
      </c>
      <c r="K720" s="65">
        <f>IFERROR(K719,0)
 *IFERROR(K718,1)
 *(IFERROR(VLOOKUP(K716,Enseignants!$B$1:$H$100,6,FALSE),0)
  +IFERROR(VLOOKUP(K717,Enseignants!$B$1:$H$100,6,FALSE),0))</f>
        <v>0</v>
      </c>
    </row>
    <row r="721" spans="1:11" ht="16.5" thickBot="1" x14ac:dyDescent="0.3">
      <c r="A721" s="50"/>
      <c r="B721" s="51"/>
      <c r="C721" s="51"/>
      <c r="D721" s="51"/>
      <c r="E721" s="51"/>
      <c r="F721" s="51"/>
      <c r="G721" s="51"/>
      <c r="H721" s="51"/>
      <c r="I721" s="51"/>
      <c r="J721" s="51"/>
      <c r="K721" s="52"/>
    </row>
    <row r="722" spans="1:11" x14ac:dyDescent="0.25">
      <c r="A722" s="157" t="s">
        <v>113</v>
      </c>
      <c r="B722" s="64">
        <f>'EDT P1'!B722</f>
        <v>0</v>
      </c>
      <c r="C722" s="64">
        <f>'EDT P1'!C722</f>
        <v>0</v>
      </c>
      <c r="D722" s="64">
        <f>'EDT P1'!D722</f>
        <v>0</v>
      </c>
      <c r="E722" s="64">
        <f>'EDT P1'!E722</f>
        <v>0</v>
      </c>
      <c r="F722" s="64">
        <f>'EDT P1'!F722</f>
        <v>0</v>
      </c>
      <c r="G722" s="64">
        <f>'EDT P1'!G722</f>
        <v>0</v>
      </c>
      <c r="H722" s="64">
        <f>'EDT P1'!H722</f>
        <v>0</v>
      </c>
      <c r="I722" s="64">
        <f>'EDT P1'!I722</f>
        <v>0</v>
      </c>
      <c r="J722" s="64">
        <f>'EDT P1'!J722</f>
        <v>0</v>
      </c>
      <c r="K722" s="64">
        <f>'EDT P1'!K722</f>
        <v>0</v>
      </c>
    </row>
    <row r="723" spans="1:11" x14ac:dyDescent="0.25">
      <c r="A723" s="157"/>
      <c r="B723" s="67">
        <f>'EDT P1'!B724</f>
        <v>0</v>
      </c>
      <c r="C723" s="67">
        <f>'EDT P1'!C724</f>
        <v>0</v>
      </c>
      <c r="D723" s="67">
        <f>'EDT P1'!D724</f>
        <v>0</v>
      </c>
      <c r="E723" s="67">
        <f>'EDT P1'!E724</f>
        <v>0</v>
      </c>
      <c r="F723" s="67">
        <f>'EDT P1'!F724</f>
        <v>0</v>
      </c>
      <c r="G723" s="67">
        <f>'EDT P1'!G724</f>
        <v>0</v>
      </c>
      <c r="H723" s="67">
        <f>'EDT P1'!H724</f>
        <v>0</v>
      </c>
      <c r="I723" s="67">
        <f>'EDT P1'!I724</f>
        <v>0</v>
      </c>
      <c r="J723" s="67">
        <f>'EDT P1'!J724</f>
        <v>0</v>
      </c>
      <c r="K723" s="67">
        <f>'EDT P1'!K724</f>
        <v>0</v>
      </c>
    </row>
    <row r="724" spans="1:11" x14ac:dyDescent="0.25">
      <c r="A724" s="157"/>
      <c r="B724" s="67">
        <f>'EDT P1'!B725</f>
        <v>0</v>
      </c>
      <c r="C724" s="67">
        <f>'EDT P1'!C725</f>
        <v>0</v>
      </c>
      <c r="D724" s="67">
        <f>'EDT P1'!D725</f>
        <v>0</v>
      </c>
      <c r="E724" s="67">
        <f>'EDT P1'!E725</f>
        <v>0</v>
      </c>
      <c r="F724" s="67">
        <f>'EDT P1'!F725</f>
        <v>0</v>
      </c>
      <c r="G724" s="67">
        <f>'EDT P1'!G725</f>
        <v>0</v>
      </c>
      <c r="H724" s="67">
        <f>'EDT P1'!H725</f>
        <v>0</v>
      </c>
      <c r="I724" s="67">
        <f>'EDT P1'!I725</f>
        <v>0</v>
      </c>
      <c r="J724" s="67">
        <f>'EDT P1'!J725</f>
        <v>0</v>
      </c>
      <c r="K724" s="67">
        <f>'EDT P1'!K725</f>
        <v>0</v>
      </c>
    </row>
    <row r="725" spans="1:11" x14ac:dyDescent="0.25">
      <c r="A725" s="157"/>
      <c r="B725" s="68">
        <f>IFERROR(VLOOKUP(B722,TableMatiere[],13,FALSE),1)</f>
        <v>1</v>
      </c>
      <c r="C725" s="68">
        <f>IFERROR(VLOOKUP(C722,TableMatiere[],13,FALSE),1)</f>
        <v>1</v>
      </c>
      <c r="D725" s="68">
        <f>IFERROR(VLOOKUP(D722,TableMatiere[],13,FALSE),1)</f>
        <v>1</v>
      </c>
      <c r="E725" s="68">
        <f>IFERROR(VLOOKUP(E722,TableMatiere[],13,FALSE),1)</f>
        <v>1</v>
      </c>
      <c r="F725" s="68">
        <f>IFERROR(VLOOKUP(F722,TableMatiere[],13,FALSE),1)</f>
        <v>1</v>
      </c>
      <c r="G725" s="68">
        <f>IFERROR(VLOOKUP(G722,TableMatiere[],13,FALSE),1)</f>
        <v>1</v>
      </c>
      <c r="H725" s="68">
        <f>IFERROR(VLOOKUP(H722,TableMatiere[],13,FALSE),1)</f>
        <v>1</v>
      </c>
      <c r="I725" s="68">
        <f>IFERROR(VLOOKUP(I722,TableMatiere[],13,FALSE),1)</f>
        <v>1</v>
      </c>
      <c r="J725" s="68">
        <f>IFERROR(VLOOKUP(J722,TableMatiere[],13,FALSE),1)</f>
        <v>1</v>
      </c>
      <c r="K725" s="68">
        <f>IFERROR(VLOOKUP(K722,TableMatiere[],13,FALSE),1)</f>
        <v>1</v>
      </c>
    </row>
    <row r="726" spans="1:11" x14ac:dyDescent="0.25">
      <c r="A726" s="157"/>
      <c r="B726" s="69">
        <f>IFERROR('EDT P1'!B727-'EDT P1'!B726,1)*24</f>
        <v>2.0000000000000009</v>
      </c>
      <c r="C726" s="69">
        <f>IFERROR('EDT P1'!C727-'EDT P1'!C726,1)*24</f>
        <v>0</v>
      </c>
      <c r="D726" s="69">
        <f>IFERROR('EDT P1'!D727-'EDT P1'!D726,1)*24</f>
        <v>2.0000000000000009</v>
      </c>
      <c r="E726" s="69">
        <f>IFERROR('EDT P1'!E727-'EDT P1'!E726,1)*24</f>
        <v>2.0000000000000009</v>
      </c>
      <c r="F726" s="69">
        <f>IFERROR('EDT P1'!F727-'EDT P1'!F726,1)*24</f>
        <v>2.0000000000000009</v>
      </c>
      <c r="G726" s="69">
        <f>IFERROR('EDT P1'!G727-'EDT P1'!G726,1)*24</f>
        <v>0</v>
      </c>
      <c r="H726" s="69">
        <f>IFERROR('EDT P1'!H727-'EDT P1'!H726,1)*24</f>
        <v>2.0000000000000009</v>
      </c>
      <c r="I726" s="69">
        <f>IFERROR('EDT P1'!I727-'EDT P1'!I726,1)*24</f>
        <v>0</v>
      </c>
      <c r="J726" s="69">
        <f>IFERROR('EDT P1'!J727-'EDT P1'!J726,1)*24</f>
        <v>2.0000000000000009</v>
      </c>
      <c r="K726" s="69">
        <f>IFERROR('EDT P1'!K727-'EDT P1'!K726,1)*24</f>
        <v>2.0000000000000009</v>
      </c>
    </row>
    <row r="727" spans="1:11" ht="16.5" thickBot="1" x14ac:dyDescent="0.3">
      <c r="A727" s="158"/>
      <c r="B727" s="65">
        <f>IFERROR(B726,0)
 *IFERROR(B725,1)
 *(IFERROR(VLOOKUP(B723,Enseignants!$B$1:$H$100,6,FALSE),0)
  +IFERROR(VLOOKUP(B724,Enseignants!$B$1:$H$100,6,FALSE),0))</f>
        <v>0</v>
      </c>
      <c r="C727" s="65">
        <f>IFERROR(C726,0)
 *IFERROR(C725,1)
 *(IFERROR(VLOOKUP(C723,Enseignants!$B$1:$H$100,6,FALSE),0)
  +IFERROR(VLOOKUP(C724,Enseignants!$B$1:$H$100,6,FALSE),0))</f>
        <v>0</v>
      </c>
      <c r="D727" s="65">
        <f>IFERROR(D726,0)
 *IFERROR(D725,1)
 *(IFERROR(VLOOKUP(D723,Enseignants!$B$1:$H$100,6,FALSE),0)
  +IFERROR(VLOOKUP(D724,Enseignants!$B$1:$H$100,6,FALSE),0))</f>
        <v>0</v>
      </c>
      <c r="E727" s="65">
        <f>IFERROR(E726,0)
 *IFERROR(E725,1)
 *(IFERROR(VLOOKUP(E723,Enseignants!$B$1:$H$100,6,FALSE),0)
  +IFERROR(VLOOKUP(E724,Enseignants!$B$1:$H$100,6,FALSE),0))</f>
        <v>0</v>
      </c>
      <c r="F727" s="65">
        <f>IFERROR(F726,0)
 *IFERROR(F725,1)
 *(IFERROR(VLOOKUP(F723,Enseignants!$B$1:$H$100,6,FALSE),0)
  +IFERROR(VLOOKUP(F724,Enseignants!$B$1:$H$100,6,FALSE),0))</f>
        <v>0</v>
      </c>
      <c r="G727" s="65">
        <f>IFERROR(G726,0)
 *IFERROR(G725,1)
 *(IFERROR(VLOOKUP(G723,Enseignants!$B$1:$H$100,6,FALSE),0)
  +IFERROR(VLOOKUP(G724,Enseignants!$B$1:$H$100,6,FALSE),0))</f>
        <v>0</v>
      </c>
      <c r="H727" s="65">
        <f>IFERROR(H726,0)
 *IFERROR(H725,1)
 *(IFERROR(VLOOKUP(H723,Enseignants!$B$1:$H$100,6,FALSE),0)
  +IFERROR(VLOOKUP(H724,Enseignants!$B$1:$H$100,6,FALSE),0))</f>
        <v>0</v>
      </c>
      <c r="I727" s="65">
        <f>IFERROR(I726,0)
 *IFERROR(I725,1)
 *(IFERROR(VLOOKUP(I723,Enseignants!$B$1:$H$100,6,FALSE),0)
  +IFERROR(VLOOKUP(I724,Enseignants!$B$1:$H$100,6,FALSE),0))</f>
        <v>0</v>
      </c>
      <c r="J727" s="65">
        <f>IFERROR(J726,0)
 *IFERROR(J725,1)
 *(IFERROR(VLOOKUP(J723,Enseignants!$B$1:$H$100,6,FALSE),0)
  +IFERROR(VLOOKUP(J724,Enseignants!$B$1:$H$100,6,FALSE),0))</f>
        <v>0</v>
      </c>
      <c r="K727" s="65">
        <f>IFERROR(K726,0)
 *IFERROR(K725,1)
 *(IFERROR(VLOOKUP(K723,Enseignants!$B$1:$H$100,6,FALSE),0)
  +IFERROR(VLOOKUP(K724,Enseignants!$B$1:$H$100,6,FALSE),0))</f>
        <v>0</v>
      </c>
    </row>
    <row r="728" spans="1:11" x14ac:dyDescent="0.25">
      <c r="A728" s="156" t="s">
        <v>114</v>
      </c>
      <c r="B728" s="64">
        <f>'EDT P1'!B728</f>
        <v>0</v>
      </c>
      <c r="C728" s="64">
        <f>'EDT P1'!C728</f>
        <v>0</v>
      </c>
      <c r="D728" s="64">
        <f>'EDT P1'!D728</f>
        <v>0</v>
      </c>
      <c r="E728" s="64">
        <f>'EDT P1'!E728</f>
        <v>0</v>
      </c>
      <c r="F728" s="64">
        <f>'EDT P1'!F728</f>
        <v>0</v>
      </c>
      <c r="G728" s="64">
        <f>'EDT P1'!G728</f>
        <v>0</v>
      </c>
      <c r="H728" s="64">
        <f>'EDT P1'!H728</f>
        <v>0</v>
      </c>
      <c r="I728" s="64">
        <f>'EDT P1'!I728</f>
        <v>0</v>
      </c>
      <c r="J728" s="64">
        <f>'EDT P1'!J728</f>
        <v>0</v>
      </c>
      <c r="K728" s="64">
        <f>'EDT P1'!K728</f>
        <v>0</v>
      </c>
    </row>
    <row r="729" spans="1:11" x14ac:dyDescent="0.25">
      <c r="A729" s="157"/>
      <c r="B729" s="67">
        <f>'EDT P1'!B730</f>
        <v>0</v>
      </c>
      <c r="C729" s="67">
        <f>'EDT P1'!C730</f>
        <v>0</v>
      </c>
      <c r="D729" s="67">
        <f>'EDT P1'!D730</f>
        <v>0</v>
      </c>
      <c r="E729" s="67">
        <f>'EDT P1'!E730</f>
        <v>0</v>
      </c>
      <c r="F729" s="67">
        <f>'EDT P1'!F730</f>
        <v>0</v>
      </c>
      <c r="G729" s="67">
        <f>'EDT P1'!G730</f>
        <v>0</v>
      </c>
      <c r="H729" s="67">
        <f>'EDT P1'!H730</f>
        <v>0</v>
      </c>
      <c r="I729" s="67">
        <f>'EDT P1'!I730</f>
        <v>0</v>
      </c>
      <c r="J729" s="67">
        <f>'EDT P1'!J730</f>
        <v>0</v>
      </c>
      <c r="K729" s="67">
        <f>'EDT P1'!K730</f>
        <v>0</v>
      </c>
    </row>
    <row r="730" spans="1:11" x14ac:dyDescent="0.25">
      <c r="A730" s="157"/>
      <c r="B730" s="67">
        <f>'EDT P1'!B731</f>
        <v>0</v>
      </c>
      <c r="C730" s="67">
        <f>'EDT P1'!C731</f>
        <v>0</v>
      </c>
      <c r="D730" s="67">
        <f>'EDT P1'!D731</f>
        <v>0</v>
      </c>
      <c r="E730" s="67">
        <f>'EDT P1'!E731</f>
        <v>0</v>
      </c>
      <c r="F730" s="67">
        <f>'EDT P1'!F731</f>
        <v>0</v>
      </c>
      <c r="G730" s="67">
        <f>'EDT P1'!G731</f>
        <v>0</v>
      </c>
      <c r="H730" s="67">
        <f>'EDT P1'!H731</f>
        <v>0</v>
      </c>
      <c r="I730" s="67">
        <f>'EDT P1'!I731</f>
        <v>0</v>
      </c>
      <c r="J730" s="67">
        <f>'EDT P1'!J731</f>
        <v>0</v>
      </c>
      <c r="K730" s="67">
        <f>'EDT P1'!K731</f>
        <v>0</v>
      </c>
    </row>
    <row r="731" spans="1:11" x14ac:dyDescent="0.25">
      <c r="A731" s="157"/>
      <c r="B731" s="68">
        <f>IFERROR(VLOOKUP(B728,TableMatiere[],13,FALSE),1)</f>
        <v>1</v>
      </c>
      <c r="C731" s="68">
        <f>IFERROR(VLOOKUP(C728,TableMatiere[],13,FALSE),1)</f>
        <v>1</v>
      </c>
      <c r="D731" s="68">
        <f>IFERROR(VLOOKUP(D728,TableMatiere[],13,FALSE),1)</f>
        <v>1</v>
      </c>
      <c r="E731" s="68">
        <f>IFERROR(VLOOKUP(E728,TableMatiere[],13,FALSE),1)</f>
        <v>1</v>
      </c>
      <c r="F731" s="68">
        <f>IFERROR(VLOOKUP(F728,TableMatiere[],13,FALSE),1)</f>
        <v>1</v>
      </c>
      <c r="G731" s="68">
        <f>IFERROR(VLOOKUP(G728,TableMatiere[],13,FALSE),1)</f>
        <v>1</v>
      </c>
      <c r="H731" s="68">
        <f>IFERROR(VLOOKUP(H728,TableMatiere[],13,FALSE),1)</f>
        <v>1</v>
      </c>
      <c r="I731" s="68">
        <f>IFERROR(VLOOKUP(I728,TableMatiere[],13,FALSE),1)</f>
        <v>1</v>
      </c>
      <c r="J731" s="68">
        <f>IFERROR(VLOOKUP(J728,TableMatiere[],13,FALSE),1)</f>
        <v>1</v>
      </c>
      <c r="K731" s="68">
        <f>IFERROR(VLOOKUP(K728,TableMatiere[],13,FALSE),1)</f>
        <v>1</v>
      </c>
    </row>
    <row r="732" spans="1:11" x14ac:dyDescent="0.25">
      <c r="A732" s="157"/>
      <c r="B732" s="69">
        <f>IFERROR('EDT P1'!B733-'EDT P1'!B732,1)*24</f>
        <v>1.9999999999999982</v>
      </c>
      <c r="C732" s="69">
        <f>IFERROR('EDT P1'!C733-'EDT P1'!C732,1)*24</f>
        <v>0</v>
      </c>
      <c r="D732" s="69">
        <f>IFERROR('EDT P1'!D733-'EDT P1'!D732,1)*24</f>
        <v>1.9999999999999982</v>
      </c>
      <c r="E732" s="69">
        <f>IFERROR('EDT P1'!E733-'EDT P1'!E732,1)*24</f>
        <v>1.9999999999999982</v>
      </c>
      <c r="F732" s="69">
        <f>IFERROR('EDT P1'!F733-'EDT P1'!F732,1)*24</f>
        <v>1.9999999999999982</v>
      </c>
      <c r="G732" s="69">
        <f>IFERROR('EDT P1'!G733-'EDT P1'!G732,1)*24</f>
        <v>0</v>
      </c>
      <c r="H732" s="69">
        <f>IFERROR('EDT P1'!H733-'EDT P1'!H732,1)*24</f>
        <v>1.9999999999999982</v>
      </c>
      <c r="I732" s="69">
        <f>IFERROR('EDT P1'!I733-'EDT P1'!I732,1)*24</f>
        <v>0</v>
      </c>
      <c r="J732" s="69">
        <f>IFERROR('EDT P1'!J733-'EDT P1'!J732,1)*24</f>
        <v>1.9999999999999982</v>
      </c>
      <c r="K732" s="69">
        <f>IFERROR('EDT P1'!K733-'EDT P1'!K732,1)*24</f>
        <v>1.9999999999999982</v>
      </c>
    </row>
    <row r="733" spans="1:11" ht="16.5" thickBot="1" x14ac:dyDescent="0.3">
      <c r="A733" s="158"/>
      <c r="B733" s="65">
        <f>IFERROR(B732,0)
 *IFERROR(B731,1)
 *(IFERROR(VLOOKUP(B729,Enseignants!$B$1:$H$100,6,FALSE),0)
  +IFERROR(VLOOKUP(B730,Enseignants!$B$1:$H$100,6,FALSE),0))</f>
        <v>0</v>
      </c>
      <c r="C733" s="65">
        <f>IFERROR(C732,0)
 *IFERROR(C731,1)
 *(IFERROR(VLOOKUP(C729,Enseignants!$B$1:$H$100,6,FALSE),0)
  +IFERROR(VLOOKUP(C730,Enseignants!$B$1:$H$100,6,FALSE),0))</f>
        <v>0</v>
      </c>
      <c r="D733" s="65">
        <f>IFERROR(D732,0)
 *IFERROR(D731,1)
 *(IFERROR(VLOOKUP(D729,Enseignants!$B$1:$H$100,6,FALSE),0)
  +IFERROR(VLOOKUP(D730,Enseignants!$B$1:$H$100,6,FALSE),0))</f>
        <v>0</v>
      </c>
      <c r="E733" s="65">
        <f>IFERROR(E732,0)
 *IFERROR(E731,1)
 *(IFERROR(VLOOKUP(E729,Enseignants!$B$1:$H$100,6,FALSE),0)
  +IFERROR(VLOOKUP(E730,Enseignants!$B$1:$H$100,6,FALSE),0))</f>
        <v>0</v>
      </c>
      <c r="F733" s="65">
        <f>IFERROR(F732,0)
 *IFERROR(F731,1)
 *(IFERROR(VLOOKUP(F729,Enseignants!$B$1:$H$100,6,FALSE),0)
  +IFERROR(VLOOKUP(F730,Enseignants!$B$1:$H$100,6,FALSE),0))</f>
        <v>0</v>
      </c>
      <c r="G733" s="65">
        <f>IFERROR(G732,0)
 *IFERROR(G731,1)
 *(IFERROR(VLOOKUP(G729,Enseignants!$B$1:$H$100,6,FALSE),0)
  +IFERROR(VLOOKUP(G730,Enseignants!$B$1:$H$100,6,FALSE),0))</f>
        <v>0</v>
      </c>
      <c r="H733" s="65">
        <f>IFERROR(H732,0)
 *IFERROR(H731,1)
 *(IFERROR(VLOOKUP(H729,Enseignants!$B$1:$H$100,6,FALSE),0)
  +IFERROR(VLOOKUP(H730,Enseignants!$B$1:$H$100,6,FALSE),0))</f>
        <v>0</v>
      </c>
      <c r="I733" s="65">
        <f>IFERROR(I732,0)
 *IFERROR(I731,1)
 *(IFERROR(VLOOKUP(I729,Enseignants!$B$1:$H$100,6,FALSE),0)
  +IFERROR(VLOOKUP(I730,Enseignants!$B$1:$H$100,6,FALSE),0))</f>
        <v>0</v>
      </c>
      <c r="J733" s="65">
        <f>IFERROR(J732,0)
 *IFERROR(J731,1)
 *(IFERROR(VLOOKUP(J729,Enseignants!$B$1:$H$100,6,FALSE),0)
  +IFERROR(VLOOKUP(J730,Enseignants!$B$1:$H$100,6,FALSE),0))</f>
        <v>0</v>
      </c>
      <c r="K733" s="65">
        <f>IFERROR(K732,0)
 *IFERROR(K731,1)
 *(IFERROR(VLOOKUP(K729,Enseignants!$B$1:$H$100,6,FALSE),0)
  +IFERROR(VLOOKUP(K730,Enseignants!$B$1:$H$100,6,FALSE),0))</f>
        <v>0</v>
      </c>
    </row>
    <row r="737" spans="1:14" ht="16.5" thickBot="1" x14ac:dyDescent="0.3"/>
    <row r="738" spans="1:14" ht="16.5" thickBot="1" x14ac:dyDescent="0.3">
      <c r="A738" s="167" t="s">
        <v>174</v>
      </c>
      <c r="B738" s="162" t="s">
        <v>105</v>
      </c>
      <c r="C738" s="163"/>
      <c r="D738" s="164" t="s">
        <v>106</v>
      </c>
      <c r="E738" s="164"/>
      <c r="F738" s="162" t="s">
        <v>107</v>
      </c>
      <c r="G738" s="164"/>
      <c r="H738" s="162" t="s">
        <v>108</v>
      </c>
      <c r="I738" s="164"/>
      <c r="J738" s="162" t="s">
        <v>109</v>
      </c>
      <c r="K738" s="163"/>
    </row>
    <row r="739" spans="1:14" ht="16.5" thickBot="1" x14ac:dyDescent="0.3">
      <c r="A739" s="168"/>
      <c r="B739" s="165">
        <f>J707+3</f>
        <v>46090</v>
      </c>
      <c r="C739" s="166"/>
      <c r="D739" s="165">
        <f>B739+1</f>
        <v>46091</v>
      </c>
      <c r="E739" s="166"/>
      <c r="F739" s="165">
        <f t="shared" ref="F739" si="69">D739+1</f>
        <v>46092</v>
      </c>
      <c r="G739" s="166"/>
      <c r="H739" s="165">
        <f t="shared" ref="H739" si="70">F739+1</f>
        <v>46093</v>
      </c>
      <c r="I739" s="166"/>
      <c r="J739" s="165">
        <f t="shared" ref="J739" si="71">H739+1</f>
        <v>46094</v>
      </c>
      <c r="K739" s="166"/>
    </row>
    <row r="740" spans="1:14" ht="16.5" thickBot="1" x14ac:dyDescent="0.3">
      <c r="A740" s="169"/>
      <c r="B740" s="44" t="s">
        <v>147</v>
      </c>
      <c r="C740" s="45" t="s">
        <v>110</v>
      </c>
      <c r="D740" s="46" t="s">
        <v>147</v>
      </c>
      <c r="E740" s="47" t="s">
        <v>110</v>
      </c>
      <c r="F740" s="46" t="s">
        <v>147</v>
      </c>
      <c r="G740" s="47" t="s">
        <v>110</v>
      </c>
      <c r="H740" s="46" t="s">
        <v>147</v>
      </c>
      <c r="I740" s="47" t="s">
        <v>110</v>
      </c>
      <c r="J740" s="46" t="s">
        <v>147</v>
      </c>
      <c r="K740" s="48" t="s">
        <v>110</v>
      </c>
    </row>
    <row r="741" spans="1:14" x14ac:dyDescent="0.25">
      <c r="A741" s="156" t="s">
        <v>111</v>
      </c>
      <c r="B741" s="64">
        <f>'EDT P1'!B741</f>
        <v>0</v>
      </c>
      <c r="C741" s="64">
        <f>'EDT P1'!C741</f>
        <v>0</v>
      </c>
      <c r="D741" s="64">
        <f>'EDT P1'!D741</f>
        <v>0</v>
      </c>
      <c r="E741" s="64">
        <f>'EDT P1'!E741</f>
        <v>0</v>
      </c>
      <c r="F741" s="64">
        <f>'EDT P1'!F741</f>
        <v>0</v>
      </c>
      <c r="G741" s="64">
        <f>'EDT P1'!G741</f>
        <v>0</v>
      </c>
      <c r="H741" s="64">
        <f>'EDT P1'!H741</f>
        <v>0</v>
      </c>
      <c r="I741" s="64">
        <f>'EDT P1'!I741</f>
        <v>0</v>
      </c>
      <c r="J741" s="64" t="str">
        <f>'EDT P1'!J741</f>
        <v>Matière</v>
      </c>
      <c r="K741" s="64">
        <f>'EDT P1'!K741</f>
        <v>0</v>
      </c>
    </row>
    <row r="742" spans="1:14" x14ac:dyDescent="0.25">
      <c r="A742" s="157"/>
      <c r="B742" s="67">
        <f>'EDT P1'!B743</f>
        <v>0</v>
      </c>
      <c r="C742" s="67">
        <f>'EDT P1'!C743</f>
        <v>0</v>
      </c>
      <c r="D742" s="67">
        <f>'EDT P1'!D743</f>
        <v>0</v>
      </c>
      <c r="E742" s="67">
        <f>'EDT P1'!E743</f>
        <v>0</v>
      </c>
      <c r="F742" s="67">
        <f>'EDT P1'!F743</f>
        <v>0</v>
      </c>
      <c r="G742" s="67">
        <f>'EDT P1'!G743</f>
        <v>0</v>
      </c>
      <c r="H742" s="67">
        <f>'EDT P1'!H743</f>
        <v>0</v>
      </c>
      <c r="I742" s="67">
        <f>'EDT P1'!I743</f>
        <v>0</v>
      </c>
      <c r="J742" s="67">
        <f>'EDT P1'!J743</f>
        <v>0</v>
      </c>
      <c r="K742" s="67">
        <f>'EDT P1'!K743</f>
        <v>0</v>
      </c>
    </row>
    <row r="743" spans="1:14" x14ac:dyDescent="0.25">
      <c r="A743" s="157"/>
      <c r="B743" s="67">
        <f>'EDT P1'!B744</f>
        <v>0</v>
      </c>
      <c r="C743" s="67">
        <f>'EDT P1'!C744</f>
        <v>0</v>
      </c>
      <c r="D743" s="67">
        <f>'EDT P1'!D744</f>
        <v>0</v>
      </c>
      <c r="E743" s="67">
        <f>'EDT P1'!E744</f>
        <v>0</v>
      </c>
      <c r="F743" s="67">
        <f>'EDT P1'!F744</f>
        <v>0</v>
      </c>
      <c r="G743" s="67">
        <f>'EDT P1'!G744</f>
        <v>0</v>
      </c>
      <c r="H743" s="67">
        <f>'EDT P1'!H744</f>
        <v>0</v>
      </c>
      <c r="I743" s="67">
        <f>'EDT P1'!I744</f>
        <v>0</v>
      </c>
      <c r="J743" s="67">
        <f>'EDT P1'!J744</f>
        <v>0</v>
      </c>
      <c r="K743" s="67">
        <f>'EDT P1'!K744</f>
        <v>0</v>
      </c>
    </row>
    <row r="744" spans="1:14" x14ac:dyDescent="0.25">
      <c r="A744" s="157"/>
      <c r="B744" s="68">
        <f>IFERROR(VLOOKUP(B741,TableMatiere[],13,FALSE),1)</f>
        <v>1</v>
      </c>
      <c r="C744" s="68">
        <f>IFERROR(VLOOKUP(C741,TableMatiere[],13,FALSE),1)</f>
        <v>1</v>
      </c>
      <c r="D744" s="68">
        <f>IFERROR(VLOOKUP(D741,TableMatiere[],13,FALSE),1)</f>
        <v>1</v>
      </c>
      <c r="E744" s="68">
        <f>IFERROR(VLOOKUP(E741,TableMatiere[],13,FALSE),1)</f>
        <v>1</v>
      </c>
      <c r="F744" s="68">
        <f>IFERROR(VLOOKUP(F741,TableMatiere[],13,FALSE),1)</f>
        <v>1</v>
      </c>
      <c r="G744" s="68">
        <f>IFERROR(VLOOKUP(G741,TableMatiere[],13,FALSE),1)</f>
        <v>1</v>
      </c>
      <c r="H744" s="68">
        <f>IFERROR(VLOOKUP(H741,TableMatiere[],13,FALSE),1)</f>
        <v>1</v>
      </c>
      <c r="I744" s="68">
        <f>IFERROR(VLOOKUP(I741,TableMatiere[],13,FALSE),1)</f>
        <v>1</v>
      </c>
      <c r="J744" s="68">
        <f>IFERROR(VLOOKUP(J741,TableMatiere[],13,FALSE),1)</f>
        <v>1</v>
      </c>
      <c r="K744" s="68">
        <f>IFERROR(VLOOKUP(K741,TableMatiere[],13,FALSE),1)</f>
        <v>1</v>
      </c>
    </row>
    <row r="745" spans="1:14" x14ac:dyDescent="0.25">
      <c r="A745" s="157"/>
      <c r="B745" s="69">
        <f>IFERROR('EDT P1'!B746-'EDT P1'!B745,1)*24</f>
        <v>1.9999999999999996</v>
      </c>
      <c r="C745" s="69">
        <f>IFERROR('EDT P1'!C746-'EDT P1'!C745,1)*24</f>
        <v>0</v>
      </c>
      <c r="D745" s="69">
        <f>IFERROR('EDT P1'!D746-'EDT P1'!D745,1)*24</f>
        <v>1.9999999999999996</v>
      </c>
      <c r="E745" s="69">
        <f>IFERROR('EDT P1'!E746-'EDT P1'!E745,1)*24</f>
        <v>1.9999999999999996</v>
      </c>
      <c r="F745" s="69">
        <f>IFERROR('EDT P1'!F746-'EDT P1'!F745,1)*24</f>
        <v>1.9999999999999996</v>
      </c>
      <c r="G745" s="69">
        <f>IFERROR('EDT P1'!G746-'EDT P1'!G745,1)*24</f>
        <v>0</v>
      </c>
      <c r="H745" s="69">
        <f>IFERROR('EDT P1'!H746-'EDT P1'!H745,1)*24</f>
        <v>1.9999999999999996</v>
      </c>
      <c r="I745" s="69">
        <f>IFERROR('EDT P1'!I746-'EDT P1'!I745,1)*24</f>
        <v>0</v>
      </c>
      <c r="J745" s="69">
        <f>IFERROR('EDT P1'!J746-'EDT P1'!J745,1)*24</f>
        <v>1.9999999999999996</v>
      </c>
      <c r="K745" s="69">
        <f>IFERROR('EDT P1'!K746-'EDT P1'!K745,1)*24</f>
        <v>0</v>
      </c>
    </row>
    <row r="746" spans="1:14" ht="16.5" thickBot="1" x14ac:dyDescent="0.3">
      <c r="A746" s="158"/>
      <c r="B746" s="65">
        <f>IFERROR(B745,0)
 *IFERROR(B744,1)
 *(IFERROR(VLOOKUP(B742,Enseignants!$B$1:$H$100,6,FALSE),0)
  +IFERROR(VLOOKUP(B743,Enseignants!$B$1:$H$100,6,FALSE),0))</f>
        <v>0</v>
      </c>
      <c r="C746" s="65">
        <f>IFERROR(C745,0)
 *IFERROR(C744,1)
 *(IFERROR(VLOOKUP(C742,Enseignants!$B$1:$H$100,6,FALSE),0)
  +IFERROR(VLOOKUP(C743,Enseignants!$B$1:$H$100,6,FALSE),0))</f>
        <v>0</v>
      </c>
      <c r="D746" s="65">
        <f>IFERROR(D745,0)
 *IFERROR(D744,1)
 *(IFERROR(VLOOKUP(D742,Enseignants!$B$1:$H$100,6,FALSE),0)
  +IFERROR(VLOOKUP(D743,Enseignants!$B$1:$H$100,6,FALSE),0))</f>
        <v>0</v>
      </c>
      <c r="E746" s="65">
        <f>IFERROR(E745,0)
 *IFERROR(E744,1)
 *(IFERROR(VLOOKUP(E742,Enseignants!$B$1:$H$100,6,FALSE),0)
  +IFERROR(VLOOKUP(E743,Enseignants!$B$1:$H$100,6,FALSE),0))</f>
        <v>0</v>
      </c>
      <c r="F746" s="65">
        <f>IFERROR(F745,0)
 *IFERROR(F744,1)
 *(IFERROR(VLOOKUP(F742,Enseignants!$B$1:$H$100,6,FALSE),0)
  +IFERROR(VLOOKUP(F743,Enseignants!$B$1:$H$100,6,FALSE),0))</f>
        <v>0</v>
      </c>
      <c r="G746" s="65">
        <f>IFERROR(G745,0)
 *IFERROR(G744,1)
 *(IFERROR(VLOOKUP(G742,Enseignants!$B$1:$H$100,6,FALSE),0)
  +IFERROR(VLOOKUP(G743,Enseignants!$B$1:$H$100,6,FALSE),0))</f>
        <v>0</v>
      </c>
      <c r="H746" s="65">
        <f>IFERROR(H745,0)
 *IFERROR(H744,1)
 *(IFERROR(VLOOKUP(H742,Enseignants!$B$1:$H$100,6,FALSE),0)
  +IFERROR(VLOOKUP(H743,Enseignants!$B$1:$H$100,6,FALSE),0))</f>
        <v>0</v>
      </c>
      <c r="I746" s="65">
        <f>IFERROR(I745,0)
 *IFERROR(I744,1)
 *(IFERROR(VLOOKUP(I742,Enseignants!$B$1:$H$100,6,FALSE),0)
  +IFERROR(VLOOKUP(I743,Enseignants!$B$1:$H$100,6,FALSE),0))</f>
        <v>0</v>
      </c>
      <c r="J746" s="65">
        <f>IFERROR(J745,0)
 *IFERROR(J744,1)
 *(IFERROR(VLOOKUP(J742,Enseignants!$B$1:$H$100,6,FALSE),0)
  +IFERROR(VLOOKUP(J743,Enseignants!$B$1:$H$100,6,FALSE),0))</f>
        <v>0</v>
      </c>
      <c r="K746" s="65">
        <f>IFERROR(K745,0)
 *IFERROR(K744,1)
 *(IFERROR(VLOOKUP(K742,Enseignants!$B$1:$H$100,6,FALSE),0)
  +IFERROR(VLOOKUP(K743,Enseignants!$B$1:$H$100,6,FALSE),0))</f>
        <v>0</v>
      </c>
    </row>
    <row r="747" spans="1:14" x14ac:dyDescent="0.25">
      <c r="A747" s="156" t="s">
        <v>112</v>
      </c>
      <c r="B747" s="64">
        <f>'EDT P1'!B747</f>
        <v>0</v>
      </c>
      <c r="C747" s="64">
        <f>'EDT P1'!C747</f>
        <v>0</v>
      </c>
      <c r="D747" s="64">
        <f>'EDT P1'!D747</f>
        <v>0</v>
      </c>
      <c r="E747" s="64">
        <f>'EDT P1'!E747</f>
        <v>0</v>
      </c>
      <c r="F747" s="64">
        <f>'EDT P1'!F747</f>
        <v>0</v>
      </c>
      <c r="G747" s="64">
        <f>'EDT P1'!G747</f>
        <v>0</v>
      </c>
      <c r="H747" s="64">
        <f>'EDT P1'!H747</f>
        <v>0</v>
      </c>
      <c r="I747" s="64">
        <f>'EDT P1'!I747</f>
        <v>0</v>
      </c>
      <c r="J747" s="64">
        <f>'EDT P1'!J747</f>
        <v>0</v>
      </c>
      <c r="K747" s="64">
        <f>'EDT P1'!K747</f>
        <v>0</v>
      </c>
    </row>
    <row r="748" spans="1:14" ht="21" x14ac:dyDescent="0.35">
      <c r="A748" s="157"/>
      <c r="B748" s="67">
        <f>'EDT P1'!B749</f>
        <v>0</v>
      </c>
      <c r="C748" s="67">
        <f>'EDT P1'!C749</f>
        <v>0</v>
      </c>
      <c r="D748" s="67">
        <f>'EDT P1'!D749</f>
        <v>0</v>
      </c>
      <c r="E748" s="67">
        <f>'EDT P1'!E749</f>
        <v>0</v>
      </c>
      <c r="F748" s="67">
        <f>'EDT P1'!F749</f>
        <v>0</v>
      </c>
      <c r="G748" s="67">
        <f>'EDT P1'!G749</f>
        <v>0</v>
      </c>
      <c r="H748" s="67">
        <f>'EDT P1'!H749</f>
        <v>0</v>
      </c>
      <c r="I748" s="67">
        <f>'EDT P1'!I749</f>
        <v>0</v>
      </c>
      <c r="J748" s="67">
        <f>'EDT P1'!J749</f>
        <v>0</v>
      </c>
      <c r="K748" s="67">
        <f>'EDT P1'!K749</f>
        <v>0</v>
      </c>
      <c r="N748" s="70" t="s">
        <v>192</v>
      </c>
    </row>
    <row r="749" spans="1:14" ht="21" x14ac:dyDescent="0.35">
      <c r="A749" s="157"/>
      <c r="B749" s="67">
        <f>'EDT P1'!B750</f>
        <v>0</v>
      </c>
      <c r="C749" s="67">
        <f>'EDT P1'!C750</f>
        <v>0</v>
      </c>
      <c r="D749" s="67">
        <f>'EDT P1'!D750</f>
        <v>0</v>
      </c>
      <c r="E749" s="67">
        <f>'EDT P1'!E750</f>
        <v>0</v>
      </c>
      <c r="F749" s="67">
        <f>'EDT P1'!F750</f>
        <v>0</v>
      </c>
      <c r="G749" s="67">
        <f>'EDT P1'!G750</f>
        <v>0</v>
      </c>
      <c r="H749" s="67">
        <f>'EDT P1'!H750</f>
        <v>0</v>
      </c>
      <c r="I749" s="67">
        <f>'EDT P1'!I750</f>
        <v>0</v>
      </c>
      <c r="J749" s="67">
        <f>'EDT P1'!J750</f>
        <v>0</v>
      </c>
      <c r="K749" s="67">
        <f>'EDT P1'!K750</f>
        <v>0</v>
      </c>
      <c r="N749" s="71">
        <f>SUM(B746:K746,B752:K752,B759:K759,B765:K765)</f>
        <v>0</v>
      </c>
    </row>
    <row r="750" spans="1:14" x14ac:dyDescent="0.25">
      <c r="A750" s="157"/>
      <c r="B750" s="68">
        <f>IFERROR(VLOOKUP(B747,TableMatiere[],13,FALSE),1)</f>
        <v>1</v>
      </c>
      <c r="C750" s="68">
        <f>IFERROR(VLOOKUP(C747,TableMatiere[],13,FALSE),1)</f>
        <v>1</v>
      </c>
      <c r="D750" s="68">
        <f>IFERROR(VLOOKUP(D747,TableMatiere[],13,FALSE),1)</f>
        <v>1</v>
      </c>
      <c r="E750" s="68">
        <f>IFERROR(VLOOKUP(E747,TableMatiere[],13,FALSE),1)</f>
        <v>1</v>
      </c>
      <c r="F750" s="68">
        <f>IFERROR(VLOOKUP(F747,TableMatiere[],13,FALSE),1)</f>
        <v>1</v>
      </c>
      <c r="G750" s="68">
        <f>IFERROR(VLOOKUP(G747,TableMatiere[],13,FALSE),1)</f>
        <v>1</v>
      </c>
      <c r="H750" s="68">
        <f>IFERROR(VLOOKUP(H747,TableMatiere[],13,FALSE),1)</f>
        <v>1</v>
      </c>
      <c r="I750" s="68">
        <f>IFERROR(VLOOKUP(I747,TableMatiere[],13,FALSE),1)</f>
        <v>1</v>
      </c>
      <c r="J750" s="68">
        <f>IFERROR(VLOOKUP(J747,TableMatiere[],13,FALSE),1)</f>
        <v>1</v>
      </c>
      <c r="K750" s="68">
        <f>IFERROR(VLOOKUP(K747,TableMatiere[],13,FALSE),1)</f>
        <v>1</v>
      </c>
    </row>
    <row r="751" spans="1:14" x14ac:dyDescent="0.25">
      <c r="A751" s="157"/>
      <c r="B751" s="69">
        <f>IFERROR('EDT P1'!B752-'EDT P1'!B751,1)*24</f>
        <v>2.0000000000000009</v>
      </c>
      <c r="C751" s="69">
        <f>IFERROR('EDT P1'!C752-'EDT P1'!C751,1)*24</f>
        <v>0</v>
      </c>
      <c r="D751" s="69">
        <f>IFERROR('EDT P1'!D752-'EDT P1'!D751,1)*24</f>
        <v>2.0000000000000009</v>
      </c>
      <c r="E751" s="69">
        <f>IFERROR('EDT P1'!E752-'EDT P1'!E751,1)*24</f>
        <v>2.0000000000000009</v>
      </c>
      <c r="F751" s="69">
        <f>IFERROR('EDT P1'!F752-'EDT P1'!F751,1)*24</f>
        <v>2.0000000000000009</v>
      </c>
      <c r="G751" s="69">
        <f>IFERROR('EDT P1'!G752-'EDT P1'!G751,1)*24</f>
        <v>0</v>
      </c>
      <c r="H751" s="69">
        <f>IFERROR('EDT P1'!H752-'EDT P1'!H751,1)*24</f>
        <v>2.0000000000000009</v>
      </c>
      <c r="I751" s="69">
        <f>IFERROR('EDT P1'!I752-'EDT P1'!I751,1)*24</f>
        <v>0</v>
      </c>
      <c r="J751" s="69">
        <f>IFERROR('EDT P1'!J752-'EDT P1'!J751,1)*24</f>
        <v>2.0000000000000009</v>
      </c>
      <c r="K751" s="69">
        <f>IFERROR('EDT P1'!K752-'EDT P1'!K751,1)*24</f>
        <v>0</v>
      </c>
    </row>
    <row r="752" spans="1:14" ht="16.5" thickBot="1" x14ac:dyDescent="0.3">
      <c r="A752" s="157"/>
      <c r="B752" s="65">
        <f>IFERROR(B751,0)
 *IFERROR(B750,1)
 *(IFERROR(VLOOKUP(B748,Enseignants!$B$1:$H$100,6,FALSE),0)
  +IFERROR(VLOOKUP(B749,Enseignants!$B$1:$H$100,6,FALSE),0))</f>
        <v>0</v>
      </c>
      <c r="C752" s="65">
        <f>IFERROR(C751,0)
 *IFERROR(C750,1)
 *(IFERROR(VLOOKUP(C748,Enseignants!$B$1:$H$100,6,FALSE),0)
  +IFERROR(VLOOKUP(C749,Enseignants!$B$1:$H$100,6,FALSE),0))</f>
        <v>0</v>
      </c>
      <c r="D752" s="65">
        <f>IFERROR(D751,0)
 *IFERROR(D750,1)
 *(IFERROR(VLOOKUP(D748,Enseignants!$B$1:$H$100,6,FALSE),0)
  +IFERROR(VLOOKUP(D749,Enseignants!$B$1:$H$100,6,FALSE),0))</f>
        <v>0</v>
      </c>
      <c r="E752" s="65">
        <f>IFERROR(E751,0)
 *IFERROR(E750,1)
 *(IFERROR(VLOOKUP(E748,Enseignants!$B$1:$H$100,6,FALSE),0)
  +IFERROR(VLOOKUP(E749,Enseignants!$B$1:$H$100,6,FALSE),0))</f>
        <v>0</v>
      </c>
      <c r="F752" s="65">
        <f>IFERROR(F751,0)
 *IFERROR(F750,1)
 *(IFERROR(VLOOKUP(F748,Enseignants!$B$1:$H$100,6,FALSE),0)
  +IFERROR(VLOOKUP(F749,Enseignants!$B$1:$H$100,6,FALSE),0))</f>
        <v>0</v>
      </c>
      <c r="G752" s="65">
        <f>IFERROR(G751,0)
 *IFERROR(G750,1)
 *(IFERROR(VLOOKUP(G748,Enseignants!$B$1:$H$100,6,FALSE),0)
  +IFERROR(VLOOKUP(G749,Enseignants!$B$1:$H$100,6,FALSE),0))</f>
        <v>0</v>
      </c>
      <c r="H752" s="65">
        <f>IFERROR(H751,0)
 *IFERROR(H750,1)
 *(IFERROR(VLOOKUP(H748,Enseignants!$B$1:$H$100,6,FALSE),0)
  +IFERROR(VLOOKUP(H749,Enseignants!$B$1:$H$100,6,FALSE),0))</f>
        <v>0</v>
      </c>
      <c r="I752" s="65">
        <f>IFERROR(I751,0)
 *IFERROR(I750,1)
 *(IFERROR(VLOOKUP(I748,Enseignants!$B$1:$H$100,6,FALSE),0)
  +IFERROR(VLOOKUP(I749,Enseignants!$B$1:$H$100,6,FALSE),0))</f>
        <v>0</v>
      </c>
      <c r="J752" s="65">
        <f>IFERROR(J751,0)
 *IFERROR(J750,1)
 *(IFERROR(VLOOKUP(J748,Enseignants!$B$1:$H$100,6,FALSE),0)
  +IFERROR(VLOOKUP(J749,Enseignants!$B$1:$H$100,6,FALSE),0))</f>
        <v>0</v>
      </c>
      <c r="K752" s="65">
        <f>IFERROR(K751,0)
 *IFERROR(K750,1)
 *(IFERROR(VLOOKUP(K748,Enseignants!$B$1:$H$100,6,FALSE),0)
  +IFERROR(VLOOKUP(K749,Enseignants!$B$1:$H$100,6,FALSE),0))</f>
        <v>0</v>
      </c>
    </row>
    <row r="753" spans="1:11" ht="16.5" thickBot="1" x14ac:dyDescent="0.3">
      <c r="A753" s="50"/>
      <c r="B753" s="51"/>
      <c r="C753" s="51"/>
      <c r="D753" s="51"/>
      <c r="E753" s="51"/>
      <c r="F753" s="51"/>
      <c r="G753" s="51"/>
      <c r="H753" s="51"/>
      <c r="I753" s="51"/>
      <c r="J753" s="51"/>
      <c r="K753" s="52"/>
    </row>
    <row r="754" spans="1:11" x14ac:dyDescent="0.25">
      <c r="A754" s="157" t="s">
        <v>113</v>
      </c>
      <c r="B754" s="64">
        <f>'EDT P1'!B754</f>
        <v>0</v>
      </c>
      <c r="C754" s="64">
        <f>'EDT P1'!C754</f>
        <v>0</v>
      </c>
      <c r="D754" s="64">
        <f>'EDT P1'!D754</f>
        <v>0</v>
      </c>
      <c r="E754" s="64">
        <f>'EDT P1'!E754</f>
        <v>0</v>
      </c>
      <c r="F754" s="64">
        <f>'EDT P1'!F754</f>
        <v>0</v>
      </c>
      <c r="G754" s="64">
        <f>'EDT P1'!G754</f>
        <v>0</v>
      </c>
      <c r="H754" s="64">
        <f>'EDT P1'!H754</f>
        <v>0</v>
      </c>
      <c r="I754" s="64">
        <f>'EDT P1'!I754</f>
        <v>0</v>
      </c>
      <c r="J754" s="64">
        <f>'EDT P1'!J754</f>
        <v>0</v>
      </c>
      <c r="K754" s="64">
        <f>'EDT P1'!K754</f>
        <v>0</v>
      </c>
    </row>
    <row r="755" spans="1:11" x14ac:dyDescent="0.25">
      <c r="A755" s="157"/>
      <c r="B755" s="67">
        <f>'EDT P1'!B756</f>
        <v>0</v>
      </c>
      <c r="C755" s="67">
        <f>'EDT P1'!C756</f>
        <v>0</v>
      </c>
      <c r="D755" s="67">
        <f>'EDT P1'!D756</f>
        <v>0</v>
      </c>
      <c r="E755" s="67">
        <f>'EDT P1'!E756</f>
        <v>0</v>
      </c>
      <c r="F755" s="67">
        <f>'EDT P1'!F756</f>
        <v>0</v>
      </c>
      <c r="G755" s="67">
        <f>'EDT P1'!G756</f>
        <v>0</v>
      </c>
      <c r="H755" s="67">
        <f>'EDT P1'!H756</f>
        <v>0</v>
      </c>
      <c r="I755" s="67">
        <f>'EDT P1'!I756</f>
        <v>0</v>
      </c>
      <c r="J755" s="67">
        <f>'EDT P1'!J756</f>
        <v>0</v>
      </c>
      <c r="K755" s="67">
        <f>'EDT P1'!K756</f>
        <v>0</v>
      </c>
    </row>
    <row r="756" spans="1:11" x14ac:dyDescent="0.25">
      <c r="A756" s="157"/>
      <c r="B756" s="67">
        <f>'EDT P1'!B757</f>
        <v>0</v>
      </c>
      <c r="C756" s="67">
        <f>'EDT P1'!C757</f>
        <v>0</v>
      </c>
      <c r="D756" s="67">
        <f>'EDT P1'!D757</f>
        <v>0</v>
      </c>
      <c r="E756" s="67">
        <f>'EDT P1'!E757</f>
        <v>0</v>
      </c>
      <c r="F756" s="67">
        <f>'EDT P1'!F757</f>
        <v>0</v>
      </c>
      <c r="G756" s="67">
        <f>'EDT P1'!G757</f>
        <v>0</v>
      </c>
      <c r="H756" s="67">
        <f>'EDT P1'!H757</f>
        <v>0</v>
      </c>
      <c r="I756" s="67">
        <f>'EDT P1'!I757</f>
        <v>0</v>
      </c>
      <c r="J756" s="67">
        <f>'EDT P1'!J757</f>
        <v>0</v>
      </c>
      <c r="K756" s="67">
        <f>'EDT P1'!K757</f>
        <v>0</v>
      </c>
    </row>
    <row r="757" spans="1:11" x14ac:dyDescent="0.25">
      <c r="A757" s="157"/>
      <c r="B757" s="68">
        <f>IFERROR(VLOOKUP(B754,TableMatiere[],13,FALSE),1)</f>
        <v>1</v>
      </c>
      <c r="C757" s="68">
        <f>IFERROR(VLOOKUP(C754,TableMatiere[],13,FALSE),1)</f>
        <v>1</v>
      </c>
      <c r="D757" s="68">
        <f>IFERROR(VLOOKUP(D754,TableMatiere[],13,FALSE),1)</f>
        <v>1</v>
      </c>
      <c r="E757" s="68">
        <f>IFERROR(VLOOKUP(E754,TableMatiere[],13,FALSE),1)</f>
        <v>1</v>
      </c>
      <c r="F757" s="68">
        <f>IFERROR(VLOOKUP(F754,TableMatiere[],13,FALSE),1)</f>
        <v>1</v>
      </c>
      <c r="G757" s="68">
        <f>IFERROR(VLOOKUP(G754,TableMatiere[],13,FALSE),1)</f>
        <v>1</v>
      </c>
      <c r="H757" s="68">
        <f>IFERROR(VLOOKUP(H754,TableMatiere[],13,FALSE),1)</f>
        <v>1</v>
      </c>
      <c r="I757" s="68">
        <f>IFERROR(VLOOKUP(I754,TableMatiere[],13,FALSE),1)</f>
        <v>1</v>
      </c>
      <c r="J757" s="68">
        <f>IFERROR(VLOOKUP(J754,TableMatiere[],13,FALSE),1)</f>
        <v>1</v>
      </c>
      <c r="K757" s="68">
        <f>IFERROR(VLOOKUP(K754,TableMatiere[],13,FALSE),1)</f>
        <v>1</v>
      </c>
    </row>
    <row r="758" spans="1:11" x14ac:dyDescent="0.25">
      <c r="A758" s="157"/>
      <c r="B758" s="69">
        <f>IFERROR('EDT P1'!B759-'EDT P1'!B758,1)*24</f>
        <v>2.0000000000000009</v>
      </c>
      <c r="C758" s="69">
        <f>IFERROR('EDT P1'!C759-'EDT P1'!C758,1)*24</f>
        <v>0</v>
      </c>
      <c r="D758" s="69">
        <f>IFERROR('EDT P1'!D759-'EDT P1'!D758,1)*24</f>
        <v>2.0000000000000009</v>
      </c>
      <c r="E758" s="69">
        <f>IFERROR('EDT P1'!E759-'EDT P1'!E758,1)*24</f>
        <v>2.0000000000000009</v>
      </c>
      <c r="F758" s="69">
        <f>IFERROR('EDT P1'!F759-'EDT P1'!F758,1)*24</f>
        <v>2.0000000000000009</v>
      </c>
      <c r="G758" s="69">
        <f>IFERROR('EDT P1'!G759-'EDT P1'!G758,1)*24</f>
        <v>0</v>
      </c>
      <c r="H758" s="69">
        <f>IFERROR('EDT P1'!H759-'EDT P1'!H758,1)*24</f>
        <v>2.0000000000000009</v>
      </c>
      <c r="I758" s="69">
        <f>IFERROR('EDT P1'!I759-'EDT P1'!I758,1)*24</f>
        <v>0</v>
      </c>
      <c r="J758" s="69">
        <f>IFERROR('EDT P1'!J759-'EDT P1'!J758,1)*24</f>
        <v>2.0000000000000009</v>
      </c>
      <c r="K758" s="69">
        <f>IFERROR('EDT P1'!K759-'EDT P1'!K758,1)*24</f>
        <v>2.0000000000000009</v>
      </c>
    </row>
    <row r="759" spans="1:11" ht="16.5" thickBot="1" x14ac:dyDescent="0.3">
      <c r="A759" s="158"/>
      <c r="B759" s="65">
        <f>IFERROR(B758,0)
 *IFERROR(B757,1)
 *(IFERROR(VLOOKUP(B755,Enseignants!$B$1:$H$100,6,FALSE),0)
  +IFERROR(VLOOKUP(B756,Enseignants!$B$1:$H$100,6,FALSE),0))</f>
        <v>0</v>
      </c>
      <c r="C759" s="65">
        <f>IFERROR(C758,0)
 *IFERROR(C757,1)
 *(IFERROR(VLOOKUP(C755,Enseignants!$B$1:$H$100,6,FALSE),0)
  +IFERROR(VLOOKUP(C756,Enseignants!$B$1:$H$100,6,FALSE),0))</f>
        <v>0</v>
      </c>
      <c r="D759" s="65">
        <f>IFERROR(D758,0)
 *IFERROR(D757,1)
 *(IFERROR(VLOOKUP(D755,Enseignants!$B$1:$H$100,6,FALSE),0)
  +IFERROR(VLOOKUP(D756,Enseignants!$B$1:$H$100,6,FALSE),0))</f>
        <v>0</v>
      </c>
      <c r="E759" s="65">
        <f>IFERROR(E758,0)
 *IFERROR(E757,1)
 *(IFERROR(VLOOKUP(E755,Enseignants!$B$1:$H$100,6,FALSE),0)
  +IFERROR(VLOOKUP(E756,Enseignants!$B$1:$H$100,6,FALSE),0))</f>
        <v>0</v>
      </c>
      <c r="F759" s="65">
        <f>IFERROR(F758,0)
 *IFERROR(F757,1)
 *(IFERROR(VLOOKUP(F755,Enseignants!$B$1:$H$100,6,FALSE),0)
  +IFERROR(VLOOKUP(F756,Enseignants!$B$1:$H$100,6,FALSE),0))</f>
        <v>0</v>
      </c>
      <c r="G759" s="65">
        <f>IFERROR(G758,0)
 *IFERROR(G757,1)
 *(IFERROR(VLOOKUP(G755,Enseignants!$B$1:$H$100,6,FALSE),0)
  +IFERROR(VLOOKUP(G756,Enseignants!$B$1:$H$100,6,FALSE),0))</f>
        <v>0</v>
      </c>
      <c r="H759" s="65">
        <f>IFERROR(H758,0)
 *IFERROR(H757,1)
 *(IFERROR(VLOOKUP(H755,Enseignants!$B$1:$H$100,6,FALSE),0)
  +IFERROR(VLOOKUP(H756,Enseignants!$B$1:$H$100,6,FALSE),0))</f>
        <v>0</v>
      </c>
      <c r="I759" s="65">
        <f>IFERROR(I758,0)
 *IFERROR(I757,1)
 *(IFERROR(VLOOKUP(I755,Enseignants!$B$1:$H$100,6,FALSE),0)
  +IFERROR(VLOOKUP(I756,Enseignants!$B$1:$H$100,6,FALSE),0))</f>
        <v>0</v>
      </c>
      <c r="J759" s="65">
        <f>IFERROR(J758,0)
 *IFERROR(J757,1)
 *(IFERROR(VLOOKUP(J755,Enseignants!$B$1:$H$100,6,FALSE),0)
  +IFERROR(VLOOKUP(J756,Enseignants!$B$1:$H$100,6,FALSE),0))</f>
        <v>0</v>
      </c>
      <c r="K759" s="65">
        <f>IFERROR(K758,0)
 *IFERROR(K757,1)
 *(IFERROR(VLOOKUP(K755,Enseignants!$B$1:$H$100,6,FALSE),0)
  +IFERROR(VLOOKUP(K756,Enseignants!$B$1:$H$100,6,FALSE),0))</f>
        <v>0</v>
      </c>
    </row>
    <row r="760" spans="1:11" x14ac:dyDescent="0.25">
      <c r="A760" s="156" t="s">
        <v>114</v>
      </c>
      <c r="B760" s="64">
        <f>'EDT P1'!B760</f>
        <v>0</v>
      </c>
      <c r="C760" s="64">
        <f>'EDT P1'!C760</f>
        <v>0</v>
      </c>
      <c r="D760" s="64">
        <f>'EDT P1'!D760</f>
        <v>0</v>
      </c>
      <c r="E760" s="64">
        <f>'EDT P1'!E760</f>
        <v>0</v>
      </c>
      <c r="F760" s="64">
        <f>'EDT P1'!F760</f>
        <v>0</v>
      </c>
      <c r="G760" s="64">
        <f>'EDT P1'!G760</f>
        <v>0</v>
      </c>
      <c r="H760" s="64">
        <f>'EDT P1'!H760</f>
        <v>0</v>
      </c>
      <c r="I760" s="64">
        <f>'EDT P1'!I760</f>
        <v>0</v>
      </c>
      <c r="J760" s="64">
        <f>'EDT P1'!J760</f>
        <v>0</v>
      </c>
      <c r="K760" s="64">
        <f>'EDT P1'!K760</f>
        <v>0</v>
      </c>
    </row>
    <row r="761" spans="1:11" x14ac:dyDescent="0.25">
      <c r="A761" s="157"/>
      <c r="B761" s="67">
        <f>'EDT P1'!B762</f>
        <v>0</v>
      </c>
      <c r="C761" s="67">
        <f>'EDT P1'!C762</f>
        <v>0</v>
      </c>
      <c r="D761" s="67">
        <f>'EDT P1'!D762</f>
        <v>0</v>
      </c>
      <c r="E761" s="67">
        <f>'EDT P1'!E762</f>
        <v>0</v>
      </c>
      <c r="F761" s="67">
        <f>'EDT P1'!F762</f>
        <v>0</v>
      </c>
      <c r="G761" s="67">
        <f>'EDT P1'!G762</f>
        <v>0</v>
      </c>
      <c r="H761" s="67">
        <f>'EDT P1'!H762</f>
        <v>0</v>
      </c>
      <c r="I761" s="67">
        <f>'EDT P1'!I762</f>
        <v>0</v>
      </c>
      <c r="J761" s="67">
        <f>'EDT P1'!J762</f>
        <v>0</v>
      </c>
      <c r="K761" s="67">
        <f>'EDT P1'!K762</f>
        <v>0</v>
      </c>
    </row>
    <row r="762" spans="1:11" x14ac:dyDescent="0.25">
      <c r="A762" s="157"/>
      <c r="B762" s="67">
        <f>'EDT P1'!B763</f>
        <v>0</v>
      </c>
      <c r="C762" s="67">
        <f>'EDT P1'!C763</f>
        <v>0</v>
      </c>
      <c r="D762" s="67">
        <f>'EDT P1'!D763</f>
        <v>0</v>
      </c>
      <c r="E762" s="67">
        <f>'EDT P1'!E763</f>
        <v>0</v>
      </c>
      <c r="F762" s="67">
        <f>'EDT P1'!F763</f>
        <v>0</v>
      </c>
      <c r="G762" s="67">
        <f>'EDT P1'!G763</f>
        <v>0</v>
      </c>
      <c r="H762" s="67">
        <f>'EDT P1'!H763</f>
        <v>0</v>
      </c>
      <c r="I762" s="67">
        <f>'EDT P1'!I763</f>
        <v>0</v>
      </c>
      <c r="J762" s="67">
        <f>'EDT P1'!J763</f>
        <v>0</v>
      </c>
      <c r="K762" s="67">
        <f>'EDT P1'!K763</f>
        <v>0</v>
      </c>
    </row>
    <row r="763" spans="1:11" x14ac:dyDescent="0.25">
      <c r="A763" s="157"/>
      <c r="B763" s="68">
        <f>IFERROR(VLOOKUP(B760,TableMatiere[],13,FALSE),1)</f>
        <v>1</v>
      </c>
      <c r="C763" s="68">
        <f>IFERROR(VLOOKUP(C760,TableMatiere[],13,FALSE),1)</f>
        <v>1</v>
      </c>
      <c r="D763" s="68">
        <f>IFERROR(VLOOKUP(D760,TableMatiere[],13,FALSE),1)</f>
        <v>1</v>
      </c>
      <c r="E763" s="68">
        <f>IFERROR(VLOOKUP(E760,TableMatiere[],13,FALSE),1)</f>
        <v>1</v>
      </c>
      <c r="F763" s="68">
        <f>IFERROR(VLOOKUP(F760,TableMatiere[],13,FALSE),1)</f>
        <v>1</v>
      </c>
      <c r="G763" s="68">
        <f>IFERROR(VLOOKUP(G760,TableMatiere[],13,FALSE),1)</f>
        <v>1</v>
      </c>
      <c r="H763" s="68">
        <f>IFERROR(VLOOKUP(H760,TableMatiere[],13,FALSE),1)</f>
        <v>1</v>
      </c>
      <c r="I763" s="68">
        <f>IFERROR(VLOOKUP(I760,TableMatiere[],13,FALSE),1)</f>
        <v>1</v>
      </c>
      <c r="J763" s="68">
        <f>IFERROR(VLOOKUP(J760,TableMatiere[],13,FALSE),1)</f>
        <v>1</v>
      </c>
      <c r="K763" s="68">
        <f>IFERROR(VLOOKUP(K760,TableMatiere[],13,FALSE),1)</f>
        <v>1</v>
      </c>
    </row>
    <row r="764" spans="1:11" x14ac:dyDescent="0.25">
      <c r="A764" s="157"/>
      <c r="B764" s="69">
        <f>IFERROR('EDT P1'!B765-'EDT P1'!B764,1)*24</f>
        <v>1.9999999999999982</v>
      </c>
      <c r="C764" s="69">
        <f>IFERROR('EDT P1'!C765-'EDT P1'!C764,1)*24</f>
        <v>0</v>
      </c>
      <c r="D764" s="69">
        <f>IFERROR('EDT P1'!D765-'EDT P1'!D764,1)*24</f>
        <v>1.9999999999999982</v>
      </c>
      <c r="E764" s="69">
        <f>IFERROR('EDT P1'!E765-'EDT P1'!E764,1)*24</f>
        <v>1.9999999999999982</v>
      </c>
      <c r="F764" s="69">
        <f>IFERROR('EDT P1'!F765-'EDT P1'!F764,1)*24</f>
        <v>1.9999999999999982</v>
      </c>
      <c r="G764" s="69">
        <f>IFERROR('EDT P1'!G765-'EDT P1'!G764,1)*24</f>
        <v>0</v>
      </c>
      <c r="H764" s="69">
        <f>IFERROR('EDT P1'!H765-'EDT P1'!H764,1)*24</f>
        <v>1.9999999999999982</v>
      </c>
      <c r="I764" s="69">
        <f>IFERROR('EDT P1'!I765-'EDT P1'!I764,1)*24</f>
        <v>0</v>
      </c>
      <c r="J764" s="69">
        <f>IFERROR('EDT P1'!J765-'EDT P1'!J764,1)*24</f>
        <v>1.9999999999999982</v>
      </c>
      <c r="K764" s="69">
        <f>IFERROR('EDT P1'!K765-'EDT P1'!K764,1)*24</f>
        <v>1.9999999999999982</v>
      </c>
    </row>
    <row r="765" spans="1:11" ht="16.5" thickBot="1" x14ac:dyDescent="0.3">
      <c r="A765" s="158"/>
      <c r="B765" s="65">
        <f>IFERROR(B764,0)
 *IFERROR(B763,1)
 *(IFERROR(VLOOKUP(B761,Enseignants!$B$1:$H$100,6,FALSE),0)
  +IFERROR(VLOOKUP(B762,Enseignants!$B$1:$H$100,6,FALSE),0))</f>
        <v>0</v>
      </c>
      <c r="C765" s="65">
        <f>IFERROR(C764,0)
 *IFERROR(C763,1)
 *(IFERROR(VLOOKUP(C761,Enseignants!$B$1:$H$100,6,FALSE),0)
  +IFERROR(VLOOKUP(C762,Enseignants!$B$1:$H$100,6,FALSE),0))</f>
        <v>0</v>
      </c>
      <c r="D765" s="65">
        <f>IFERROR(D764,0)
 *IFERROR(D763,1)
 *(IFERROR(VLOOKUP(D761,Enseignants!$B$1:$H$100,6,FALSE),0)
  +IFERROR(VLOOKUP(D762,Enseignants!$B$1:$H$100,6,FALSE),0))</f>
        <v>0</v>
      </c>
      <c r="E765" s="65">
        <f>IFERROR(E764,0)
 *IFERROR(E763,1)
 *(IFERROR(VLOOKUP(E761,Enseignants!$B$1:$H$100,6,FALSE),0)
  +IFERROR(VLOOKUP(E762,Enseignants!$B$1:$H$100,6,FALSE),0))</f>
        <v>0</v>
      </c>
      <c r="F765" s="65">
        <f>IFERROR(F764,0)
 *IFERROR(F763,1)
 *(IFERROR(VLOOKUP(F761,Enseignants!$B$1:$H$100,6,FALSE),0)
  +IFERROR(VLOOKUP(F762,Enseignants!$B$1:$H$100,6,FALSE),0))</f>
        <v>0</v>
      </c>
      <c r="G765" s="65">
        <f>IFERROR(G764,0)
 *IFERROR(G763,1)
 *(IFERROR(VLOOKUP(G761,Enseignants!$B$1:$H$100,6,FALSE),0)
  +IFERROR(VLOOKUP(G762,Enseignants!$B$1:$H$100,6,FALSE),0))</f>
        <v>0</v>
      </c>
      <c r="H765" s="65">
        <f>IFERROR(H764,0)
 *IFERROR(H763,1)
 *(IFERROR(VLOOKUP(H761,Enseignants!$B$1:$H$100,6,FALSE),0)
  +IFERROR(VLOOKUP(H762,Enseignants!$B$1:$H$100,6,FALSE),0))</f>
        <v>0</v>
      </c>
      <c r="I765" s="65">
        <f>IFERROR(I764,0)
 *IFERROR(I763,1)
 *(IFERROR(VLOOKUP(I761,Enseignants!$B$1:$H$100,6,FALSE),0)
  +IFERROR(VLOOKUP(I762,Enseignants!$B$1:$H$100,6,FALSE),0))</f>
        <v>0</v>
      </c>
      <c r="J765" s="65">
        <f>IFERROR(J764,0)
 *IFERROR(J763,1)
 *(IFERROR(VLOOKUP(J761,Enseignants!$B$1:$H$100,6,FALSE),0)
  +IFERROR(VLOOKUP(J762,Enseignants!$B$1:$H$100,6,FALSE),0))</f>
        <v>0</v>
      </c>
      <c r="K765" s="65">
        <f>IFERROR(K764,0)
 *IFERROR(K763,1)
 *(IFERROR(VLOOKUP(K761,Enseignants!$B$1:$H$100,6,FALSE),0)
  +IFERROR(VLOOKUP(K762,Enseignants!$B$1:$H$100,6,FALSE),0))</f>
        <v>0</v>
      </c>
    </row>
    <row r="769" spans="1:14" ht="16.5" thickBot="1" x14ac:dyDescent="0.3"/>
    <row r="770" spans="1:14" ht="16.5" thickBot="1" x14ac:dyDescent="0.3">
      <c r="A770" s="159" t="s">
        <v>175</v>
      </c>
      <c r="B770" s="162" t="s">
        <v>105</v>
      </c>
      <c r="C770" s="163"/>
      <c r="D770" s="164" t="s">
        <v>106</v>
      </c>
      <c r="E770" s="164"/>
      <c r="F770" s="162" t="s">
        <v>107</v>
      </c>
      <c r="G770" s="164"/>
      <c r="H770" s="162" t="s">
        <v>108</v>
      </c>
      <c r="I770" s="164"/>
      <c r="J770" s="162" t="s">
        <v>109</v>
      </c>
      <c r="K770" s="163"/>
    </row>
    <row r="771" spans="1:14" ht="16.5" thickBot="1" x14ac:dyDescent="0.3">
      <c r="A771" s="160"/>
      <c r="B771" s="165">
        <f>J739+3</f>
        <v>46097</v>
      </c>
      <c r="C771" s="166"/>
      <c r="D771" s="165">
        <f>B771+1</f>
        <v>46098</v>
      </c>
      <c r="E771" s="166"/>
      <c r="F771" s="165">
        <f t="shared" ref="F771" si="72">D771+1</f>
        <v>46099</v>
      </c>
      <c r="G771" s="166"/>
      <c r="H771" s="165">
        <f t="shared" ref="H771" si="73">F771+1</f>
        <v>46100</v>
      </c>
      <c r="I771" s="166"/>
      <c r="J771" s="165">
        <f t="shared" ref="J771" si="74">H771+1</f>
        <v>46101</v>
      </c>
      <c r="K771" s="166"/>
    </row>
    <row r="772" spans="1:14" ht="16.5" thickBot="1" x14ac:dyDescent="0.3">
      <c r="A772" s="161"/>
      <c r="B772" s="44" t="s">
        <v>147</v>
      </c>
      <c r="C772" s="45" t="s">
        <v>110</v>
      </c>
      <c r="D772" s="46" t="s">
        <v>147</v>
      </c>
      <c r="E772" s="47" t="s">
        <v>110</v>
      </c>
      <c r="F772" s="46" t="s">
        <v>147</v>
      </c>
      <c r="G772" s="47" t="s">
        <v>110</v>
      </c>
      <c r="H772" s="46" t="s">
        <v>147</v>
      </c>
      <c r="I772" s="47" t="s">
        <v>110</v>
      </c>
      <c r="J772" s="46" t="s">
        <v>147</v>
      </c>
      <c r="K772" s="48" t="s">
        <v>110</v>
      </c>
    </row>
    <row r="773" spans="1:14" x14ac:dyDescent="0.25">
      <c r="A773" s="156" t="s">
        <v>111</v>
      </c>
      <c r="B773" s="64">
        <f>'EDT P1'!B773</f>
        <v>0</v>
      </c>
      <c r="C773" s="64">
        <f>'EDT P1'!C773</f>
        <v>0</v>
      </c>
      <c r="D773" s="64">
        <f>'EDT P1'!D773</f>
        <v>0</v>
      </c>
      <c r="E773" s="64">
        <f>'EDT P1'!E773</f>
        <v>0</v>
      </c>
      <c r="F773" s="64">
        <f>'EDT P1'!F773</f>
        <v>0</v>
      </c>
      <c r="G773" s="64">
        <f>'EDT P1'!G773</f>
        <v>0</v>
      </c>
      <c r="H773" s="64">
        <f>'EDT P1'!H773</f>
        <v>0</v>
      </c>
      <c r="I773" s="64">
        <f>'EDT P1'!I773</f>
        <v>0</v>
      </c>
      <c r="J773" s="64" t="str">
        <f>'EDT P1'!J773</f>
        <v>Matière</v>
      </c>
      <c r="K773" s="64">
        <f>'EDT P1'!K773</f>
        <v>0</v>
      </c>
    </row>
    <row r="774" spans="1:14" x14ac:dyDescent="0.25">
      <c r="A774" s="157"/>
      <c r="B774" s="67">
        <f>'EDT P1'!B775</f>
        <v>0</v>
      </c>
      <c r="C774" s="67">
        <f>'EDT P1'!C775</f>
        <v>0</v>
      </c>
      <c r="D774" s="67">
        <f>'EDT P1'!D775</f>
        <v>0</v>
      </c>
      <c r="E774" s="67">
        <f>'EDT P1'!E775</f>
        <v>0</v>
      </c>
      <c r="F774" s="67">
        <f>'EDT P1'!F775</f>
        <v>0</v>
      </c>
      <c r="G774" s="67">
        <f>'EDT P1'!G775</f>
        <v>0</v>
      </c>
      <c r="H774" s="67">
        <f>'EDT P1'!H775</f>
        <v>0</v>
      </c>
      <c r="I774" s="67">
        <f>'EDT P1'!I775</f>
        <v>0</v>
      </c>
      <c r="J774" s="67">
        <f>'EDT P1'!J775</f>
        <v>0</v>
      </c>
      <c r="K774" s="67">
        <f>'EDT P1'!K775</f>
        <v>0</v>
      </c>
    </row>
    <row r="775" spans="1:14" x14ac:dyDescent="0.25">
      <c r="A775" s="157"/>
      <c r="B775" s="67">
        <f>'EDT P1'!B776</f>
        <v>0</v>
      </c>
      <c r="C775" s="67">
        <f>'EDT P1'!C776</f>
        <v>0</v>
      </c>
      <c r="D775" s="67">
        <f>'EDT P1'!D776</f>
        <v>0</v>
      </c>
      <c r="E775" s="67">
        <f>'EDT P1'!E776</f>
        <v>0</v>
      </c>
      <c r="F775" s="67">
        <f>'EDT P1'!F776</f>
        <v>0</v>
      </c>
      <c r="G775" s="67">
        <f>'EDT P1'!G776</f>
        <v>0</v>
      </c>
      <c r="H775" s="67">
        <f>'EDT P1'!H776</f>
        <v>0</v>
      </c>
      <c r="I775" s="67">
        <f>'EDT P1'!I776</f>
        <v>0</v>
      </c>
      <c r="J775" s="67">
        <f>'EDT P1'!J776</f>
        <v>0</v>
      </c>
      <c r="K775" s="67">
        <f>'EDT P1'!K776</f>
        <v>0</v>
      </c>
    </row>
    <row r="776" spans="1:14" x14ac:dyDescent="0.25">
      <c r="A776" s="157"/>
      <c r="B776" s="68">
        <f>IFERROR(VLOOKUP(B773,TableMatiere[],13,FALSE),1)</f>
        <v>1</v>
      </c>
      <c r="C776" s="68">
        <f>IFERROR(VLOOKUP(C773,TableMatiere[],13,FALSE),1)</f>
        <v>1</v>
      </c>
      <c r="D776" s="68">
        <f>IFERROR(VLOOKUP(D773,TableMatiere[],13,FALSE),1)</f>
        <v>1</v>
      </c>
      <c r="E776" s="68">
        <f>IFERROR(VLOOKUP(E773,TableMatiere[],13,FALSE),1)</f>
        <v>1</v>
      </c>
      <c r="F776" s="68">
        <f>IFERROR(VLOOKUP(F773,TableMatiere[],13,FALSE),1)</f>
        <v>1</v>
      </c>
      <c r="G776" s="68">
        <f>IFERROR(VLOOKUP(G773,TableMatiere[],13,FALSE),1)</f>
        <v>1</v>
      </c>
      <c r="H776" s="68">
        <f>IFERROR(VLOOKUP(H773,TableMatiere[],13,FALSE),1)</f>
        <v>1</v>
      </c>
      <c r="I776" s="68">
        <f>IFERROR(VLOOKUP(I773,TableMatiere[],13,FALSE),1)</f>
        <v>1</v>
      </c>
      <c r="J776" s="68">
        <f>IFERROR(VLOOKUP(J773,TableMatiere[],13,FALSE),1)</f>
        <v>1</v>
      </c>
      <c r="K776" s="68">
        <f>IFERROR(VLOOKUP(K773,TableMatiere[],13,FALSE),1)</f>
        <v>1</v>
      </c>
    </row>
    <row r="777" spans="1:14" x14ac:dyDescent="0.25">
      <c r="A777" s="157"/>
      <c r="B777" s="69">
        <f>IFERROR('EDT P1'!B778-'EDT P1'!B777,1)*24</f>
        <v>1.9999999999999996</v>
      </c>
      <c r="C777" s="69">
        <f>IFERROR('EDT P1'!C778-'EDT P1'!C777,1)*24</f>
        <v>0</v>
      </c>
      <c r="D777" s="69">
        <f>IFERROR('EDT P1'!D778-'EDT P1'!D777,1)*24</f>
        <v>1.9999999999999996</v>
      </c>
      <c r="E777" s="69">
        <f>IFERROR('EDT P1'!E778-'EDT P1'!E777,1)*24</f>
        <v>1.9999999999999996</v>
      </c>
      <c r="F777" s="69">
        <f>IFERROR('EDT P1'!F778-'EDT P1'!F777,1)*24</f>
        <v>1.9999999999999996</v>
      </c>
      <c r="G777" s="69">
        <f>IFERROR('EDT P1'!G778-'EDT P1'!G777,1)*24</f>
        <v>0</v>
      </c>
      <c r="H777" s="69">
        <f>IFERROR('EDT P1'!H778-'EDT P1'!H777,1)*24</f>
        <v>1.9999999999999996</v>
      </c>
      <c r="I777" s="69">
        <f>IFERROR('EDT P1'!I778-'EDT P1'!I777,1)*24</f>
        <v>0</v>
      </c>
      <c r="J777" s="69">
        <f>IFERROR('EDT P1'!J778-'EDT P1'!J777,1)*24</f>
        <v>1.9999999999999996</v>
      </c>
      <c r="K777" s="69">
        <f>IFERROR('EDT P1'!K778-'EDT P1'!K777,1)*24</f>
        <v>0</v>
      </c>
    </row>
    <row r="778" spans="1:14" ht="16.5" thickBot="1" x14ac:dyDescent="0.3">
      <c r="A778" s="158"/>
      <c r="B778" s="65">
        <f>IFERROR(B777,0)
 *IFERROR(B776,1)
 *(IFERROR(VLOOKUP(B774,Enseignants!$B$1:$H$100,6,FALSE),0)
  +IFERROR(VLOOKUP(B775,Enseignants!$B$1:$H$100,6,FALSE),0))</f>
        <v>0</v>
      </c>
      <c r="C778" s="65">
        <f>IFERROR(C777,0)
 *IFERROR(C776,1)
 *(IFERROR(VLOOKUP(C774,Enseignants!$B$1:$H$100,6,FALSE),0)
  +IFERROR(VLOOKUP(C775,Enseignants!$B$1:$H$100,6,FALSE),0))</f>
        <v>0</v>
      </c>
      <c r="D778" s="65">
        <f>IFERROR(D777,0)
 *IFERROR(D776,1)
 *(IFERROR(VLOOKUP(D774,Enseignants!$B$1:$H$100,6,FALSE),0)
  +IFERROR(VLOOKUP(D775,Enseignants!$B$1:$H$100,6,FALSE),0))</f>
        <v>0</v>
      </c>
      <c r="E778" s="65">
        <f>IFERROR(E777,0)
 *IFERROR(E776,1)
 *(IFERROR(VLOOKUP(E774,Enseignants!$B$1:$H$100,6,FALSE),0)
  +IFERROR(VLOOKUP(E775,Enseignants!$B$1:$H$100,6,FALSE),0))</f>
        <v>0</v>
      </c>
      <c r="F778" s="65">
        <f>IFERROR(F777,0)
 *IFERROR(F776,1)
 *(IFERROR(VLOOKUP(F774,Enseignants!$B$1:$H$100,6,FALSE),0)
  +IFERROR(VLOOKUP(F775,Enseignants!$B$1:$H$100,6,FALSE),0))</f>
        <v>0</v>
      </c>
      <c r="G778" s="65">
        <f>IFERROR(G777,0)
 *IFERROR(G776,1)
 *(IFERROR(VLOOKUP(G774,Enseignants!$B$1:$H$100,6,FALSE),0)
  +IFERROR(VLOOKUP(G775,Enseignants!$B$1:$H$100,6,FALSE),0))</f>
        <v>0</v>
      </c>
      <c r="H778" s="65">
        <f>IFERROR(H777,0)
 *IFERROR(H776,1)
 *(IFERROR(VLOOKUP(H774,Enseignants!$B$1:$H$100,6,FALSE),0)
  +IFERROR(VLOOKUP(H775,Enseignants!$B$1:$H$100,6,FALSE),0))</f>
        <v>0</v>
      </c>
      <c r="I778" s="65">
        <f>IFERROR(I777,0)
 *IFERROR(I776,1)
 *(IFERROR(VLOOKUP(I774,Enseignants!$B$1:$H$100,6,FALSE),0)
  +IFERROR(VLOOKUP(I775,Enseignants!$B$1:$H$100,6,FALSE),0))</f>
        <v>0</v>
      </c>
      <c r="J778" s="65">
        <f>IFERROR(J777,0)
 *IFERROR(J776,1)
 *(IFERROR(VLOOKUP(J774,Enseignants!$B$1:$H$100,6,FALSE),0)
  +IFERROR(VLOOKUP(J775,Enseignants!$B$1:$H$100,6,FALSE),0))</f>
        <v>0</v>
      </c>
      <c r="K778" s="65">
        <f>IFERROR(K777,0)
 *IFERROR(K776,1)
 *(IFERROR(VLOOKUP(K774,Enseignants!$B$1:$H$100,6,FALSE),0)
  +IFERROR(VLOOKUP(K775,Enseignants!$B$1:$H$100,6,FALSE),0))</f>
        <v>0</v>
      </c>
    </row>
    <row r="779" spans="1:14" x14ac:dyDescent="0.25">
      <c r="A779" s="156" t="s">
        <v>112</v>
      </c>
      <c r="B779" s="64">
        <f>'EDT P1'!B779</f>
        <v>0</v>
      </c>
      <c r="C779" s="64">
        <f>'EDT P1'!C779</f>
        <v>0</v>
      </c>
      <c r="D779" s="64">
        <f>'EDT P1'!D779</f>
        <v>0</v>
      </c>
      <c r="E779" s="64">
        <f>'EDT P1'!E779</f>
        <v>0</v>
      </c>
      <c r="F779" s="64">
        <f>'EDT P1'!F779</f>
        <v>0</v>
      </c>
      <c r="G779" s="64">
        <f>'EDT P1'!G779</f>
        <v>0</v>
      </c>
      <c r="H779" s="64">
        <f>'EDT P1'!H779</f>
        <v>0</v>
      </c>
      <c r="I779" s="64">
        <f>'EDT P1'!I779</f>
        <v>0</v>
      </c>
      <c r="J779" s="64">
        <f>'EDT P1'!J779</f>
        <v>0</v>
      </c>
      <c r="K779" s="64">
        <f>'EDT P1'!K779</f>
        <v>0</v>
      </c>
    </row>
    <row r="780" spans="1:14" ht="21" x14ac:dyDescent="0.35">
      <c r="A780" s="157"/>
      <c r="B780" s="67">
        <f>'EDT P1'!B781</f>
        <v>0</v>
      </c>
      <c r="C780" s="67">
        <f>'EDT P1'!C781</f>
        <v>0</v>
      </c>
      <c r="D780" s="67">
        <f>'EDT P1'!D781</f>
        <v>0</v>
      </c>
      <c r="E780" s="67">
        <f>'EDT P1'!E781</f>
        <v>0</v>
      </c>
      <c r="F780" s="67">
        <f>'EDT P1'!F781</f>
        <v>0</v>
      </c>
      <c r="G780" s="67">
        <f>'EDT P1'!G781</f>
        <v>0</v>
      </c>
      <c r="H780" s="67">
        <f>'EDT P1'!H781</f>
        <v>0</v>
      </c>
      <c r="I780" s="67">
        <f>'EDT P1'!I781</f>
        <v>0</v>
      </c>
      <c r="J780" s="67">
        <f>'EDT P1'!J781</f>
        <v>0</v>
      </c>
      <c r="K780" s="67">
        <f>'EDT P1'!K781</f>
        <v>0</v>
      </c>
      <c r="N780" s="70" t="s">
        <v>192</v>
      </c>
    </row>
    <row r="781" spans="1:14" ht="21" x14ac:dyDescent="0.35">
      <c r="A781" s="157"/>
      <c r="B781" s="67">
        <f>'EDT P1'!B782</f>
        <v>0</v>
      </c>
      <c r="C781" s="67">
        <f>'EDT P1'!C782</f>
        <v>0</v>
      </c>
      <c r="D781" s="67">
        <f>'EDT P1'!D782</f>
        <v>0</v>
      </c>
      <c r="E781" s="67">
        <f>'EDT P1'!E782</f>
        <v>0</v>
      </c>
      <c r="F781" s="67">
        <f>'EDT P1'!F782</f>
        <v>0</v>
      </c>
      <c r="G781" s="67">
        <f>'EDT P1'!G782</f>
        <v>0</v>
      </c>
      <c r="H781" s="67">
        <f>'EDT P1'!H782</f>
        <v>0</v>
      </c>
      <c r="I781" s="67">
        <f>'EDT P1'!I782</f>
        <v>0</v>
      </c>
      <c r="J781" s="67">
        <f>'EDT P1'!J782</f>
        <v>0</v>
      </c>
      <c r="K781" s="67">
        <f>'EDT P1'!K782</f>
        <v>0</v>
      </c>
      <c r="N781" s="71">
        <f>SUM(B778:K778,B784:K784,B791:K791,B797:K797)</f>
        <v>0</v>
      </c>
    </row>
    <row r="782" spans="1:14" x14ac:dyDescent="0.25">
      <c r="A782" s="157"/>
      <c r="B782" s="68">
        <f>IFERROR(VLOOKUP(B779,TableMatiere[],13,FALSE),1)</f>
        <v>1</v>
      </c>
      <c r="C782" s="68">
        <f>IFERROR(VLOOKUP(C779,TableMatiere[],13,FALSE),1)</f>
        <v>1</v>
      </c>
      <c r="D782" s="68">
        <f>IFERROR(VLOOKUP(D779,TableMatiere[],13,FALSE),1)</f>
        <v>1</v>
      </c>
      <c r="E782" s="68">
        <f>IFERROR(VLOOKUP(E779,TableMatiere[],13,FALSE),1)</f>
        <v>1</v>
      </c>
      <c r="F782" s="68">
        <f>IFERROR(VLOOKUP(F779,TableMatiere[],13,FALSE),1)</f>
        <v>1</v>
      </c>
      <c r="G782" s="68">
        <f>IFERROR(VLOOKUP(G779,TableMatiere[],13,FALSE),1)</f>
        <v>1</v>
      </c>
      <c r="H782" s="68">
        <f>IFERROR(VLOOKUP(H779,TableMatiere[],13,FALSE),1)</f>
        <v>1</v>
      </c>
      <c r="I782" s="68">
        <f>IFERROR(VLOOKUP(I779,TableMatiere[],13,FALSE),1)</f>
        <v>1</v>
      </c>
      <c r="J782" s="68">
        <f>IFERROR(VLOOKUP(J779,TableMatiere[],13,FALSE),1)</f>
        <v>1</v>
      </c>
      <c r="K782" s="68">
        <f>IFERROR(VLOOKUP(K779,TableMatiere[],13,FALSE),1)</f>
        <v>1</v>
      </c>
    </row>
    <row r="783" spans="1:14" x14ac:dyDescent="0.25">
      <c r="A783" s="157"/>
      <c r="B783" s="69">
        <f>IFERROR('EDT P1'!B784-'EDT P1'!B783,1)*24</f>
        <v>2.0000000000000009</v>
      </c>
      <c r="C783" s="69">
        <f>IFERROR('EDT P1'!C784-'EDT P1'!C783,1)*24</f>
        <v>0</v>
      </c>
      <c r="D783" s="69">
        <f>IFERROR('EDT P1'!D784-'EDT P1'!D783,1)*24</f>
        <v>2.0000000000000009</v>
      </c>
      <c r="E783" s="69">
        <f>IFERROR('EDT P1'!E784-'EDT P1'!E783,1)*24</f>
        <v>2.0000000000000009</v>
      </c>
      <c r="F783" s="69">
        <f>IFERROR('EDT P1'!F784-'EDT P1'!F783,1)*24</f>
        <v>2.0000000000000009</v>
      </c>
      <c r="G783" s="69">
        <f>IFERROR('EDT P1'!G784-'EDT P1'!G783,1)*24</f>
        <v>0</v>
      </c>
      <c r="H783" s="69">
        <f>IFERROR('EDT P1'!H784-'EDT P1'!H783,1)*24</f>
        <v>2.0000000000000009</v>
      </c>
      <c r="I783" s="69">
        <f>IFERROR('EDT P1'!I784-'EDT P1'!I783,1)*24</f>
        <v>0</v>
      </c>
      <c r="J783" s="69">
        <f>IFERROR('EDT P1'!J784-'EDT P1'!J783,1)*24</f>
        <v>2.0000000000000009</v>
      </c>
      <c r="K783" s="69">
        <f>IFERROR('EDT P1'!K784-'EDT P1'!K783,1)*24</f>
        <v>0</v>
      </c>
    </row>
    <row r="784" spans="1:14" ht="16.5" thickBot="1" x14ac:dyDescent="0.3">
      <c r="A784" s="157"/>
      <c r="B784" s="65">
        <f>IFERROR(B783,0)
 *IFERROR(B782,1)
 *(IFERROR(VLOOKUP(B780,Enseignants!$B$1:$H$100,6,FALSE),0)
  +IFERROR(VLOOKUP(B781,Enseignants!$B$1:$H$100,6,FALSE),0))</f>
        <v>0</v>
      </c>
      <c r="C784" s="65">
        <f>IFERROR(C783,0)
 *IFERROR(C782,1)
 *(IFERROR(VLOOKUP(C780,Enseignants!$B$1:$H$100,6,FALSE),0)
  +IFERROR(VLOOKUP(C781,Enseignants!$B$1:$H$100,6,FALSE),0))</f>
        <v>0</v>
      </c>
      <c r="D784" s="65">
        <f>IFERROR(D783,0)
 *IFERROR(D782,1)
 *(IFERROR(VLOOKUP(D780,Enseignants!$B$1:$H$100,6,FALSE),0)
  +IFERROR(VLOOKUP(D781,Enseignants!$B$1:$H$100,6,FALSE),0))</f>
        <v>0</v>
      </c>
      <c r="E784" s="65">
        <f>IFERROR(E783,0)
 *IFERROR(E782,1)
 *(IFERROR(VLOOKUP(E780,Enseignants!$B$1:$H$100,6,FALSE),0)
  +IFERROR(VLOOKUP(E781,Enseignants!$B$1:$H$100,6,FALSE),0))</f>
        <v>0</v>
      </c>
      <c r="F784" s="65">
        <f>IFERROR(F783,0)
 *IFERROR(F782,1)
 *(IFERROR(VLOOKUP(F780,Enseignants!$B$1:$H$100,6,FALSE),0)
  +IFERROR(VLOOKUP(F781,Enseignants!$B$1:$H$100,6,FALSE),0))</f>
        <v>0</v>
      </c>
      <c r="G784" s="65">
        <f>IFERROR(G783,0)
 *IFERROR(G782,1)
 *(IFERROR(VLOOKUP(G780,Enseignants!$B$1:$H$100,6,FALSE),0)
  +IFERROR(VLOOKUP(G781,Enseignants!$B$1:$H$100,6,FALSE),0))</f>
        <v>0</v>
      </c>
      <c r="H784" s="65">
        <f>IFERROR(H783,0)
 *IFERROR(H782,1)
 *(IFERROR(VLOOKUP(H780,Enseignants!$B$1:$H$100,6,FALSE),0)
  +IFERROR(VLOOKUP(H781,Enseignants!$B$1:$H$100,6,FALSE),0))</f>
        <v>0</v>
      </c>
      <c r="I784" s="65">
        <f>IFERROR(I783,0)
 *IFERROR(I782,1)
 *(IFERROR(VLOOKUP(I780,Enseignants!$B$1:$H$100,6,FALSE),0)
  +IFERROR(VLOOKUP(I781,Enseignants!$B$1:$H$100,6,FALSE),0))</f>
        <v>0</v>
      </c>
      <c r="J784" s="65">
        <f>IFERROR(J783,0)
 *IFERROR(J782,1)
 *(IFERROR(VLOOKUP(J780,Enseignants!$B$1:$H$100,6,FALSE),0)
  +IFERROR(VLOOKUP(J781,Enseignants!$B$1:$H$100,6,FALSE),0))</f>
        <v>0</v>
      </c>
      <c r="K784" s="65">
        <f>IFERROR(K783,0)
 *IFERROR(K782,1)
 *(IFERROR(VLOOKUP(K780,Enseignants!$B$1:$H$100,6,FALSE),0)
  +IFERROR(VLOOKUP(K781,Enseignants!$B$1:$H$100,6,FALSE),0))</f>
        <v>0</v>
      </c>
    </row>
    <row r="785" spans="1:11" ht="16.5" thickBot="1" x14ac:dyDescent="0.3">
      <c r="A785" s="50"/>
      <c r="B785" s="51"/>
      <c r="C785" s="51"/>
      <c r="D785" s="51"/>
      <c r="E785" s="51"/>
      <c r="F785" s="51"/>
      <c r="G785" s="51"/>
      <c r="H785" s="51"/>
      <c r="I785" s="51"/>
      <c r="J785" s="51"/>
      <c r="K785" s="52"/>
    </row>
    <row r="786" spans="1:11" x14ac:dyDescent="0.25">
      <c r="A786" s="157" t="s">
        <v>113</v>
      </c>
      <c r="B786" s="64">
        <f>'EDT P1'!B786</f>
        <v>0</v>
      </c>
      <c r="C786" s="64">
        <f>'EDT P1'!C786</f>
        <v>0</v>
      </c>
      <c r="D786" s="64">
        <f>'EDT P1'!D786</f>
        <v>0</v>
      </c>
      <c r="E786" s="64">
        <f>'EDT P1'!E786</f>
        <v>0</v>
      </c>
      <c r="F786" s="64">
        <f>'EDT P1'!F786</f>
        <v>0</v>
      </c>
      <c r="G786" s="64">
        <f>'EDT P1'!G786</f>
        <v>0</v>
      </c>
      <c r="H786" s="64">
        <f>'EDT P1'!H786</f>
        <v>0</v>
      </c>
      <c r="I786" s="64">
        <f>'EDT P1'!I786</f>
        <v>0</v>
      </c>
      <c r="J786" s="64">
        <f>'EDT P1'!J786</f>
        <v>0</v>
      </c>
      <c r="K786" s="64">
        <f>'EDT P1'!K786</f>
        <v>0</v>
      </c>
    </row>
    <row r="787" spans="1:11" x14ac:dyDescent="0.25">
      <c r="A787" s="157"/>
      <c r="B787" s="67">
        <f>'EDT P1'!B788</f>
        <v>0</v>
      </c>
      <c r="C787" s="67">
        <f>'EDT P1'!C788</f>
        <v>0</v>
      </c>
      <c r="D787" s="67">
        <f>'EDT P1'!D788</f>
        <v>0</v>
      </c>
      <c r="E787" s="67">
        <f>'EDT P1'!E788</f>
        <v>0</v>
      </c>
      <c r="F787" s="67">
        <f>'EDT P1'!F788</f>
        <v>0</v>
      </c>
      <c r="G787" s="67">
        <f>'EDT P1'!G788</f>
        <v>0</v>
      </c>
      <c r="H787" s="67">
        <f>'EDT P1'!H788</f>
        <v>0</v>
      </c>
      <c r="I787" s="67">
        <f>'EDT P1'!I788</f>
        <v>0</v>
      </c>
      <c r="J787" s="67">
        <f>'EDT P1'!J788</f>
        <v>0</v>
      </c>
      <c r="K787" s="67">
        <f>'EDT P1'!K788</f>
        <v>0</v>
      </c>
    </row>
    <row r="788" spans="1:11" x14ac:dyDescent="0.25">
      <c r="A788" s="157"/>
      <c r="B788" s="67">
        <f>'EDT P1'!B789</f>
        <v>0</v>
      </c>
      <c r="C788" s="67">
        <f>'EDT P1'!C789</f>
        <v>0</v>
      </c>
      <c r="D788" s="67">
        <f>'EDT P1'!D789</f>
        <v>0</v>
      </c>
      <c r="E788" s="67">
        <f>'EDT P1'!E789</f>
        <v>0</v>
      </c>
      <c r="F788" s="67">
        <f>'EDT P1'!F789</f>
        <v>0</v>
      </c>
      <c r="G788" s="67">
        <f>'EDT P1'!G789</f>
        <v>0</v>
      </c>
      <c r="H788" s="67">
        <f>'EDT P1'!H789</f>
        <v>0</v>
      </c>
      <c r="I788" s="67">
        <f>'EDT P1'!I789</f>
        <v>0</v>
      </c>
      <c r="J788" s="67">
        <f>'EDT P1'!J789</f>
        <v>0</v>
      </c>
      <c r="K788" s="67">
        <f>'EDT P1'!K789</f>
        <v>0</v>
      </c>
    </row>
    <row r="789" spans="1:11" x14ac:dyDescent="0.25">
      <c r="A789" s="157"/>
      <c r="B789" s="68">
        <f>IFERROR(VLOOKUP(B786,TableMatiere[],13,FALSE),1)</f>
        <v>1</v>
      </c>
      <c r="C789" s="68">
        <f>IFERROR(VLOOKUP(C786,TableMatiere[],13,FALSE),1)</f>
        <v>1</v>
      </c>
      <c r="D789" s="68">
        <f>IFERROR(VLOOKUP(D786,TableMatiere[],13,FALSE),1)</f>
        <v>1</v>
      </c>
      <c r="E789" s="68">
        <f>IFERROR(VLOOKUP(E786,TableMatiere[],13,FALSE),1)</f>
        <v>1</v>
      </c>
      <c r="F789" s="68">
        <f>IFERROR(VLOOKUP(F786,TableMatiere[],13,FALSE),1)</f>
        <v>1</v>
      </c>
      <c r="G789" s="68">
        <f>IFERROR(VLOOKUP(G786,TableMatiere[],13,FALSE),1)</f>
        <v>1</v>
      </c>
      <c r="H789" s="68">
        <f>IFERROR(VLOOKUP(H786,TableMatiere[],13,FALSE),1)</f>
        <v>1</v>
      </c>
      <c r="I789" s="68">
        <f>IFERROR(VLOOKUP(I786,TableMatiere[],13,FALSE),1)</f>
        <v>1</v>
      </c>
      <c r="J789" s="68">
        <f>IFERROR(VLOOKUP(J786,TableMatiere[],13,FALSE),1)</f>
        <v>1</v>
      </c>
      <c r="K789" s="68">
        <f>IFERROR(VLOOKUP(K786,TableMatiere[],13,FALSE),1)</f>
        <v>1</v>
      </c>
    </row>
    <row r="790" spans="1:11" x14ac:dyDescent="0.25">
      <c r="A790" s="157"/>
      <c r="B790" s="69">
        <f>IFERROR('EDT P1'!B791-'EDT P1'!B790,1)*24</f>
        <v>2.0000000000000009</v>
      </c>
      <c r="C790" s="69">
        <f>IFERROR('EDT P1'!C791-'EDT P1'!C790,1)*24</f>
        <v>0</v>
      </c>
      <c r="D790" s="69">
        <f>IFERROR('EDT P1'!D791-'EDT P1'!D790,1)*24</f>
        <v>2.0000000000000009</v>
      </c>
      <c r="E790" s="69">
        <f>IFERROR('EDT P1'!E791-'EDT P1'!E790,1)*24</f>
        <v>2.0000000000000009</v>
      </c>
      <c r="F790" s="69">
        <f>IFERROR('EDT P1'!F791-'EDT P1'!F790,1)*24</f>
        <v>2.0000000000000009</v>
      </c>
      <c r="G790" s="69">
        <f>IFERROR('EDT P1'!G791-'EDT P1'!G790,1)*24</f>
        <v>0</v>
      </c>
      <c r="H790" s="69">
        <f>IFERROR('EDT P1'!H791-'EDT P1'!H790,1)*24</f>
        <v>2.0000000000000009</v>
      </c>
      <c r="I790" s="69">
        <f>IFERROR('EDT P1'!I791-'EDT P1'!I790,1)*24</f>
        <v>0</v>
      </c>
      <c r="J790" s="69">
        <f>IFERROR('EDT P1'!J791-'EDT P1'!J790,1)*24</f>
        <v>2.0000000000000009</v>
      </c>
      <c r="K790" s="69">
        <f>IFERROR('EDT P1'!K791-'EDT P1'!K790,1)*24</f>
        <v>2.0000000000000009</v>
      </c>
    </row>
    <row r="791" spans="1:11" ht="16.5" thickBot="1" x14ac:dyDescent="0.3">
      <c r="A791" s="158"/>
      <c r="B791" s="65">
        <f>IFERROR(B790,0)
 *IFERROR(B789,1)
 *(IFERROR(VLOOKUP(B787,Enseignants!$B$1:$H$100,6,FALSE),0)
  +IFERROR(VLOOKUP(B788,Enseignants!$B$1:$H$100,6,FALSE),0))</f>
        <v>0</v>
      </c>
      <c r="C791" s="65">
        <f>IFERROR(C790,0)
 *IFERROR(C789,1)
 *(IFERROR(VLOOKUP(C787,Enseignants!$B$1:$H$100,6,FALSE),0)
  +IFERROR(VLOOKUP(C788,Enseignants!$B$1:$H$100,6,FALSE),0))</f>
        <v>0</v>
      </c>
      <c r="D791" s="65">
        <f>IFERROR(D790,0)
 *IFERROR(D789,1)
 *(IFERROR(VLOOKUP(D787,Enseignants!$B$1:$H$100,6,FALSE),0)
  +IFERROR(VLOOKUP(D788,Enseignants!$B$1:$H$100,6,FALSE),0))</f>
        <v>0</v>
      </c>
      <c r="E791" s="65">
        <f>IFERROR(E790,0)
 *IFERROR(E789,1)
 *(IFERROR(VLOOKUP(E787,Enseignants!$B$1:$H$100,6,FALSE),0)
  +IFERROR(VLOOKUP(E788,Enseignants!$B$1:$H$100,6,FALSE),0))</f>
        <v>0</v>
      </c>
      <c r="F791" s="65">
        <f>IFERROR(F790,0)
 *IFERROR(F789,1)
 *(IFERROR(VLOOKUP(F787,Enseignants!$B$1:$H$100,6,FALSE),0)
  +IFERROR(VLOOKUP(F788,Enseignants!$B$1:$H$100,6,FALSE),0))</f>
        <v>0</v>
      </c>
      <c r="G791" s="65">
        <f>IFERROR(G790,0)
 *IFERROR(G789,1)
 *(IFERROR(VLOOKUP(G787,Enseignants!$B$1:$H$100,6,FALSE),0)
  +IFERROR(VLOOKUP(G788,Enseignants!$B$1:$H$100,6,FALSE),0))</f>
        <v>0</v>
      </c>
      <c r="H791" s="65">
        <f>IFERROR(H790,0)
 *IFERROR(H789,1)
 *(IFERROR(VLOOKUP(H787,Enseignants!$B$1:$H$100,6,FALSE),0)
  +IFERROR(VLOOKUP(H788,Enseignants!$B$1:$H$100,6,FALSE),0))</f>
        <v>0</v>
      </c>
      <c r="I791" s="65">
        <f>IFERROR(I790,0)
 *IFERROR(I789,1)
 *(IFERROR(VLOOKUP(I787,Enseignants!$B$1:$H$100,6,FALSE),0)
  +IFERROR(VLOOKUP(I788,Enseignants!$B$1:$H$100,6,FALSE),0))</f>
        <v>0</v>
      </c>
      <c r="J791" s="65">
        <f>IFERROR(J790,0)
 *IFERROR(J789,1)
 *(IFERROR(VLOOKUP(J787,Enseignants!$B$1:$H$100,6,FALSE),0)
  +IFERROR(VLOOKUP(J788,Enseignants!$B$1:$H$100,6,FALSE),0))</f>
        <v>0</v>
      </c>
      <c r="K791" s="65">
        <f>IFERROR(K790,0)
 *IFERROR(K789,1)
 *(IFERROR(VLOOKUP(K787,Enseignants!$B$1:$H$100,6,FALSE),0)
  +IFERROR(VLOOKUP(K788,Enseignants!$B$1:$H$100,6,FALSE),0))</f>
        <v>0</v>
      </c>
    </row>
    <row r="792" spans="1:11" x14ac:dyDescent="0.25">
      <c r="A792" s="156" t="s">
        <v>114</v>
      </c>
      <c r="B792" s="64">
        <f>'EDT P1'!B792</f>
        <v>0</v>
      </c>
      <c r="C792" s="64">
        <f>'EDT P1'!C792</f>
        <v>0</v>
      </c>
      <c r="D792" s="64">
        <f>'EDT P1'!D792</f>
        <v>0</v>
      </c>
      <c r="E792" s="64">
        <f>'EDT P1'!E792</f>
        <v>0</v>
      </c>
      <c r="F792" s="64">
        <f>'EDT P1'!F792</f>
        <v>0</v>
      </c>
      <c r="G792" s="64">
        <f>'EDT P1'!G792</f>
        <v>0</v>
      </c>
      <c r="H792" s="64">
        <f>'EDT P1'!H792</f>
        <v>0</v>
      </c>
      <c r="I792" s="64">
        <f>'EDT P1'!I792</f>
        <v>0</v>
      </c>
      <c r="J792" s="64">
        <f>'EDT P1'!J792</f>
        <v>0</v>
      </c>
      <c r="K792" s="64">
        <f>'EDT P1'!K792</f>
        <v>0</v>
      </c>
    </row>
    <row r="793" spans="1:11" x14ac:dyDescent="0.25">
      <c r="A793" s="157"/>
      <c r="B793" s="67">
        <f>'EDT P1'!B794</f>
        <v>0</v>
      </c>
      <c r="C793" s="67">
        <f>'EDT P1'!C794</f>
        <v>0</v>
      </c>
      <c r="D793" s="67">
        <f>'EDT P1'!D794</f>
        <v>0</v>
      </c>
      <c r="E793" s="67">
        <f>'EDT P1'!E794</f>
        <v>0</v>
      </c>
      <c r="F793" s="67">
        <f>'EDT P1'!F794</f>
        <v>0</v>
      </c>
      <c r="G793" s="67">
        <f>'EDT P1'!G794</f>
        <v>0</v>
      </c>
      <c r="H793" s="67">
        <f>'EDT P1'!H794</f>
        <v>0</v>
      </c>
      <c r="I793" s="67">
        <f>'EDT P1'!I794</f>
        <v>0</v>
      </c>
      <c r="J793" s="67">
        <f>'EDT P1'!J794</f>
        <v>0</v>
      </c>
      <c r="K793" s="67">
        <f>'EDT P1'!K794</f>
        <v>0</v>
      </c>
    </row>
    <row r="794" spans="1:11" x14ac:dyDescent="0.25">
      <c r="A794" s="157"/>
      <c r="B794" s="67">
        <f>'EDT P1'!B795</f>
        <v>0</v>
      </c>
      <c r="C794" s="67">
        <f>'EDT P1'!C795</f>
        <v>0</v>
      </c>
      <c r="D794" s="67">
        <f>'EDT P1'!D795</f>
        <v>0</v>
      </c>
      <c r="E794" s="67">
        <f>'EDT P1'!E795</f>
        <v>0</v>
      </c>
      <c r="F794" s="67">
        <f>'EDT P1'!F795</f>
        <v>0</v>
      </c>
      <c r="G794" s="67">
        <f>'EDT P1'!G795</f>
        <v>0</v>
      </c>
      <c r="H794" s="67">
        <f>'EDT P1'!H795</f>
        <v>0</v>
      </c>
      <c r="I794" s="67">
        <f>'EDT P1'!I795</f>
        <v>0</v>
      </c>
      <c r="J794" s="67">
        <f>'EDT P1'!J795</f>
        <v>0</v>
      </c>
      <c r="K794" s="67">
        <f>'EDT P1'!K795</f>
        <v>0</v>
      </c>
    </row>
    <row r="795" spans="1:11" x14ac:dyDescent="0.25">
      <c r="A795" s="157"/>
      <c r="B795" s="68">
        <f>IFERROR(VLOOKUP(B792,TableMatiere[],13,FALSE),1)</f>
        <v>1</v>
      </c>
      <c r="C795" s="68">
        <f>IFERROR(VLOOKUP(C792,TableMatiere[],13,FALSE),1)</f>
        <v>1</v>
      </c>
      <c r="D795" s="68">
        <f>IFERROR(VLOOKUP(D792,TableMatiere[],13,FALSE),1)</f>
        <v>1</v>
      </c>
      <c r="E795" s="68">
        <f>IFERROR(VLOOKUP(E792,TableMatiere[],13,FALSE),1)</f>
        <v>1</v>
      </c>
      <c r="F795" s="68">
        <f>IFERROR(VLOOKUP(F792,TableMatiere[],13,FALSE),1)</f>
        <v>1</v>
      </c>
      <c r="G795" s="68">
        <f>IFERROR(VLOOKUP(G792,TableMatiere[],13,FALSE),1)</f>
        <v>1</v>
      </c>
      <c r="H795" s="68">
        <f>IFERROR(VLOOKUP(H792,TableMatiere[],13,FALSE),1)</f>
        <v>1</v>
      </c>
      <c r="I795" s="68">
        <f>IFERROR(VLOOKUP(I792,TableMatiere[],13,FALSE),1)</f>
        <v>1</v>
      </c>
      <c r="J795" s="68">
        <f>IFERROR(VLOOKUP(J792,TableMatiere[],13,FALSE),1)</f>
        <v>1</v>
      </c>
      <c r="K795" s="68">
        <f>IFERROR(VLOOKUP(K792,TableMatiere[],13,FALSE),1)</f>
        <v>1</v>
      </c>
    </row>
    <row r="796" spans="1:11" x14ac:dyDescent="0.25">
      <c r="A796" s="157"/>
      <c r="B796" s="69">
        <f>IFERROR('EDT P1'!B797-'EDT P1'!B796,1)*24</f>
        <v>1.9999999999999982</v>
      </c>
      <c r="C796" s="69">
        <f>IFERROR('EDT P1'!C797-'EDT P1'!C796,1)*24</f>
        <v>0</v>
      </c>
      <c r="D796" s="69">
        <f>IFERROR('EDT P1'!D797-'EDT P1'!D796,1)*24</f>
        <v>1.9999999999999982</v>
      </c>
      <c r="E796" s="69">
        <f>IFERROR('EDT P1'!E797-'EDT P1'!E796,1)*24</f>
        <v>1.9999999999999982</v>
      </c>
      <c r="F796" s="69">
        <f>IFERROR('EDT P1'!F797-'EDT P1'!F796,1)*24</f>
        <v>1.9999999999999982</v>
      </c>
      <c r="G796" s="69">
        <f>IFERROR('EDT P1'!G797-'EDT P1'!G796,1)*24</f>
        <v>0</v>
      </c>
      <c r="H796" s="69">
        <f>IFERROR('EDT P1'!H797-'EDT P1'!H796,1)*24</f>
        <v>1.9999999999999982</v>
      </c>
      <c r="I796" s="69">
        <f>IFERROR('EDT P1'!I797-'EDT P1'!I796,1)*24</f>
        <v>0</v>
      </c>
      <c r="J796" s="69">
        <f>IFERROR('EDT P1'!J797-'EDT P1'!J796,1)*24</f>
        <v>1.9999999999999982</v>
      </c>
      <c r="K796" s="69">
        <f>IFERROR('EDT P1'!K797-'EDT P1'!K796,1)*24</f>
        <v>1.9999999999999982</v>
      </c>
    </row>
    <row r="797" spans="1:11" ht="16.5" thickBot="1" x14ac:dyDescent="0.3">
      <c r="A797" s="158"/>
      <c r="B797" s="65">
        <f>IFERROR(B796,0)
 *IFERROR(B795,1)
 *(IFERROR(VLOOKUP(B793,Enseignants!$B$1:$H$100,6,FALSE),0)
  +IFERROR(VLOOKUP(B794,Enseignants!$B$1:$H$100,6,FALSE),0))</f>
        <v>0</v>
      </c>
      <c r="C797" s="65">
        <f>IFERROR(C796,0)
 *IFERROR(C795,1)
 *(IFERROR(VLOOKUP(C793,Enseignants!$B$1:$H$100,6,FALSE),0)
  +IFERROR(VLOOKUP(C794,Enseignants!$B$1:$H$100,6,FALSE),0))</f>
        <v>0</v>
      </c>
      <c r="D797" s="65">
        <f>IFERROR(D796,0)
 *IFERROR(D795,1)
 *(IFERROR(VLOOKUP(D793,Enseignants!$B$1:$H$100,6,FALSE),0)
  +IFERROR(VLOOKUP(D794,Enseignants!$B$1:$H$100,6,FALSE),0))</f>
        <v>0</v>
      </c>
      <c r="E797" s="65">
        <f>IFERROR(E796,0)
 *IFERROR(E795,1)
 *(IFERROR(VLOOKUP(E793,Enseignants!$B$1:$H$100,6,FALSE),0)
  +IFERROR(VLOOKUP(E794,Enseignants!$B$1:$H$100,6,FALSE),0))</f>
        <v>0</v>
      </c>
      <c r="F797" s="65">
        <f>IFERROR(F796,0)
 *IFERROR(F795,1)
 *(IFERROR(VLOOKUP(F793,Enseignants!$B$1:$H$100,6,FALSE),0)
  +IFERROR(VLOOKUP(F794,Enseignants!$B$1:$H$100,6,FALSE),0))</f>
        <v>0</v>
      </c>
      <c r="G797" s="65">
        <f>IFERROR(G796,0)
 *IFERROR(G795,1)
 *(IFERROR(VLOOKUP(G793,Enseignants!$B$1:$H$100,6,FALSE),0)
  +IFERROR(VLOOKUP(G794,Enseignants!$B$1:$H$100,6,FALSE),0))</f>
        <v>0</v>
      </c>
      <c r="H797" s="65">
        <f>IFERROR(H796,0)
 *IFERROR(H795,1)
 *(IFERROR(VLOOKUP(H793,Enseignants!$B$1:$H$100,6,FALSE),0)
  +IFERROR(VLOOKUP(H794,Enseignants!$B$1:$H$100,6,FALSE),0))</f>
        <v>0</v>
      </c>
      <c r="I797" s="65">
        <f>IFERROR(I796,0)
 *IFERROR(I795,1)
 *(IFERROR(VLOOKUP(I793,Enseignants!$B$1:$H$100,6,FALSE),0)
  +IFERROR(VLOOKUP(I794,Enseignants!$B$1:$H$100,6,FALSE),0))</f>
        <v>0</v>
      </c>
      <c r="J797" s="65">
        <f>IFERROR(J796,0)
 *IFERROR(J795,1)
 *(IFERROR(VLOOKUP(J793,Enseignants!$B$1:$H$100,6,FALSE),0)
  +IFERROR(VLOOKUP(J794,Enseignants!$B$1:$H$100,6,FALSE),0))</f>
        <v>0</v>
      </c>
      <c r="K797" s="65">
        <f>IFERROR(K796,0)
 *IFERROR(K795,1)
 *(IFERROR(VLOOKUP(K793,Enseignants!$B$1:$H$100,6,FALSE),0)
  +IFERROR(VLOOKUP(K794,Enseignants!$B$1:$H$100,6,FALSE),0))</f>
        <v>0</v>
      </c>
    </row>
    <row r="801" spans="1:14" ht="16.5" thickBot="1" x14ac:dyDescent="0.3"/>
    <row r="802" spans="1:14" ht="16.5" thickBot="1" x14ac:dyDescent="0.3">
      <c r="A802" s="159" t="s">
        <v>176</v>
      </c>
      <c r="B802" s="162" t="s">
        <v>105</v>
      </c>
      <c r="C802" s="163"/>
      <c r="D802" s="164" t="s">
        <v>106</v>
      </c>
      <c r="E802" s="164"/>
      <c r="F802" s="162" t="s">
        <v>107</v>
      </c>
      <c r="G802" s="164"/>
      <c r="H802" s="162" t="s">
        <v>108</v>
      </c>
      <c r="I802" s="164"/>
      <c r="J802" s="162" t="s">
        <v>109</v>
      </c>
      <c r="K802" s="163"/>
    </row>
    <row r="803" spans="1:14" ht="16.5" thickBot="1" x14ac:dyDescent="0.3">
      <c r="A803" s="160"/>
      <c r="B803" s="165">
        <f>J771+3</f>
        <v>46104</v>
      </c>
      <c r="C803" s="166"/>
      <c r="D803" s="165">
        <f>B803+1</f>
        <v>46105</v>
      </c>
      <c r="E803" s="166"/>
      <c r="F803" s="165">
        <f t="shared" ref="F803" si="75">D803+1</f>
        <v>46106</v>
      </c>
      <c r="G803" s="166"/>
      <c r="H803" s="165">
        <f t="shared" ref="H803" si="76">F803+1</f>
        <v>46107</v>
      </c>
      <c r="I803" s="166"/>
      <c r="J803" s="165">
        <f t="shared" ref="J803" si="77">H803+1</f>
        <v>46108</v>
      </c>
      <c r="K803" s="166"/>
    </row>
    <row r="804" spans="1:14" ht="16.5" thickBot="1" x14ac:dyDescent="0.3">
      <c r="A804" s="161"/>
      <c r="B804" s="44" t="s">
        <v>147</v>
      </c>
      <c r="C804" s="45" t="s">
        <v>110</v>
      </c>
      <c r="D804" s="46" t="s">
        <v>147</v>
      </c>
      <c r="E804" s="47" t="s">
        <v>110</v>
      </c>
      <c r="F804" s="46" t="s">
        <v>147</v>
      </c>
      <c r="G804" s="47" t="s">
        <v>110</v>
      </c>
      <c r="H804" s="46" t="s">
        <v>147</v>
      </c>
      <c r="I804" s="47" t="s">
        <v>110</v>
      </c>
      <c r="J804" s="46" t="s">
        <v>147</v>
      </c>
      <c r="K804" s="48" t="s">
        <v>110</v>
      </c>
    </row>
    <row r="805" spans="1:14" x14ac:dyDescent="0.25">
      <c r="A805" s="156" t="s">
        <v>111</v>
      </c>
      <c r="B805" s="64">
        <f>'EDT P1'!B805</f>
        <v>0</v>
      </c>
      <c r="C805" s="64">
        <f>'EDT P1'!C805</f>
        <v>0</v>
      </c>
      <c r="D805" s="64">
        <f>'EDT P1'!D805</f>
        <v>0</v>
      </c>
      <c r="E805" s="64">
        <f>'EDT P1'!E805</f>
        <v>0</v>
      </c>
      <c r="F805" s="64">
        <f>'EDT P1'!F805</f>
        <v>0</v>
      </c>
      <c r="G805" s="64">
        <f>'EDT P1'!G805</f>
        <v>0</v>
      </c>
      <c r="H805" s="64">
        <f>'EDT P1'!H805</f>
        <v>0</v>
      </c>
      <c r="I805" s="64">
        <f>'EDT P1'!I805</f>
        <v>0</v>
      </c>
      <c r="J805" s="64" t="str">
        <f>'EDT P1'!J805</f>
        <v>Matière</v>
      </c>
      <c r="K805" s="64">
        <f>'EDT P1'!K805</f>
        <v>0</v>
      </c>
    </row>
    <row r="806" spans="1:14" x14ac:dyDescent="0.25">
      <c r="A806" s="157"/>
      <c r="B806" s="67">
        <f>'EDT P1'!B807</f>
        <v>0</v>
      </c>
      <c r="C806" s="67">
        <f>'EDT P1'!C807</f>
        <v>0</v>
      </c>
      <c r="D806" s="67">
        <f>'EDT P1'!D807</f>
        <v>0</v>
      </c>
      <c r="E806" s="67">
        <f>'EDT P1'!E807</f>
        <v>0</v>
      </c>
      <c r="F806" s="67">
        <f>'EDT P1'!F807</f>
        <v>0</v>
      </c>
      <c r="G806" s="67">
        <f>'EDT P1'!G807</f>
        <v>0</v>
      </c>
      <c r="H806" s="67">
        <f>'EDT P1'!H807</f>
        <v>0</v>
      </c>
      <c r="I806" s="67">
        <f>'EDT P1'!I807</f>
        <v>0</v>
      </c>
      <c r="J806" s="67">
        <f>'EDT P1'!J807</f>
        <v>0</v>
      </c>
      <c r="K806" s="67">
        <f>'EDT P1'!K807</f>
        <v>0</v>
      </c>
    </row>
    <row r="807" spans="1:14" x14ac:dyDescent="0.25">
      <c r="A807" s="157"/>
      <c r="B807" s="67">
        <f>'EDT P1'!B808</f>
        <v>0</v>
      </c>
      <c r="C807" s="67">
        <f>'EDT P1'!C808</f>
        <v>0</v>
      </c>
      <c r="D807" s="67">
        <f>'EDT P1'!D808</f>
        <v>0</v>
      </c>
      <c r="E807" s="67">
        <f>'EDT P1'!E808</f>
        <v>0</v>
      </c>
      <c r="F807" s="67">
        <f>'EDT P1'!F808</f>
        <v>0</v>
      </c>
      <c r="G807" s="67">
        <f>'EDT P1'!G808</f>
        <v>0</v>
      </c>
      <c r="H807" s="67">
        <f>'EDT P1'!H808</f>
        <v>0</v>
      </c>
      <c r="I807" s="67">
        <f>'EDT P1'!I808</f>
        <v>0</v>
      </c>
      <c r="J807" s="67">
        <f>'EDT P1'!J808</f>
        <v>0</v>
      </c>
      <c r="K807" s="67">
        <f>'EDT P1'!K808</f>
        <v>0</v>
      </c>
    </row>
    <row r="808" spans="1:14" x14ac:dyDescent="0.25">
      <c r="A808" s="157"/>
      <c r="B808" s="68">
        <f>IFERROR(VLOOKUP(B805,TableMatiere[],13,FALSE),1)</f>
        <v>1</v>
      </c>
      <c r="C808" s="68">
        <f>IFERROR(VLOOKUP(C805,TableMatiere[],13,FALSE),1)</f>
        <v>1</v>
      </c>
      <c r="D808" s="68">
        <f>IFERROR(VLOOKUP(D805,TableMatiere[],13,FALSE),1)</f>
        <v>1</v>
      </c>
      <c r="E808" s="68">
        <f>IFERROR(VLOOKUP(E805,TableMatiere[],13,FALSE),1)</f>
        <v>1</v>
      </c>
      <c r="F808" s="68">
        <f>IFERROR(VLOOKUP(F805,TableMatiere[],13,FALSE),1)</f>
        <v>1</v>
      </c>
      <c r="G808" s="68">
        <f>IFERROR(VLOOKUP(G805,TableMatiere[],13,FALSE),1)</f>
        <v>1</v>
      </c>
      <c r="H808" s="68">
        <f>IFERROR(VLOOKUP(H805,TableMatiere[],13,FALSE),1)</f>
        <v>1</v>
      </c>
      <c r="I808" s="68">
        <f>IFERROR(VLOOKUP(I805,TableMatiere[],13,FALSE),1)</f>
        <v>1</v>
      </c>
      <c r="J808" s="68">
        <f>IFERROR(VLOOKUP(J805,TableMatiere[],13,FALSE),1)</f>
        <v>1</v>
      </c>
      <c r="K808" s="68">
        <f>IFERROR(VLOOKUP(K805,TableMatiere[],13,FALSE),1)</f>
        <v>1</v>
      </c>
    </row>
    <row r="809" spans="1:14" x14ac:dyDescent="0.25">
      <c r="A809" s="157"/>
      <c r="B809" s="69">
        <f>IFERROR('EDT P1'!B810-'EDT P1'!B809,1)*24</f>
        <v>1.9999999999999996</v>
      </c>
      <c r="C809" s="69">
        <f>IFERROR('EDT P1'!C810-'EDT P1'!C809,1)*24</f>
        <v>0</v>
      </c>
      <c r="D809" s="69">
        <f>IFERROR('EDT P1'!D810-'EDT P1'!D809,1)*24</f>
        <v>1.9999999999999996</v>
      </c>
      <c r="E809" s="69">
        <f>IFERROR('EDT P1'!E810-'EDT P1'!E809,1)*24</f>
        <v>1.9999999999999996</v>
      </c>
      <c r="F809" s="69">
        <f>IFERROR('EDT P1'!F810-'EDT P1'!F809,1)*24</f>
        <v>1.9999999999999996</v>
      </c>
      <c r="G809" s="69">
        <f>IFERROR('EDT P1'!G810-'EDT P1'!G809,1)*24</f>
        <v>0</v>
      </c>
      <c r="H809" s="69">
        <f>IFERROR('EDT P1'!H810-'EDT P1'!H809,1)*24</f>
        <v>1.9999999999999996</v>
      </c>
      <c r="I809" s="69">
        <f>IFERROR('EDT P1'!I810-'EDT P1'!I809,1)*24</f>
        <v>0</v>
      </c>
      <c r="J809" s="69">
        <f>IFERROR('EDT P1'!J810-'EDT P1'!J809,1)*24</f>
        <v>1.9999999999999996</v>
      </c>
      <c r="K809" s="69">
        <f>IFERROR('EDT P1'!K810-'EDT P1'!K809,1)*24</f>
        <v>0</v>
      </c>
    </row>
    <row r="810" spans="1:14" ht="16.5" thickBot="1" x14ac:dyDescent="0.3">
      <c r="A810" s="158"/>
      <c r="B810" s="65">
        <f>IFERROR(B809,0)
 *IFERROR(B808,1)
 *(IFERROR(VLOOKUP(B806,Enseignants!$B$1:$H$100,6,FALSE),0)
  +IFERROR(VLOOKUP(B807,Enseignants!$B$1:$H$100,6,FALSE),0))</f>
        <v>0</v>
      </c>
      <c r="C810" s="65">
        <f>IFERROR(C809,0)
 *IFERROR(C808,1)
 *(IFERROR(VLOOKUP(C806,Enseignants!$B$1:$H$100,6,FALSE),0)
  +IFERROR(VLOOKUP(C807,Enseignants!$B$1:$H$100,6,FALSE),0))</f>
        <v>0</v>
      </c>
      <c r="D810" s="65">
        <f>IFERROR(D809,0)
 *IFERROR(D808,1)
 *(IFERROR(VLOOKUP(D806,Enseignants!$B$1:$H$100,6,FALSE),0)
  +IFERROR(VLOOKUP(D807,Enseignants!$B$1:$H$100,6,FALSE),0))</f>
        <v>0</v>
      </c>
      <c r="E810" s="65">
        <f>IFERROR(E809,0)
 *IFERROR(E808,1)
 *(IFERROR(VLOOKUP(E806,Enseignants!$B$1:$H$100,6,FALSE),0)
  +IFERROR(VLOOKUP(E807,Enseignants!$B$1:$H$100,6,FALSE),0))</f>
        <v>0</v>
      </c>
      <c r="F810" s="65">
        <f>IFERROR(F809,0)
 *IFERROR(F808,1)
 *(IFERROR(VLOOKUP(F806,Enseignants!$B$1:$H$100,6,FALSE),0)
  +IFERROR(VLOOKUP(F807,Enseignants!$B$1:$H$100,6,FALSE),0))</f>
        <v>0</v>
      </c>
      <c r="G810" s="65">
        <f>IFERROR(G809,0)
 *IFERROR(G808,1)
 *(IFERROR(VLOOKUP(G806,Enseignants!$B$1:$H$100,6,FALSE),0)
  +IFERROR(VLOOKUP(G807,Enseignants!$B$1:$H$100,6,FALSE),0))</f>
        <v>0</v>
      </c>
      <c r="H810" s="65">
        <f>IFERROR(H809,0)
 *IFERROR(H808,1)
 *(IFERROR(VLOOKUP(H806,Enseignants!$B$1:$H$100,6,FALSE),0)
  +IFERROR(VLOOKUP(H807,Enseignants!$B$1:$H$100,6,FALSE),0))</f>
        <v>0</v>
      </c>
      <c r="I810" s="65">
        <f>IFERROR(I809,0)
 *IFERROR(I808,1)
 *(IFERROR(VLOOKUP(I806,Enseignants!$B$1:$H$100,6,FALSE),0)
  +IFERROR(VLOOKUP(I807,Enseignants!$B$1:$H$100,6,FALSE),0))</f>
        <v>0</v>
      </c>
      <c r="J810" s="65">
        <f>IFERROR(J809,0)
 *IFERROR(J808,1)
 *(IFERROR(VLOOKUP(J806,Enseignants!$B$1:$H$100,6,FALSE),0)
  +IFERROR(VLOOKUP(J807,Enseignants!$B$1:$H$100,6,FALSE),0))</f>
        <v>0</v>
      </c>
      <c r="K810" s="65">
        <f>IFERROR(K809,0)
 *IFERROR(K808,1)
 *(IFERROR(VLOOKUP(K806,Enseignants!$B$1:$H$100,6,FALSE),0)
  +IFERROR(VLOOKUP(K807,Enseignants!$B$1:$H$100,6,FALSE),0))</f>
        <v>0</v>
      </c>
    </row>
    <row r="811" spans="1:14" x14ac:dyDescent="0.25">
      <c r="A811" s="156" t="s">
        <v>112</v>
      </c>
      <c r="B811" s="64">
        <f>'EDT P1'!B811</f>
        <v>0</v>
      </c>
      <c r="C811" s="64">
        <f>'EDT P1'!C811</f>
        <v>0</v>
      </c>
      <c r="D811" s="64">
        <f>'EDT P1'!D811</f>
        <v>0</v>
      </c>
      <c r="E811" s="64">
        <f>'EDT P1'!E811</f>
        <v>0</v>
      </c>
      <c r="F811" s="64">
        <f>'EDT P1'!F811</f>
        <v>0</v>
      </c>
      <c r="G811" s="64">
        <f>'EDT P1'!G811</f>
        <v>0</v>
      </c>
      <c r="H811" s="64">
        <f>'EDT P1'!H811</f>
        <v>0</v>
      </c>
      <c r="I811" s="64">
        <f>'EDT P1'!I811</f>
        <v>0</v>
      </c>
      <c r="J811" s="64">
        <f>'EDT P1'!J811</f>
        <v>0</v>
      </c>
      <c r="K811" s="64">
        <f>'EDT P1'!K811</f>
        <v>0</v>
      </c>
    </row>
    <row r="812" spans="1:14" ht="21" x14ac:dyDescent="0.35">
      <c r="A812" s="157"/>
      <c r="B812" s="67">
        <f>'EDT P1'!B813</f>
        <v>0</v>
      </c>
      <c r="C812" s="67">
        <f>'EDT P1'!C813</f>
        <v>0</v>
      </c>
      <c r="D812" s="67">
        <f>'EDT P1'!D813</f>
        <v>0</v>
      </c>
      <c r="E812" s="67">
        <f>'EDT P1'!E813</f>
        <v>0</v>
      </c>
      <c r="F812" s="67">
        <f>'EDT P1'!F813</f>
        <v>0</v>
      </c>
      <c r="G812" s="67">
        <f>'EDT P1'!G813</f>
        <v>0</v>
      </c>
      <c r="H812" s="67">
        <f>'EDT P1'!H813</f>
        <v>0</v>
      </c>
      <c r="I812" s="67">
        <f>'EDT P1'!I813</f>
        <v>0</v>
      </c>
      <c r="J812" s="67">
        <f>'EDT P1'!J813</f>
        <v>0</v>
      </c>
      <c r="K812" s="67">
        <f>'EDT P1'!K813</f>
        <v>0</v>
      </c>
      <c r="N812" s="70" t="s">
        <v>192</v>
      </c>
    </row>
    <row r="813" spans="1:14" ht="21" x14ac:dyDescent="0.35">
      <c r="A813" s="157"/>
      <c r="B813" s="67">
        <f>'EDT P1'!B814</f>
        <v>0</v>
      </c>
      <c r="C813" s="67">
        <f>'EDT P1'!C814</f>
        <v>0</v>
      </c>
      <c r="D813" s="67">
        <f>'EDT P1'!D814</f>
        <v>0</v>
      </c>
      <c r="E813" s="67">
        <f>'EDT P1'!E814</f>
        <v>0</v>
      </c>
      <c r="F813" s="67">
        <f>'EDT P1'!F814</f>
        <v>0</v>
      </c>
      <c r="G813" s="67">
        <f>'EDT P1'!G814</f>
        <v>0</v>
      </c>
      <c r="H813" s="67">
        <f>'EDT P1'!H814</f>
        <v>0</v>
      </c>
      <c r="I813" s="67">
        <f>'EDT P1'!I814</f>
        <v>0</v>
      </c>
      <c r="J813" s="67">
        <f>'EDT P1'!J814</f>
        <v>0</v>
      </c>
      <c r="K813" s="67">
        <f>'EDT P1'!K814</f>
        <v>0</v>
      </c>
      <c r="N813" s="71">
        <f>SUM(B810:K810,B816:K816,B823:K823,B829:K829)</f>
        <v>0</v>
      </c>
    </row>
    <row r="814" spans="1:14" x14ac:dyDescent="0.25">
      <c r="A814" s="157"/>
      <c r="B814" s="68">
        <f>IFERROR(VLOOKUP(B811,TableMatiere[],13,FALSE),1)</f>
        <v>1</v>
      </c>
      <c r="C814" s="68">
        <f>IFERROR(VLOOKUP(C811,TableMatiere[],13,FALSE),1)</f>
        <v>1</v>
      </c>
      <c r="D814" s="68">
        <f>IFERROR(VLOOKUP(D811,TableMatiere[],13,FALSE),1)</f>
        <v>1</v>
      </c>
      <c r="E814" s="68">
        <f>IFERROR(VLOOKUP(E811,TableMatiere[],13,FALSE),1)</f>
        <v>1</v>
      </c>
      <c r="F814" s="68">
        <f>IFERROR(VLOOKUP(F811,TableMatiere[],13,FALSE),1)</f>
        <v>1</v>
      </c>
      <c r="G814" s="68">
        <f>IFERROR(VLOOKUP(G811,TableMatiere[],13,FALSE),1)</f>
        <v>1</v>
      </c>
      <c r="H814" s="68">
        <f>IFERROR(VLOOKUP(H811,TableMatiere[],13,FALSE),1)</f>
        <v>1</v>
      </c>
      <c r="I814" s="68">
        <f>IFERROR(VLOOKUP(I811,TableMatiere[],13,FALSE),1)</f>
        <v>1</v>
      </c>
      <c r="J814" s="68">
        <f>IFERROR(VLOOKUP(J811,TableMatiere[],13,FALSE),1)</f>
        <v>1</v>
      </c>
      <c r="K814" s="68">
        <f>IFERROR(VLOOKUP(K811,TableMatiere[],13,FALSE),1)</f>
        <v>1</v>
      </c>
    </row>
    <row r="815" spans="1:14" x14ac:dyDescent="0.25">
      <c r="A815" s="157"/>
      <c r="B815" s="69">
        <f>IFERROR('EDT P1'!B816-'EDT P1'!B815,1)*24</f>
        <v>2.0000000000000009</v>
      </c>
      <c r="C815" s="69">
        <f>IFERROR('EDT P1'!C816-'EDT P1'!C815,1)*24</f>
        <v>0</v>
      </c>
      <c r="D815" s="69">
        <f>IFERROR('EDT P1'!D816-'EDT P1'!D815,1)*24</f>
        <v>2.0000000000000009</v>
      </c>
      <c r="E815" s="69">
        <f>IFERROR('EDT P1'!E816-'EDT P1'!E815,1)*24</f>
        <v>2.0000000000000009</v>
      </c>
      <c r="F815" s="69">
        <f>IFERROR('EDT P1'!F816-'EDT P1'!F815,1)*24</f>
        <v>2.0000000000000009</v>
      </c>
      <c r="G815" s="69">
        <f>IFERROR('EDT P1'!G816-'EDT P1'!G815,1)*24</f>
        <v>0</v>
      </c>
      <c r="H815" s="69">
        <f>IFERROR('EDT P1'!H816-'EDT P1'!H815,1)*24</f>
        <v>2.0000000000000009</v>
      </c>
      <c r="I815" s="69">
        <f>IFERROR('EDT P1'!I816-'EDT P1'!I815,1)*24</f>
        <v>0</v>
      </c>
      <c r="J815" s="69">
        <f>IFERROR('EDT P1'!J816-'EDT P1'!J815,1)*24</f>
        <v>2.0000000000000009</v>
      </c>
      <c r="K815" s="69">
        <f>IFERROR('EDT P1'!K816-'EDT P1'!K815,1)*24</f>
        <v>0</v>
      </c>
    </row>
    <row r="816" spans="1:14" ht="16.5" thickBot="1" x14ac:dyDescent="0.3">
      <c r="A816" s="157"/>
      <c r="B816" s="65">
        <f>IFERROR(B815,0)
 *IFERROR(B814,1)
 *(IFERROR(VLOOKUP(B812,Enseignants!$B$1:$H$100,6,FALSE),0)
  +IFERROR(VLOOKUP(B813,Enseignants!$B$1:$H$100,6,FALSE),0))</f>
        <v>0</v>
      </c>
      <c r="C816" s="65">
        <f>IFERROR(C815,0)
 *IFERROR(C814,1)
 *(IFERROR(VLOOKUP(C812,Enseignants!$B$1:$H$100,6,FALSE),0)
  +IFERROR(VLOOKUP(C813,Enseignants!$B$1:$H$100,6,FALSE),0))</f>
        <v>0</v>
      </c>
      <c r="D816" s="65">
        <f>IFERROR(D815,0)
 *IFERROR(D814,1)
 *(IFERROR(VLOOKUP(D812,Enseignants!$B$1:$H$100,6,FALSE),0)
  +IFERROR(VLOOKUP(D813,Enseignants!$B$1:$H$100,6,FALSE),0))</f>
        <v>0</v>
      </c>
      <c r="E816" s="65">
        <f>IFERROR(E815,0)
 *IFERROR(E814,1)
 *(IFERROR(VLOOKUP(E812,Enseignants!$B$1:$H$100,6,FALSE),0)
  +IFERROR(VLOOKUP(E813,Enseignants!$B$1:$H$100,6,FALSE),0))</f>
        <v>0</v>
      </c>
      <c r="F816" s="65">
        <f>IFERROR(F815,0)
 *IFERROR(F814,1)
 *(IFERROR(VLOOKUP(F812,Enseignants!$B$1:$H$100,6,FALSE),0)
  +IFERROR(VLOOKUP(F813,Enseignants!$B$1:$H$100,6,FALSE),0))</f>
        <v>0</v>
      </c>
      <c r="G816" s="65">
        <f>IFERROR(G815,0)
 *IFERROR(G814,1)
 *(IFERROR(VLOOKUP(G812,Enseignants!$B$1:$H$100,6,FALSE),0)
  +IFERROR(VLOOKUP(G813,Enseignants!$B$1:$H$100,6,FALSE),0))</f>
        <v>0</v>
      </c>
      <c r="H816" s="65">
        <f>IFERROR(H815,0)
 *IFERROR(H814,1)
 *(IFERROR(VLOOKUP(H812,Enseignants!$B$1:$H$100,6,FALSE),0)
  +IFERROR(VLOOKUP(H813,Enseignants!$B$1:$H$100,6,FALSE),0))</f>
        <v>0</v>
      </c>
      <c r="I816" s="65">
        <f>IFERROR(I815,0)
 *IFERROR(I814,1)
 *(IFERROR(VLOOKUP(I812,Enseignants!$B$1:$H$100,6,FALSE),0)
  +IFERROR(VLOOKUP(I813,Enseignants!$B$1:$H$100,6,FALSE),0))</f>
        <v>0</v>
      </c>
      <c r="J816" s="65">
        <f>IFERROR(J815,0)
 *IFERROR(J814,1)
 *(IFERROR(VLOOKUP(J812,Enseignants!$B$1:$H$100,6,FALSE),0)
  +IFERROR(VLOOKUP(J813,Enseignants!$B$1:$H$100,6,FALSE),0))</f>
        <v>0</v>
      </c>
      <c r="K816" s="65">
        <f>IFERROR(K815,0)
 *IFERROR(K814,1)
 *(IFERROR(VLOOKUP(K812,Enseignants!$B$1:$H$100,6,FALSE),0)
  +IFERROR(VLOOKUP(K813,Enseignants!$B$1:$H$100,6,FALSE),0))</f>
        <v>0</v>
      </c>
    </row>
    <row r="817" spans="1:17" ht="16.5" thickBot="1" x14ac:dyDescent="0.3">
      <c r="A817" s="50"/>
      <c r="B817" s="51"/>
      <c r="C817" s="51"/>
      <c r="D817" s="51"/>
      <c r="E817" s="51"/>
      <c r="F817" s="51"/>
      <c r="G817" s="51"/>
      <c r="H817" s="51"/>
      <c r="I817" s="51"/>
      <c r="J817" s="51"/>
      <c r="K817" s="52"/>
    </row>
    <row r="818" spans="1:17" x14ac:dyDescent="0.25">
      <c r="A818" s="157" t="s">
        <v>113</v>
      </c>
      <c r="B818" s="64">
        <f>'EDT P1'!B818</f>
        <v>0</v>
      </c>
      <c r="C818" s="64">
        <f>'EDT P1'!C818</f>
        <v>0</v>
      </c>
      <c r="D818" s="64">
        <f>'EDT P1'!D818</f>
        <v>0</v>
      </c>
      <c r="E818" s="64">
        <f>'EDT P1'!E818</f>
        <v>0</v>
      </c>
      <c r="F818" s="64">
        <f>'EDT P1'!F818</f>
        <v>0</v>
      </c>
      <c r="G818" s="64">
        <f>'EDT P1'!G818</f>
        <v>0</v>
      </c>
      <c r="H818" s="64">
        <f>'EDT P1'!H818</f>
        <v>0</v>
      </c>
      <c r="I818" s="64">
        <f>'EDT P1'!I818</f>
        <v>0</v>
      </c>
      <c r="J818" s="64">
        <f>'EDT P1'!J818</f>
        <v>0</v>
      </c>
      <c r="K818" s="64">
        <f>'EDT P1'!K818</f>
        <v>0</v>
      </c>
    </row>
    <row r="819" spans="1:17" x14ac:dyDescent="0.25">
      <c r="A819" s="157"/>
      <c r="B819" s="67">
        <f>'EDT P1'!B820</f>
        <v>0</v>
      </c>
      <c r="C819" s="67">
        <f>'EDT P1'!C820</f>
        <v>0</v>
      </c>
      <c r="D819" s="67">
        <f>'EDT P1'!D820</f>
        <v>0</v>
      </c>
      <c r="E819" s="67">
        <f>'EDT P1'!E820</f>
        <v>0</v>
      </c>
      <c r="F819" s="67">
        <f>'EDT P1'!F820</f>
        <v>0</v>
      </c>
      <c r="G819" s="67">
        <f>'EDT P1'!G820</f>
        <v>0</v>
      </c>
      <c r="H819" s="67">
        <f>'EDT P1'!H820</f>
        <v>0</v>
      </c>
      <c r="I819" s="67">
        <f>'EDT P1'!I820</f>
        <v>0</v>
      </c>
      <c r="J819" s="67">
        <f>'EDT P1'!J820</f>
        <v>0</v>
      </c>
      <c r="K819" s="67">
        <f>'EDT P1'!K820</f>
        <v>0</v>
      </c>
    </row>
    <row r="820" spans="1:17" x14ac:dyDescent="0.25">
      <c r="A820" s="157"/>
      <c r="B820" s="67">
        <f>'EDT P1'!B821</f>
        <v>0</v>
      </c>
      <c r="C820" s="67">
        <f>'EDT P1'!C821</f>
        <v>0</v>
      </c>
      <c r="D820" s="67">
        <f>'EDT P1'!D821</f>
        <v>0</v>
      </c>
      <c r="E820" s="67">
        <f>'EDT P1'!E821</f>
        <v>0</v>
      </c>
      <c r="F820" s="67">
        <f>'EDT P1'!F821</f>
        <v>0</v>
      </c>
      <c r="G820" s="67">
        <f>'EDT P1'!G821</f>
        <v>0</v>
      </c>
      <c r="H820" s="67">
        <f>'EDT P1'!H821</f>
        <v>0</v>
      </c>
      <c r="I820" s="67">
        <f>'EDT P1'!I821</f>
        <v>0</v>
      </c>
      <c r="J820" s="67">
        <f>'EDT P1'!J821</f>
        <v>0</v>
      </c>
      <c r="K820" s="67">
        <f>'EDT P1'!K821</f>
        <v>0</v>
      </c>
    </row>
    <row r="821" spans="1:17" x14ac:dyDescent="0.25">
      <c r="A821" s="157"/>
      <c r="B821" s="68">
        <f>IFERROR(VLOOKUP(B818,TableMatiere[],13,FALSE),1)</f>
        <v>1</v>
      </c>
      <c r="C821" s="68">
        <f>IFERROR(VLOOKUP(C818,TableMatiere[],13,FALSE),1)</f>
        <v>1</v>
      </c>
      <c r="D821" s="68">
        <f>IFERROR(VLOOKUP(D818,TableMatiere[],13,FALSE),1)</f>
        <v>1</v>
      </c>
      <c r="E821" s="68">
        <f>IFERROR(VLOOKUP(E818,TableMatiere[],13,FALSE),1)</f>
        <v>1</v>
      </c>
      <c r="F821" s="68">
        <f>IFERROR(VLOOKUP(F818,TableMatiere[],13,FALSE),1)</f>
        <v>1</v>
      </c>
      <c r="G821" s="68">
        <f>IFERROR(VLOOKUP(G818,TableMatiere[],13,FALSE),1)</f>
        <v>1</v>
      </c>
      <c r="H821" s="68">
        <f>IFERROR(VLOOKUP(H818,TableMatiere[],13,FALSE),1)</f>
        <v>1</v>
      </c>
      <c r="I821" s="68">
        <f>IFERROR(VLOOKUP(I818,TableMatiere[],13,FALSE),1)</f>
        <v>1</v>
      </c>
      <c r="J821" s="68">
        <f>IFERROR(VLOOKUP(J818,TableMatiere[],13,FALSE),1)</f>
        <v>1</v>
      </c>
      <c r="K821" s="68">
        <f>IFERROR(VLOOKUP(K818,TableMatiere[],13,FALSE),1)</f>
        <v>1</v>
      </c>
    </row>
    <row r="822" spans="1:17" x14ac:dyDescent="0.25">
      <c r="A822" s="157"/>
      <c r="B822" s="69">
        <f>IFERROR('EDT P1'!B823-'EDT P1'!B822,1)*24</f>
        <v>2.0000000000000009</v>
      </c>
      <c r="C822" s="69">
        <f>IFERROR('EDT P1'!C823-'EDT P1'!C822,1)*24</f>
        <v>0</v>
      </c>
      <c r="D822" s="69">
        <f>IFERROR('EDT P1'!D823-'EDT P1'!D822,1)*24</f>
        <v>2.0000000000000009</v>
      </c>
      <c r="E822" s="69">
        <f>IFERROR('EDT P1'!E823-'EDT P1'!E822,1)*24</f>
        <v>2.0000000000000009</v>
      </c>
      <c r="F822" s="69">
        <f>IFERROR('EDT P1'!F823-'EDT P1'!F822,1)*24</f>
        <v>2.0000000000000009</v>
      </c>
      <c r="G822" s="69">
        <f>IFERROR('EDT P1'!G823-'EDT P1'!G822,1)*24</f>
        <v>0</v>
      </c>
      <c r="H822" s="69">
        <f>IFERROR('EDT P1'!H823-'EDT P1'!H822,1)*24</f>
        <v>2.0000000000000009</v>
      </c>
      <c r="I822" s="69">
        <f>IFERROR('EDT P1'!I823-'EDT P1'!I822,1)*24</f>
        <v>0</v>
      </c>
      <c r="J822" s="69">
        <f>IFERROR('EDT P1'!J823-'EDT P1'!J822,1)*24</f>
        <v>2.0000000000000009</v>
      </c>
      <c r="K822" s="69">
        <f>IFERROR('EDT P1'!K823-'EDT P1'!K822,1)*24</f>
        <v>2.0000000000000009</v>
      </c>
    </row>
    <row r="823" spans="1:17" ht="16.5" thickBot="1" x14ac:dyDescent="0.3">
      <c r="A823" s="158"/>
      <c r="B823" s="65">
        <f>IFERROR(B822,0)
 *IFERROR(B821,1)
 *(IFERROR(VLOOKUP(B819,Enseignants!$B$1:$H$100,6,FALSE),0)
  +IFERROR(VLOOKUP(B820,Enseignants!$B$1:$H$100,6,FALSE),0))</f>
        <v>0</v>
      </c>
      <c r="C823" s="65">
        <f>IFERROR(C822,0)
 *IFERROR(C821,1)
 *(IFERROR(VLOOKUP(C819,Enseignants!$B$1:$H$100,6,FALSE),0)
  +IFERROR(VLOOKUP(C820,Enseignants!$B$1:$H$100,6,FALSE),0))</f>
        <v>0</v>
      </c>
      <c r="D823" s="65">
        <f>IFERROR(D822,0)
 *IFERROR(D821,1)
 *(IFERROR(VLOOKUP(D819,Enseignants!$B$1:$H$100,6,FALSE),0)
  +IFERROR(VLOOKUP(D820,Enseignants!$B$1:$H$100,6,FALSE),0))</f>
        <v>0</v>
      </c>
      <c r="E823" s="65">
        <f>IFERROR(E822,0)
 *IFERROR(E821,1)
 *(IFERROR(VLOOKUP(E819,Enseignants!$B$1:$H$100,6,FALSE),0)
  +IFERROR(VLOOKUP(E820,Enseignants!$B$1:$H$100,6,FALSE),0))</f>
        <v>0</v>
      </c>
      <c r="F823" s="65">
        <f>IFERROR(F822,0)
 *IFERROR(F821,1)
 *(IFERROR(VLOOKUP(F819,Enseignants!$B$1:$H$100,6,FALSE),0)
  +IFERROR(VLOOKUP(F820,Enseignants!$B$1:$H$100,6,FALSE),0))</f>
        <v>0</v>
      </c>
      <c r="G823" s="65">
        <f>IFERROR(G822,0)
 *IFERROR(G821,1)
 *(IFERROR(VLOOKUP(G819,Enseignants!$B$1:$H$100,6,FALSE),0)
  +IFERROR(VLOOKUP(G820,Enseignants!$B$1:$H$100,6,FALSE),0))</f>
        <v>0</v>
      </c>
      <c r="H823" s="65">
        <f>IFERROR(H822,0)
 *IFERROR(H821,1)
 *(IFERROR(VLOOKUP(H819,Enseignants!$B$1:$H$100,6,FALSE),0)
  +IFERROR(VLOOKUP(H820,Enseignants!$B$1:$H$100,6,FALSE),0))</f>
        <v>0</v>
      </c>
      <c r="I823" s="65">
        <f>IFERROR(I822,0)
 *IFERROR(I821,1)
 *(IFERROR(VLOOKUP(I819,Enseignants!$B$1:$H$100,6,FALSE),0)
  +IFERROR(VLOOKUP(I820,Enseignants!$B$1:$H$100,6,FALSE),0))</f>
        <v>0</v>
      </c>
      <c r="J823" s="65">
        <f>IFERROR(J822,0)
 *IFERROR(J821,1)
 *(IFERROR(VLOOKUP(J819,Enseignants!$B$1:$H$100,6,FALSE),0)
  +IFERROR(VLOOKUP(J820,Enseignants!$B$1:$H$100,6,FALSE),0))</f>
        <v>0</v>
      </c>
      <c r="K823" s="65">
        <f>IFERROR(K822,0)
 *IFERROR(K821,1)
 *(IFERROR(VLOOKUP(K819,Enseignants!$B$1:$H$100,6,FALSE),0)
  +IFERROR(VLOOKUP(K820,Enseignants!$B$1:$H$100,6,FALSE),0))</f>
        <v>0</v>
      </c>
    </row>
    <row r="824" spans="1:17" x14ac:dyDescent="0.25">
      <c r="A824" s="156" t="s">
        <v>114</v>
      </c>
      <c r="B824" s="64">
        <f>'EDT P1'!B824</f>
        <v>0</v>
      </c>
      <c r="C824" s="64">
        <f>'EDT P1'!C824</f>
        <v>0</v>
      </c>
      <c r="D824" s="64">
        <f>'EDT P1'!D824</f>
        <v>0</v>
      </c>
      <c r="E824" s="64">
        <f>'EDT P1'!E824</f>
        <v>0</v>
      </c>
      <c r="F824" s="64">
        <f>'EDT P1'!F824</f>
        <v>0</v>
      </c>
      <c r="G824" s="64">
        <f>'EDT P1'!G824</f>
        <v>0</v>
      </c>
      <c r="H824" s="64">
        <f>'EDT P1'!H824</f>
        <v>0</v>
      </c>
      <c r="I824" s="64">
        <f>'EDT P1'!I824</f>
        <v>0</v>
      </c>
      <c r="J824" s="64">
        <f>'EDT P1'!J824</f>
        <v>0</v>
      </c>
      <c r="K824" s="64">
        <f>'EDT P1'!K824</f>
        <v>0</v>
      </c>
    </row>
    <row r="825" spans="1:17" x14ac:dyDescent="0.25">
      <c r="A825" s="157"/>
      <c r="B825" s="67">
        <f>'EDT P1'!B826</f>
        <v>0</v>
      </c>
      <c r="C825" s="67">
        <f>'EDT P1'!C826</f>
        <v>0</v>
      </c>
      <c r="D825" s="67">
        <f>'EDT P1'!D826</f>
        <v>0</v>
      </c>
      <c r="E825" s="67">
        <f>'EDT P1'!E826</f>
        <v>0</v>
      </c>
      <c r="F825" s="67">
        <f>'EDT P1'!F826</f>
        <v>0</v>
      </c>
      <c r="G825" s="67">
        <f>'EDT P1'!G826</f>
        <v>0</v>
      </c>
      <c r="H825" s="67">
        <f>'EDT P1'!H826</f>
        <v>0</v>
      </c>
      <c r="I825" s="67">
        <f>'EDT P1'!I826</f>
        <v>0</v>
      </c>
      <c r="J825" s="67">
        <f>'EDT P1'!J826</f>
        <v>0</v>
      </c>
      <c r="K825" s="67">
        <f>'EDT P1'!K826</f>
        <v>0</v>
      </c>
    </row>
    <row r="826" spans="1:17" x14ac:dyDescent="0.25">
      <c r="A826" s="157"/>
      <c r="B826" s="67">
        <f>'EDT P1'!B827</f>
        <v>0</v>
      </c>
      <c r="C826" s="67">
        <f>'EDT P1'!C827</f>
        <v>0</v>
      </c>
      <c r="D826" s="67">
        <f>'EDT P1'!D827</f>
        <v>0</v>
      </c>
      <c r="E826" s="67">
        <f>'EDT P1'!E827</f>
        <v>0</v>
      </c>
      <c r="F826" s="67">
        <f>'EDT P1'!F827</f>
        <v>0</v>
      </c>
      <c r="G826" s="67">
        <f>'EDT P1'!G827</f>
        <v>0</v>
      </c>
      <c r="H826" s="67">
        <f>'EDT P1'!H827</f>
        <v>0</v>
      </c>
      <c r="I826" s="67">
        <f>'EDT P1'!I827</f>
        <v>0</v>
      </c>
      <c r="J826" s="67">
        <f>'EDT P1'!J827</f>
        <v>0</v>
      </c>
      <c r="K826" s="67">
        <f>'EDT P1'!K827</f>
        <v>0</v>
      </c>
    </row>
    <row r="827" spans="1:17" x14ac:dyDescent="0.25">
      <c r="A827" s="157"/>
      <c r="B827" s="68">
        <f>IFERROR(VLOOKUP(B824,TableMatiere[],13,FALSE),1)</f>
        <v>1</v>
      </c>
      <c r="C827" s="68">
        <f>IFERROR(VLOOKUP(C824,TableMatiere[],13,FALSE),1)</f>
        <v>1</v>
      </c>
      <c r="D827" s="68">
        <f>IFERROR(VLOOKUP(D824,TableMatiere[],13,FALSE),1)</f>
        <v>1</v>
      </c>
      <c r="E827" s="68">
        <f>IFERROR(VLOOKUP(E824,TableMatiere[],13,FALSE),1)</f>
        <v>1</v>
      </c>
      <c r="F827" s="68">
        <f>IFERROR(VLOOKUP(F824,TableMatiere[],13,FALSE),1)</f>
        <v>1</v>
      </c>
      <c r="G827" s="68">
        <f>IFERROR(VLOOKUP(G824,TableMatiere[],13,FALSE),1)</f>
        <v>1</v>
      </c>
      <c r="H827" s="68">
        <f>IFERROR(VLOOKUP(H824,TableMatiere[],13,FALSE),1)</f>
        <v>1</v>
      </c>
      <c r="I827" s="68">
        <f>IFERROR(VLOOKUP(I824,TableMatiere[],13,FALSE),1)</f>
        <v>1</v>
      </c>
      <c r="J827" s="68">
        <f>IFERROR(VLOOKUP(J824,TableMatiere[],13,FALSE),1)</f>
        <v>1</v>
      </c>
      <c r="K827" s="68">
        <f>IFERROR(VLOOKUP(K824,TableMatiere[],13,FALSE),1)</f>
        <v>1</v>
      </c>
    </row>
    <row r="828" spans="1:17" ht="21" x14ac:dyDescent="0.35">
      <c r="A828" s="157"/>
      <c r="B828" s="69">
        <f>IFERROR('EDT P1'!B829-'EDT P1'!B828,1)*24</f>
        <v>1.9999999999999982</v>
      </c>
      <c r="C828" s="69">
        <f>IFERROR('EDT P1'!C829-'EDT P1'!C828,1)*24</f>
        <v>0</v>
      </c>
      <c r="D828" s="69">
        <f>IFERROR('EDT P1'!D829-'EDT P1'!D828,1)*24</f>
        <v>1.9999999999999982</v>
      </c>
      <c r="E828" s="69">
        <f>IFERROR('EDT P1'!E829-'EDT P1'!E828,1)*24</f>
        <v>1.9999999999999982</v>
      </c>
      <c r="F828" s="69">
        <f>IFERROR('EDT P1'!F829-'EDT P1'!F828,1)*24</f>
        <v>1.9999999999999982</v>
      </c>
      <c r="G828" s="69">
        <f>IFERROR('EDT P1'!G829-'EDT P1'!G828,1)*24</f>
        <v>0</v>
      </c>
      <c r="H828" s="69">
        <f>IFERROR('EDT P1'!H829-'EDT P1'!H828,1)*24</f>
        <v>1.9999999999999982</v>
      </c>
      <c r="I828" s="69">
        <f>IFERROR('EDT P1'!I829-'EDT P1'!I828,1)*24</f>
        <v>0</v>
      </c>
      <c r="J828" s="69">
        <f>IFERROR('EDT P1'!J829-'EDT P1'!J828,1)*24</f>
        <v>1.9999999999999982</v>
      </c>
      <c r="K828" s="69">
        <f>IFERROR('EDT P1'!K829-'EDT P1'!K828,1)*24</f>
        <v>1.9999999999999982</v>
      </c>
      <c r="Q828" s="72" t="s">
        <v>199</v>
      </c>
    </row>
    <row r="829" spans="1:17" ht="21.75" thickBot="1" x14ac:dyDescent="0.4">
      <c r="A829" s="158"/>
      <c r="B829" s="65">
        <f>IFERROR(B828,0)
 *IFERROR(B827,1)
 *(IFERROR(VLOOKUP(B825,Enseignants!$B$1:$H$100,6,FALSE),0)
  +IFERROR(VLOOKUP(B826,Enseignants!$B$1:$H$100,6,FALSE),0))</f>
        <v>0</v>
      </c>
      <c r="C829" s="65">
        <f>IFERROR(C828,0)
 *IFERROR(C827,1)
 *(IFERROR(VLOOKUP(C825,Enseignants!$B$1:$H$100,6,FALSE),0)
  +IFERROR(VLOOKUP(C826,Enseignants!$B$1:$H$100,6,FALSE),0))</f>
        <v>0</v>
      </c>
      <c r="D829" s="65">
        <f>IFERROR(D828,0)
 *IFERROR(D827,1)
 *(IFERROR(VLOOKUP(D825,Enseignants!$B$1:$H$100,6,FALSE),0)
  +IFERROR(VLOOKUP(D826,Enseignants!$B$1:$H$100,6,FALSE),0))</f>
        <v>0</v>
      </c>
      <c r="E829" s="65">
        <f>IFERROR(E828,0)
 *IFERROR(E827,1)
 *(IFERROR(VLOOKUP(E825,Enseignants!$B$1:$H$100,6,FALSE),0)
  +IFERROR(VLOOKUP(E826,Enseignants!$B$1:$H$100,6,FALSE),0))</f>
        <v>0</v>
      </c>
      <c r="F829" s="65">
        <f>IFERROR(F828,0)
 *IFERROR(F827,1)
 *(IFERROR(VLOOKUP(F825,Enseignants!$B$1:$H$100,6,FALSE),0)
  +IFERROR(VLOOKUP(F826,Enseignants!$B$1:$H$100,6,FALSE),0))</f>
        <v>0</v>
      </c>
      <c r="G829" s="65">
        <f>IFERROR(G828,0)
 *IFERROR(G827,1)
 *(IFERROR(VLOOKUP(G825,Enseignants!$B$1:$H$100,6,FALSE),0)
  +IFERROR(VLOOKUP(G826,Enseignants!$B$1:$H$100,6,FALSE),0))</f>
        <v>0</v>
      </c>
      <c r="H829" s="65">
        <f>IFERROR(H828,0)
 *IFERROR(H827,1)
 *(IFERROR(VLOOKUP(H825,Enseignants!$B$1:$H$100,6,FALSE),0)
  +IFERROR(VLOOKUP(H826,Enseignants!$B$1:$H$100,6,FALSE),0))</f>
        <v>0</v>
      </c>
      <c r="I829" s="65">
        <f>IFERROR(I828,0)
 *IFERROR(I827,1)
 *(IFERROR(VLOOKUP(I825,Enseignants!$B$1:$H$100,6,FALSE),0)
  +IFERROR(VLOOKUP(I826,Enseignants!$B$1:$H$100,6,FALSE),0))</f>
        <v>0</v>
      </c>
      <c r="J829" s="65">
        <f>IFERROR(J828,0)
 *IFERROR(J827,1)
 *(IFERROR(VLOOKUP(J825,Enseignants!$B$1:$H$100,6,FALSE),0)
  +IFERROR(VLOOKUP(J826,Enseignants!$B$1:$H$100,6,FALSE),0))</f>
        <v>0</v>
      </c>
      <c r="K829" s="65">
        <f>IFERROR(K828,0)
 *IFERROR(K827,1)
 *(IFERROR(VLOOKUP(K825,Enseignants!$B$1:$H$100,6,FALSE),0)
  +IFERROR(VLOOKUP(K826,Enseignants!$B$1:$H$100,6,FALSE),0))</f>
        <v>0</v>
      </c>
      <c r="Q829" s="73">
        <f>SUM(N706:N828)</f>
        <v>0</v>
      </c>
    </row>
    <row r="833" spans="1:14" ht="16.5" thickBot="1" x14ac:dyDescent="0.3"/>
    <row r="834" spans="1:14" ht="16.5" thickBot="1" x14ac:dyDescent="0.3">
      <c r="A834" s="159" t="s">
        <v>177</v>
      </c>
      <c r="B834" s="162" t="s">
        <v>105</v>
      </c>
      <c r="C834" s="163"/>
      <c r="D834" s="164" t="s">
        <v>106</v>
      </c>
      <c r="E834" s="164"/>
      <c r="F834" s="162" t="s">
        <v>107</v>
      </c>
      <c r="G834" s="164"/>
      <c r="H834" s="162" t="s">
        <v>108</v>
      </c>
      <c r="I834" s="164"/>
      <c r="J834" s="162" t="s">
        <v>109</v>
      </c>
      <c r="K834" s="163"/>
    </row>
    <row r="835" spans="1:14" ht="16.5" thickBot="1" x14ac:dyDescent="0.3">
      <c r="A835" s="160"/>
      <c r="B835" s="165">
        <f>J803+3</f>
        <v>46111</v>
      </c>
      <c r="C835" s="166"/>
      <c r="D835" s="165">
        <f>B835+1</f>
        <v>46112</v>
      </c>
      <c r="E835" s="166"/>
      <c r="F835" s="165">
        <f t="shared" ref="F835" si="78">D835+1</f>
        <v>46113</v>
      </c>
      <c r="G835" s="166"/>
      <c r="H835" s="165">
        <f t="shared" ref="H835" si="79">F835+1</f>
        <v>46114</v>
      </c>
      <c r="I835" s="166"/>
      <c r="J835" s="165">
        <f t="shared" ref="J835" si="80">H835+1</f>
        <v>46115</v>
      </c>
      <c r="K835" s="166"/>
    </row>
    <row r="836" spans="1:14" ht="16.5" thickBot="1" x14ac:dyDescent="0.3">
      <c r="A836" s="161"/>
      <c r="B836" s="44" t="s">
        <v>147</v>
      </c>
      <c r="C836" s="45" t="s">
        <v>110</v>
      </c>
      <c r="D836" s="46" t="s">
        <v>147</v>
      </c>
      <c r="E836" s="47" t="s">
        <v>110</v>
      </c>
      <c r="F836" s="46" t="s">
        <v>147</v>
      </c>
      <c r="G836" s="47" t="s">
        <v>110</v>
      </c>
      <c r="H836" s="46" t="s">
        <v>147</v>
      </c>
      <c r="I836" s="47" t="s">
        <v>110</v>
      </c>
      <c r="J836" s="46" t="s">
        <v>147</v>
      </c>
      <c r="K836" s="48" t="s">
        <v>110</v>
      </c>
    </row>
    <row r="837" spans="1:14" x14ac:dyDescent="0.25">
      <c r="A837" s="156" t="s">
        <v>111</v>
      </c>
      <c r="B837" s="64">
        <f>'EDT P1'!B837</f>
        <v>0</v>
      </c>
      <c r="C837" s="64">
        <f>'EDT P1'!C837</f>
        <v>0</v>
      </c>
      <c r="D837" s="64">
        <f>'EDT P1'!D837</f>
        <v>0</v>
      </c>
      <c r="E837" s="64">
        <f>'EDT P1'!E837</f>
        <v>0</v>
      </c>
      <c r="F837" s="64">
        <f>'EDT P1'!F837</f>
        <v>0</v>
      </c>
      <c r="G837" s="64">
        <f>'EDT P1'!G837</f>
        <v>0</v>
      </c>
      <c r="H837" s="64">
        <f>'EDT P1'!H837</f>
        <v>0</v>
      </c>
      <c r="I837" s="64">
        <f>'EDT P1'!I837</f>
        <v>0</v>
      </c>
      <c r="J837" s="64" t="str">
        <f>'EDT P1'!J837</f>
        <v>Matière</v>
      </c>
      <c r="K837" s="64">
        <f>'EDT P1'!K837</f>
        <v>0</v>
      </c>
    </row>
    <row r="838" spans="1:14" x14ac:dyDescent="0.25">
      <c r="A838" s="157"/>
      <c r="B838" s="67">
        <f>'EDT P1'!B839</f>
        <v>0</v>
      </c>
      <c r="C838" s="67">
        <f>'EDT P1'!C839</f>
        <v>0</v>
      </c>
      <c r="D838" s="67">
        <f>'EDT P1'!D839</f>
        <v>0</v>
      </c>
      <c r="E838" s="67">
        <f>'EDT P1'!E839</f>
        <v>0</v>
      </c>
      <c r="F838" s="67">
        <f>'EDT P1'!F839</f>
        <v>0</v>
      </c>
      <c r="G838" s="67">
        <f>'EDT P1'!G839</f>
        <v>0</v>
      </c>
      <c r="H838" s="67">
        <f>'EDT P1'!H839</f>
        <v>0</v>
      </c>
      <c r="I838" s="67">
        <f>'EDT P1'!I839</f>
        <v>0</v>
      </c>
      <c r="J838" s="67">
        <f>'EDT P1'!J839</f>
        <v>0</v>
      </c>
      <c r="K838" s="67">
        <f>'EDT P1'!K839</f>
        <v>0</v>
      </c>
    </row>
    <row r="839" spans="1:14" x14ac:dyDescent="0.25">
      <c r="A839" s="157"/>
      <c r="B839" s="67">
        <f>'EDT P1'!B840</f>
        <v>0</v>
      </c>
      <c r="C839" s="67">
        <f>'EDT P1'!C840</f>
        <v>0</v>
      </c>
      <c r="D839" s="67">
        <f>'EDT P1'!D840</f>
        <v>0</v>
      </c>
      <c r="E839" s="67">
        <f>'EDT P1'!E840</f>
        <v>0</v>
      </c>
      <c r="F839" s="67">
        <f>'EDT P1'!F840</f>
        <v>0</v>
      </c>
      <c r="G839" s="67">
        <f>'EDT P1'!G840</f>
        <v>0</v>
      </c>
      <c r="H839" s="67">
        <f>'EDT P1'!H840</f>
        <v>0</v>
      </c>
      <c r="I839" s="67">
        <f>'EDT P1'!I840</f>
        <v>0</v>
      </c>
      <c r="J839" s="67">
        <f>'EDT P1'!J840</f>
        <v>0</v>
      </c>
      <c r="K839" s="67">
        <f>'EDT P1'!K840</f>
        <v>0</v>
      </c>
    </row>
    <row r="840" spans="1:14" x14ac:dyDescent="0.25">
      <c r="A840" s="157"/>
      <c r="B840" s="68">
        <f>IFERROR(VLOOKUP(B837,TableMatiere[],13,FALSE),1)</f>
        <v>1</v>
      </c>
      <c r="C840" s="68">
        <f>IFERROR(VLOOKUP(C837,TableMatiere[],13,FALSE),1)</f>
        <v>1</v>
      </c>
      <c r="D840" s="68">
        <f>IFERROR(VLOOKUP(D837,TableMatiere[],13,FALSE),1)</f>
        <v>1</v>
      </c>
      <c r="E840" s="68">
        <f>IFERROR(VLOOKUP(E837,TableMatiere[],13,FALSE),1)</f>
        <v>1</v>
      </c>
      <c r="F840" s="68">
        <f>IFERROR(VLOOKUP(F837,TableMatiere[],13,FALSE),1)</f>
        <v>1</v>
      </c>
      <c r="G840" s="68">
        <f>IFERROR(VLOOKUP(G837,TableMatiere[],13,FALSE),1)</f>
        <v>1</v>
      </c>
      <c r="H840" s="68">
        <f>IFERROR(VLOOKUP(H837,TableMatiere[],13,FALSE),1)</f>
        <v>1</v>
      </c>
      <c r="I840" s="68">
        <f>IFERROR(VLOOKUP(I837,TableMatiere[],13,FALSE),1)</f>
        <v>1</v>
      </c>
      <c r="J840" s="68">
        <f>IFERROR(VLOOKUP(J837,TableMatiere[],13,FALSE),1)</f>
        <v>1</v>
      </c>
      <c r="K840" s="68">
        <f>IFERROR(VLOOKUP(K837,TableMatiere[],13,FALSE),1)</f>
        <v>1</v>
      </c>
    </row>
    <row r="841" spans="1:14" x14ac:dyDescent="0.25">
      <c r="A841" s="157"/>
      <c r="B841" s="69">
        <f>IFERROR('EDT P1'!B842-'EDT P1'!B841,1)*24</f>
        <v>1.9999999999999996</v>
      </c>
      <c r="C841" s="69">
        <f>IFERROR('EDT P1'!C842-'EDT P1'!C841,1)*24</f>
        <v>0</v>
      </c>
      <c r="D841" s="69">
        <f>IFERROR('EDT P1'!D842-'EDT P1'!D841,1)*24</f>
        <v>1.9999999999999996</v>
      </c>
      <c r="E841" s="69">
        <f>IFERROR('EDT P1'!E842-'EDT P1'!E841,1)*24</f>
        <v>1.9999999999999996</v>
      </c>
      <c r="F841" s="69">
        <f>IFERROR('EDT P1'!F842-'EDT P1'!F841,1)*24</f>
        <v>1.9999999999999996</v>
      </c>
      <c r="G841" s="69">
        <f>IFERROR('EDT P1'!G842-'EDT P1'!G841,1)*24</f>
        <v>0</v>
      </c>
      <c r="H841" s="69">
        <f>IFERROR('EDT P1'!H842-'EDT P1'!H841,1)*24</f>
        <v>1.9999999999999996</v>
      </c>
      <c r="I841" s="69">
        <f>IFERROR('EDT P1'!I842-'EDT P1'!I841,1)*24</f>
        <v>0</v>
      </c>
      <c r="J841" s="69">
        <f>IFERROR('EDT P1'!J842-'EDT P1'!J841,1)*24</f>
        <v>1.9999999999999996</v>
      </c>
      <c r="K841" s="69">
        <f>IFERROR('EDT P1'!K842-'EDT P1'!K841,1)*24</f>
        <v>0</v>
      </c>
    </row>
    <row r="842" spans="1:14" ht="16.5" thickBot="1" x14ac:dyDescent="0.3">
      <c r="A842" s="158"/>
      <c r="B842" s="65">
        <f>IFERROR(B841,0)
 *IFERROR(B840,1)
 *(IFERROR(VLOOKUP(B838,Enseignants!$B$1:$H$100,6,FALSE),0)
  +IFERROR(VLOOKUP(B839,Enseignants!$B$1:$H$100,6,FALSE),0))</f>
        <v>0</v>
      </c>
      <c r="C842" s="65">
        <f>IFERROR(C841,0)
 *IFERROR(C840,1)
 *(IFERROR(VLOOKUP(C838,Enseignants!$B$1:$H$100,6,FALSE),0)
  +IFERROR(VLOOKUP(C839,Enseignants!$B$1:$H$100,6,FALSE),0))</f>
        <v>0</v>
      </c>
      <c r="D842" s="65">
        <f>IFERROR(D841,0)
 *IFERROR(D840,1)
 *(IFERROR(VLOOKUP(D838,Enseignants!$B$1:$H$100,6,FALSE),0)
  +IFERROR(VLOOKUP(D839,Enseignants!$B$1:$H$100,6,FALSE),0))</f>
        <v>0</v>
      </c>
      <c r="E842" s="65">
        <f>IFERROR(E841,0)
 *IFERROR(E840,1)
 *(IFERROR(VLOOKUP(E838,Enseignants!$B$1:$H$100,6,FALSE),0)
  +IFERROR(VLOOKUP(E839,Enseignants!$B$1:$H$100,6,FALSE),0))</f>
        <v>0</v>
      </c>
      <c r="F842" s="65">
        <f>IFERROR(F841,0)
 *IFERROR(F840,1)
 *(IFERROR(VLOOKUP(F838,Enseignants!$B$1:$H$100,6,FALSE),0)
  +IFERROR(VLOOKUP(F839,Enseignants!$B$1:$H$100,6,FALSE),0))</f>
        <v>0</v>
      </c>
      <c r="G842" s="65">
        <f>IFERROR(G841,0)
 *IFERROR(G840,1)
 *(IFERROR(VLOOKUP(G838,Enseignants!$B$1:$H$100,6,FALSE),0)
  +IFERROR(VLOOKUP(G839,Enseignants!$B$1:$H$100,6,FALSE),0))</f>
        <v>0</v>
      </c>
      <c r="H842" s="65">
        <f>IFERROR(H841,0)
 *IFERROR(H840,1)
 *(IFERROR(VLOOKUP(H838,Enseignants!$B$1:$H$100,6,FALSE),0)
  +IFERROR(VLOOKUP(H839,Enseignants!$B$1:$H$100,6,FALSE),0))</f>
        <v>0</v>
      </c>
      <c r="I842" s="65">
        <f>IFERROR(I841,0)
 *IFERROR(I840,1)
 *(IFERROR(VLOOKUP(I838,Enseignants!$B$1:$H$100,6,FALSE),0)
  +IFERROR(VLOOKUP(I839,Enseignants!$B$1:$H$100,6,FALSE),0))</f>
        <v>0</v>
      </c>
      <c r="J842" s="65">
        <f>IFERROR(J841,0)
 *IFERROR(J840,1)
 *(IFERROR(VLOOKUP(J838,Enseignants!$B$1:$H$100,6,FALSE),0)
  +IFERROR(VLOOKUP(J839,Enseignants!$B$1:$H$100,6,FALSE),0))</f>
        <v>0</v>
      </c>
      <c r="K842" s="65">
        <f>IFERROR(K841,0)
 *IFERROR(K840,1)
 *(IFERROR(VLOOKUP(K838,Enseignants!$B$1:$H$100,6,FALSE),0)
  +IFERROR(VLOOKUP(K839,Enseignants!$B$1:$H$100,6,FALSE),0))</f>
        <v>0</v>
      </c>
    </row>
    <row r="843" spans="1:14" x14ac:dyDescent="0.25">
      <c r="A843" s="156" t="s">
        <v>112</v>
      </c>
      <c r="B843" s="64">
        <f>'EDT P1'!B843</f>
        <v>0</v>
      </c>
      <c r="C843" s="64">
        <f>'EDT P1'!C843</f>
        <v>0</v>
      </c>
      <c r="D843" s="64">
        <f>'EDT P1'!D843</f>
        <v>0</v>
      </c>
      <c r="E843" s="64">
        <f>'EDT P1'!E843</f>
        <v>0</v>
      </c>
      <c r="F843" s="64">
        <f>'EDT P1'!F843</f>
        <v>0</v>
      </c>
      <c r="G843" s="64">
        <f>'EDT P1'!G843</f>
        <v>0</v>
      </c>
      <c r="H843" s="64">
        <f>'EDT P1'!H843</f>
        <v>0</v>
      </c>
      <c r="I843" s="64">
        <f>'EDT P1'!I843</f>
        <v>0</v>
      </c>
      <c r="J843" s="64">
        <f>'EDT P1'!J843</f>
        <v>0</v>
      </c>
      <c r="K843" s="64">
        <f>'EDT P1'!K843</f>
        <v>0</v>
      </c>
    </row>
    <row r="844" spans="1:14" ht="21" x14ac:dyDescent="0.35">
      <c r="A844" s="157"/>
      <c r="B844" s="67">
        <f>'EDT P1'!B845</f>
        <v>0</v>
      </c>
      <c r="C844" s="67">
        <f>'EDT P1'!C845</f>
        <v>0</v>
      </c>
      <c r="D844" s="67">
        <f>'EDT P1'!D845</f>
        <v>0</v>
      </c>
      <c r="E844" s="67">
        <f>'EDT P1'!E845</f>
        <v>0</v>
      </c>
      <c r="F844" s="67">
        <f>'EDT P1'!F845</f>
        <v>0</v>
      </c>
      <c r="G844" s="67">
        <f>'EDT P1'!G845</f>
        <v>0</v>
      </c>
      <c r="H844" s="67">
        <f>'EDT P1'!H845</f>
        <v>0</v>
      </c>
      <c r="I844" s="67">
        <f>'EDT P1'!I845</f>
        <v>0</v>
      </c>
      <c r="J844" s="67">
        <f>'EDT P1'!J845</f>
        <v>0</v>
      </c>
      <c r="K844" s="67">
        <f>'EDT P1'!K845</f>
        <v>0</v>
      </c>
      <c r="N844" s="70" t="s">
        <v>192</v>
      </c>
    </row>
    <row r="845" spans="1:14" ht="21" x14ac:dyDescent="0.35">
      <c r="A845" s="157"/>
      <c r="B845" s="67">
        <f>'EDT P1'!B846</f>
        <v>0</v>
      </c>
      <c r="C845" s="67">
        <f>'EDT P1'!C846</f>
        <v>0</v>
      </c>
      <c r="D845" s="67">
        <f>'EDT P1'!D846</f>
        <v>0</v>
      </c>
      <c r="E845" s="67">
        <f>'EDT P1'!E846</f>
        <v>0</v>
      </c>
      <c r="F845" s="67">
        <f>'EDT P1'!F846</f>
        <v>0</v>
      </c>
      <c r="G845" s="67">
        <f>'EDT P1'!G846</f>
        <v>0</v>
      </c>
      <c r="H845" s="67">
        <f>'EDT P1'!H846</f>
        <v>0</v>
      </c>
      <c r="I845" s="67">
        <f>'EDT P1'!I846</f>
        <v>0</v>
      </c>
      <c r="J845" s="67">
        <f>'EDT P1'!J846</f>
        <v>0</v>
      </c>
      <c r="K845" s="67">
        <f>'EDT P1'!K846</f>
        <v>0</v>
      </c>
      <c r="N845" s="71">
        <f>SUM(B842:K842,B848:K848,B855:K855,B861:K861)</f>
        <v>0</v>
      </c>
    </row>
    <row r="846" spans="1:14" x14ac:dyDescent="0.25">
      <c r="A846" s="157"/>
      <c r="B846" s="68">
        <f>IFERROR(VLOOKUP(B843,TableMatiere[],13,FALSE),1)</f>
        <v>1</v>
      </c>
      <c r="C846" s="68">
        <f>IFERROR(VLOOKUP(C843,TableMatiere[],13,FALSE),1)</f>
        <v>1</v>
      </c>
      <c r="D846" s="68">
        <f>IFERROR(VLOOKUP(D843,TableMatiere[],13,FALSE),1)</f>
        <v>1</v>
      </c>
      <c r="E846" s="68">
        <f>IFERROR(VLOOKUP(E843,TableMatiere[],13,FALSE),1)</f>
        <v>1</v>
      </c>
      <c r="F846" s="68">
        <f>IFERROR(VLOOKUP(F843,TableMatiere[],13,FALSE),1)</f>
        <v>1</v>
      </c>
      <c r="G846" s="68">
        <f>IFERROR(VLOOKUP(G843,TableMatiere[],13,FALSE),1)</f>
        <v>1</v>
      </c>
      <c r="H846" s="68">
        <f>IFERROR(VLOOKUP(H843,TableMatiere[],13,FALSE),1)</f>
        <v>1</v>
      </c>
      <c r="I846" s="68">
        <f>IFERROR(VLOOKUP(I843,TableMatiere[],13,FALSE),1)</f>
        <v>1</v>
      </c>
      <c r="J846" s="68">
        <f>IFERROR(VLOOKUP(J843,TableMatiere[],13,FALSE),1)</f>
        <v>1</v>
      </c>
      <c r="K846" s="68">
        <f>IFERROR(VLOOKUP(K843,TableMatiere[],13,FALSE),1)</f>
        <v>1</v>
      </c>
    </row>
    <row r="847" spans="1:14" x14ac:dyDescent="0.25">
      <c r="A847" s="157"/>
      <c r="B847" s="69">
        <f>IFERROR('EDT P1'!B848-'EDT P1'!B847,1)*24</f>
        <v>2.0000000000000009</v>
      </c>
      <c r="C847" s="69">
        <f>IFERROR('EDT P1'!C848-'EDT P1'!C847,1)*24</f>
        <v>0</v>
      </c>
      <c r="D847" s="69">
        <f>IFERROR('EDT P1'!D848-'EDT P1'!D847,1)*24</f>
        <v>2.0000000000000009</v>
      </c>
      <c r="E847" s="69">
        <f>IFERROR('EDT P1'!E848-'EDT P1'!E847,1)*24</f>
        <v>2.0000000000000009</v>
      </c>
      <c r="F847" s="69">
        <f>IFERROR('EDT P1'!F848-'EDT P1'!F847,1)*24</f>
        <v>2.0000000000000009</v>
      </c>
      <c r="G847" s="69">
        <f>IFERROR('EDT P1'!G848-'EDT P1'!G847,1)*24</f>
        <v>0</v>
      </c>
      <c r="H847" s="69">
        <f>IFERROR('EDT P1'!H848-'EDT P1'!H847,1)*24</f>
        <v>2.0000000000000009</v>
      </c>
      <c r="I847" s="69">
        <f>IFERROR('EDT P1'!I848-'EDT P1'!I847,1)*24</f>
        <v>0</v>
      </c>
      <c r="J847" s="69">
        <f>IFERROR('EDT P1'!J848-'EDT P1'!J847,1)*24</f>
        <v>2.0000000000000009</v>
      </c>
      <c r="K847" s="69">
        <f>IFERROR('EDT P1'!K848-'EDT P1'!K847,1)*24</f>
        <v>0</v>
      </c>
    </row>
    <row r="848" spans="1:14" ht="16.5" thickBot="1" x14ac:dyDescent="0.3">
      <c r="A848" s="157"/>
      <c r="B848" s="65">
        <f>IFERROR(B847,0)
 *IFERROR(B846,1)
 *(IFERROR(VLOOKUP(B844,Enseignants!$B$1:$H$100,6,FALSE),0)
  +IFERROR(VLOOKUP(B845,Enseignants!$B$1:$H$100,6,FALSE),0))</f>
        <v>0</v>
      </c>
      <c r="C848" s="65">
        <f>IFERROR(C847,0)
 *IFERROR(C846,1)
 *(IFERROR(VLOOKUP(C844,Enseignants!$B$1:$H$100,6,FALSE),0)
  +IFERROR(VLOOKUP(C845,Enseignants!$B$1:$H$100,6,FALSE),0))</f>
        <v>0</v>
      </c>
      <c r="D848" s="65">
        <f>IFERROR(D847,0)
 *IFERROR(D846,1)
 *(IFERROR(VLOOKUP(D844,Enseignants!$B$1:$H$100,6,FALSE),0)
  +IFERROR(VLOOKUP(D845,Enseignants!$B$1:$H$100,6,FALSE),0))</f>
        <v>0</v>
      </c>
      <c r="E848" s="65">
        <f>IFERROR(E847,0)
 *IFERROR(E846,1)
 *(IFERROR(VLOOKUP(E844,Enseignants!$B$1:$H$100,6,FALSE),0)
  +IFERROR(VLOOKUP(E845,Enseignants!$B$1:$H$100,6,FALSE),0))</f>
        <v>0</v>
      </c>
      <c r="F848" s="65">
        <f>IFERROR(F847,0)
 *IFERROR(F846,1)
 *(IFERROR(VLOOKUP(F844,Enseignants!$B$1:$H$100,6,FALSE),0)
  +IFERROR(VLOOKUP(F845,Enseignants!$B$1:$H$100,6,FALSE),0))</f>
        <v>0</v>
      </c>
      <c r="G848" s="65">
        <f>IFERROR(G847,0)
 *IFERROR(G846,1)
 *(IFERROR(VLOOKUP(G844,Enseignants!$B$1:$H$100,6,FALSE),0)
  +IFERROR(VLOOKUP(G845,Enseignants!$B$1:$H$100,6,FALSE),0))</f>
        <v>0</v>
      </c>
      <c r="H848" s="65">
        <f>IFERROR(H847,0)
 *IFERROR(H846,1)
 *(IFERROR(VLOOKUP(H844,Enseignants!$B$1:$H$100,6,FALSE),0)
  +IFERROR(VLOOKUP(H845,Enseignants!$B$1:$H$100,6,FALSE),0))</f>
        <v>0</v>
      </c>
      <c r="I848" s="65">
        <f>IFERROR(I847,0)
 *IFERROR(I846,1)
 *(IFERROR(VLOOKUP(I844,Enseignants!$B$1:$H$100,6,FALSE),0)
  +IFERROR(VLOOKUP(I845,Enseignants!$B$1:$H$100,6,FALSE),0))</f>
        <v>0</v>
      </c>
      <c r="J848" s="65">
        <f>IFERROR(J847,0)
 *IFERROR(J846,1)
 *(IFERROR(VLOOKUP(J844,Enseignants!$B$1:$H$100,6,FALSE),0)
  +IFERROR(VLOOKUP(J845,Enseignants!$B$1:$H$100,6,FALSE),0))</f>
        <v>0</v>
      </c>
      <c r="K848" s="65">
        <f>IFERROR(K847,0)
 *IFERROR(K846,1)
 *(IFERROR(VLOOKUP(K844,Enseignants!$B$1:$H$100,6,FALSE),0)
  +IFERROR(VLOOKUP(K845,Enseignants!$B$1:$H$100,6,FALSE),0))</f>
        <v>0</v>
      </c>
    </row>
    <row r="849" spans="1:11" ht="16.5" thickBot="1" x14ac:dyDescent="0.3">
      <c r="A849" s="50"/>
      <c r="B849" s="51"/>
      <c r="C849" s="51"/>
      <c r="D849" s="51"/>
      <c r="E849" s="51"/>
      <c r="F849" s="51"/>
      <c r="G849" s="51"/>
      <c r="H849" s="51"/>
      <c r="I849" s="51"/>
      <c r="J849" s="51"/>
      <c r="K849" s="52"/>
    </row>
    <row r="850" spans="1:11" x14ac:dyDescent="0.25">
      <c r="A850" s="157" t="s">
        <v>113</v>
      </c>
      <c r="B850" s="64">
        <f>'EDT P1'!B850</f>
        <v>0</v>
      </c>
      <c r="C850" s="64">
        <f>'EDT P1'!C850</f>
        <v>0</v>
      </c>
      <c r="D850" s="64">
        <f>'EDT P1'!D850</f>
        <v>0</v>
      </c>
      <c r="E850" s="64">
        <f>'EDT P1'!E850</f>
        <v>0</v>
      </c>
      <c r="F850" s="64">
        <f>'EDT P1'!F850</f>
        <v>0</v>
      </c>
      <c r="G850" s="64">
        <f>'EDT P1'!G850</f>
        <v>0</v>
      </c>
      <c r="H850" s="64">
        <f>'EDT P1'!H850</f>
        <v>0</v>
      </c>
      <c r="I850" s="64">
        <f>'EDT P1'!I850</f>
        <v>0</v>
      </c>
      <c r="J850" s="64">
        <f>'EDT P1'!J850</f>
        <v>0</v>
      </c>
      <c r="K850" s="64">
        <f>'EDT P1'!K850</f>
        <v>0</v>
      </c>
    </row>
    <row r="851" spans="1:11" x14ac:dyDescent="0.25">
      <c r="A851" s="157"/>
      <c r="B851" s="67">
        <f>'EDT P1'!B852</f>
        <v>0</v>
      </c>
      <c r="C851" s="67">
        <f>'EDT P1'!C852</f>
        <v>0</v>
      </c>
      <c r="D851" s="67">
        <f>'EDT P1'!D852</f>
        <v>0</v>
      </c>
      <c r="E851" s="67">
        <f>'EDT P1'!E852</f>
        <v>0</v>
      </c>
      <c r="F851" s="67">
        <f>'EDT P1'!F852</f>
        <v>0</v>
      </c>
      <c r="G851" s="67">
        <f>'EDT P1'!G852</f>
        <v>0</v>
      </c>
      <c r="H851" s="67">
        <f>'EDT P1'!H852</f>
        <v>0</v>
      </c>
      <c r="I851" s="67">
        <f>'EDT P1'!I852</f>
        <v>0</v>
      </c>
      <c r="J851" s="67">
        <f>'EDT P1'!J852</f>
        <v>0</v>
      </c>
      <c r="K851" s="67">
        <f>'EDT P1'!K852</f>
        <v>0</v>
      </c>
    </row>
    <row r="852" spans="1:11" x14ac:dyDescent="0.25">
      <c r="A852" s="157"/>
      <c r="B852" s="67">
        <f>'EDT P1'!B853</f>
        <v>0</v>
      </c>
      <c r="C852" s="67">
        <f>'EDT P1'!C853</f>
        <v>0</v>
      </c>
      <c r="D852" s="67">
        <f>'EDT P1'!D853</f>
        <v>0</v>
      </c>
      <c r="E852" s="67">
        <f>'EDT P1'!E853</f>
        <v>0</v>
      </c>
      <c r="F852" s="67">
        <f>'EDT P1'!F853</f>
        <v>0</v>
      </c>
      <c r="G852" s="67">
        <f>'EDT P1'!G853</f>
        <v>0</v>
      </c>
      <c r="H852" s="67">
        <f>'EDT P1'!H853</f>
        <v>0</v>
      </c>
      <c r="I852" s="67">
        <f>'EDT P1'!I853</f>
        <v>0</v>
      </c>
      <c r="J852" s="67">
        <f>'EDT P1'!J853</f>
        <v>0</v>
      </c>
      <c r="K852" s="67">
        <f>'EDT P1'!K853</f>
        <v>0</v>
      </c>
    </row>
    <row r="853" spans="1:11" x14ac:dyDescent="0.25">
      <c r="A853" s="157"/>
      <c r="B853" s="68">
        <f>IFERROR(VLOOKUP(B850,TableMatiere[],13,FALSE),1)</f>
        <v>1</v>
      </c>
      <c r="C853" s="68">
        <f>IFERROR(VLOOKUP(C850,TableMatiere[],13,FALSE),1)</f>
        <v>1</v>
      </c>
      <c r="D853" s="68">
        <f>IFERROR(VLOOKUP(D850,TableMatiere[],13,FALSE),1)</f>
        <v>1</v>
      </c>
      <c r="E853" s="68">
        <f>IFERROR(VLOOKUP(E850,TableMatiere[],13,FALSE),1)</f>
        <v>1</v>
      </c>
      <c r="F853" s="68">
        <f>IFERROR(VLOOKUP(F850,TableMatiere[],13,FALSE),1)</f>
        <v>1</v>
      </c>
      <c r="G853" s="68">
        <f>IFERROR(VLOOKUP(G850,TableMatiere[],13,FALSE),1)</f>
        <v>1</v>
      </c>
      <c r="H853" s="68">
        <f>IFERROR(VLOOKUP(H850,TableMatiere[],13,FALSE),1)</f>
        <v>1</v>
      </c>
      <c r="I853" s="68">
        <f>IFERROR(VLOOKUP(I850,TableMatiere[],13,FALSE),1)</f>
        <v>1</v>
      </c>
      <c r="J853" s="68">
        <f>IFERROR(VLOOKUP(J850,TableMatiere[],13,FALSE),1)</f>
        <v>1</v>
      </c>
      <c r="K853" s="68">
        <f>IFERROR(VLOOKUP(K850,TableMatiere[],13,FALSE),1)</f>
        <v>1</v>
      </c>
    </row>
    <row r="854" spans="1:11" x14ac:dyDescent="0.25">
      <c r="A854" s="157"/>
      <c r="B854" s="69">
        <f>IFERROR('EDT P1'!B855-'EDT P1'!B854,1)*24</f>
        <v>2.0000000000000009</v>
      </c>
      <c r="C854" s="69">
        <f>IFERROR('EDT P1'!C855-'EDT P1'!C854,1)*24</f>
        <v>0</v>
      </c>
      <c r="D854" s="69">
        <f>IFERROR('EDT P1'!D855-'EDT P1'!D854,1)*24</f>
        <v>2.0000000000000009</v>
      </c>
      <c r="E854" s="69">
        <f>IFERROR('EDT P1'!E855-'EDT P1'!E854,1)*24</f>
        <v>2.0000000000000009</v>
      </c>
      <c r="F854" s="69">
        <f>IFERROR('EDT P1'!F855-'EDT P1'!F854,1)*24</f>
        <v>2.0000000000000009</v>
      </c>
      <c r="G854" s="69">
        <f>IFERROR('EDT P1'!G855-'EDT P1'!G854,1)*24</f>
        <v>0</v>
      </c>
      <c r="H854" s="69">
        <f>IFERROR('EDT P1'!H855-'EDT P1'!H854,1)*24</f>
        <v>2.0000000000000009</v>
      </c>
      <c r="I854" s="69">
        <f>IFERROR('EDT P1'!I855-'EDT P1'!I854,1)*24</f>
        <v>0</v>
      </c>
      <c r="J854" s="69">
        <f>IFERROR('EDT P1'!J855-'EDT P1'!J854,1)*24</f>
        <v>2.0000000000000009</v>
      </c>
      <c r="K854" s="69">
        <f>IFERROR('EDT P1'!K855-'EDT P1'!K854,1)*24</f>
        <v>2.0000000000000009</v>
      </c>
    </row>
    <row r="855" spans="1:11" ht="16.5" thickBot="1" x14ac:dyDescent="0.3">
      <c r="A855" s="158"/>
      <c r="B855" s="65">
        <f>IFERROR(B854,0)
 *IFERROR(B853,1)
 *(IFERROR(VLOOKUP(B851,Enseignants!$B$1:$H$100,6,FALSE),0)
  +IFERROR(VLOOKUP(B852,Enseignants!$B$1:$H$100,6,FALSE),0))</f>
        <v>0</v>
      </c>
      <c r="C855" s="65">
        <f>IFERROR(C854,0)
 *IFERROR(C853,1)
 *(IFERROR(VLOOKUP(C851,Enseignants!$B$1:$H$100,6,FALSE),0)
  +IFERROR(VLOOKUP(C852,Enseignants!$B$1:$H$100,6,FALSE),0))</f>
        <v>0</v>
      </c>
      <c r="D855" s="65">
        <f>IFERROR(D854,0)
 *IFERROR(D853,1)
 *(IFERROR(VLOOKUP(D851,Enseignants!$B$1:$H$100,6,FALSE),0)
  +IFERROR(VLOOKUP(D852,Enseignants!$B$1:$H$100,6,FALSE),0))</f>
        <v>0</v>
      </c>
      <c r="E855" s="65">
        <f>IFERROR(E854,0)
 *IFERROR(E853,1)
 *(IFERROR(VLOOKUP(E851,Enseignants!$B$1:$H$100,6,FALSE),0)
  +IFERROR(VLOOKUP(E852,Enseignants!$B$1:$H$100,6,FALSE),0))</f>
        <v>0</v>
      </c>
      <c r="F855" s="65">
        <f>IFERROR(F854,0)
 *IFERROR(F853,1)
 *(IFERROR(VLOOKUP(F851,Enseignants!$B$1:$H$100,6,FALSE),0)
  +IFERROR(VLOOKUP(F852,Enseignants!$B$1:$H$100,6,FALSE),0))</f>
        <v>0</v>
      </c>
      <c r="G855" s="65">
        <f>IFERROR(G854,0)
 *IFERROR(G853,1)
 *(IFERROR(VLOOKUP(G851,Enseignants!$B$1:$H$100,6,FALSE),0)
  +IFERROR(VLOOKUP(G852,Enseignants!$B$1:$H$100,6,FALSE),0))</f>
        <v>0</v>
      </c>
      <c r="H855" s="65">
        <f>IFERROR(H854,0)
 *IFERROR(H853,1)
 *(IFERROR(VLOOKUP(H851,Enseignants!$B$1:$H$100,6,FALSE),0)
  +IFERROR(VLOOKUP(H852,Enseignants!$B$1:$H$100,6,FALSE),0))</f>
        <v>0</v>
      </c>
      <c r="I855" s="65">
        <f>IFERROR(I854,0)
 *IFERROR(I853,1)
 *(IFERROR(VLOOKUP(I851,Enseignants!$B$1:$H$100,6,FALSE),0)
  +IFERROR(VLOOKUP(I852,Enseignants!$B$1:$H$100,6,FALSE),0))</f>
        <v>0</v>
      </c>
      <c r="J855" s="65">
        <f>IFERROR(J854,0)
 *IFERROR(J853,1)
 *(IFERROR(VLOOKUP(J851,Enseignants!$B$1:$H$100,6,FALSE),0)
  +IFERROR(VLOOKUP(J852,Enseignants!$B$1:$H$100,6,FALSE),0))</f>
        <v>0</v>
      </c>
      <c r="K855" s="65">
        <f>IFERROR(K854,0)
 *IFERROR(K853,1)
 *(IFERROR(VLOOKUP(K851,Enseignants!$B$1:$H$100,6,FALSE),0)
  +IFERROR(VLOOKUP(K852,Enseignants!$B$1:$H$100,6,FALSE),0))</f>
        <v>0</v>
      </c>
    </row>
    <row r="856" spans="1:11" x14ac:dyDescent="0.25">
      <c r="A856" s="156" t="s">
        <v>114</v>
      </c>
      <c r="B856" s="64">
        <f>'EDT P1'!B856</f>
        <v>0</v>
      </c>
      <c r="C856" s="64">
        <f>'EDT P1'!C856</f>
        <v>0</v>
      </c>
      <c r="D856" s="64">
        <f>'EDT P1'!D856</f>
        <v>0</v>
      </c>
      <c r="E856" s="64">
        <f>'EDT P1'!E856</f>
        <v>0</v>
      </c>
      <c r="F856" s="64">
        <f>'EDT P1'!F856</f>
        <v>0</v>
      </c>
      <c r="G856" s="64">
        <f>'EDT P1'!G856</f>
        <v>0</v>
      </c>
      <c r="H856" s="64">
        <f>'EDT P1'!H856</f>
        <v>0</v>
      </c>
      <c r="I856" s="64">
        <f>'EDT P1'!I856</f>
        <v>0</v>
      </c>
      <c r="J856" s="64">
        <f>'EDT P1'!J856</f>
        <v>0</v>
      </c>
      <c r="K856" s="64">
        <f>'EDT P1'!K856</f>
        <v>0</v>
      </c>
    </row>
    <row r="857" spans="1:11" x14ac:dyDescent="0.25">
      <c r="A857" s="157"/>
      <c r="B857" s="67">
        <f>'EDT P1'!B858</f>
        <v>0</v>
      </c>
      <c r="C857" s="67">
        <f>'EDT P1'!C858</f>
        <v>0</v>
      </c>
      <c r="D857" s="67">
        <f>'EDT P1'!D858</f>
        <v>0</v>
      </c>
      <c r="E857" s="67">
        <f>'EDT P1'!E858</f>
        <v>0</v>
      </c>
      <c r="F857" s="67">
        <f>'EDT P1'!F858</f>
        <v>0</v>
      </c>
      <c r="G857" s="67">
        <f>'EDT P1'!G858</f>
        <v>0</v>
      </c>
      <c r="H857" s="67">
        <f>'EDT P1'!H858</f>
        <v>0</v>
      </c>
      <c r="I857" s="67">
        <f>'EDT P1'!I858</f>
        <v>0</v>
      </c>
      <c r="J857" s="67">
        <f>'EDT P1'!J858</f>
        <v>0</v>
      </c>
      <c r="K857" s="67">
        <f>'EDT P1'!K858</f>
        <v>0</v>
      </c>
    </row>
    <row r="858" spans="1:11" x14ac:dyDescent="0.25">
      <c r="A858" s="157"/>
      <c r="B858" s="67">
        <f>'EDT P1'!B859</f>
        <v>0</v>
      </c>
      <c r="C858" s="67">
        <f>'EDT P1'!C859</f>
        <v>0</v>
      </c>
      <c r="D858" s="67">
        <f>'EDT P1'!D859</f>
        <v>0</v>
      </c>
      <c r="E858" s="67">
        <f>'EDT P1'!E859</f>
        <v>0</v>
      </c>
      <c r="F858" s="67">
        <f>'EDT P1'!F859</f>
        <v>0</v>
      </c>
      <c r="G858" s="67">
        <f>'EDT P1'!G859</f>
        <v>0</v>
      </c>
      <c r="H858" s="67">
        <f>'EDT P1'!H859</f>
        <v>0</v>
      </c>
      <c r="I858" s="67">
        <f>'EDT P1'!I859</f>
        <v>0</v>
      </c>
      <c r="J858" s="67">
        <f>'EDT P1'!J859</f>
        <v>0</v>
      </c>
      <c r="K858" s="67">
        <f>'EDT P1'!K859</f>
        <v>0</v>
      </c>
    </row>
    <row r="859" spans="1:11" x14ac:dyDescent="0.25">
      <c r="A859" s="157"/>
      <c r="B859" s="68">
        <f>IFERROR(VLOOKUP(B856,TableMatiere[],13,FALSE),1)</f>
        <v>1</v>
      </c>
      <c r="C859" s="68">
        <f>IFERROR(VLOOKUP(C856,TableMatiere[],13,FALSE),1)</f>
        <v>1</v>
      </c>
      <c r="D859" s="68">
        <f>IFERROR(VLOOKUP(D856,TableMatiere[],13,FALSE),1)</f>
        <v>1</v>
      </c>
      <c r="E859" s="68">
        <f>IFERROR(VLOOKUP(E856,TableMatiere[],13,FALSE),1)</f>
        <v>1</v>
      </c>
      <c r="F859" s="68">
        <f>IFERROR(VLOOKUP(F856,TableMatiere[],13,FALSE),1)</f>
        <v>1</v>
      </c>
      <c r="G859" s="68">
        <f>IFERROR(VLOOKUP(G856,TableMatiere[],13,FALSE),1)</f>
        <v>1</v>
      </c>
      <c r="H859" s="68">
        <f>IFERROR(VLOOKUP(H856,TableMatiere[],13,FALSE),1)</f>
        <v>1</v>
      </c>
      <c r="I859" s="68">
        <f>IFERROR(VLOOKUP(I856,TableMatiere[],13,FALSE),1)</f>
        <v>1</v>
      </c>
      <c r="J859" s="68">
        <f>IFERROR(VLOOKUP(J856,TableMatiere[],13,FALSE),1)</f>
        <v>1</v>
      </c>
      <c r="K859" s="68">
        <f>IFERROR(VLOOKUP(K856,TableMatiere[],13,FALSE),1)</f>
        <v>1</v>
      </c>
    </row>
    <row r="860" spans="1:11" x14ac:dyDescent="0.25">
      <c r="A860" s="157"/>
      <c r="B860" s="69">
        <f>IFERROR('EDT P1'!B861-'EDT P1'!B860,1)*24</f>
        <v>1.9999999999999982</v>
      </c>
      <c r="C860" s="69">
        <f>IFERROR('EDT P1'!C861-'EDT P1'!C860,1)*24</f>
        <v>0</v>
      </c>
      <c r="D860" s="69">
        <f>IFERROR('EDT P1'!D861-'EDT P1'!D860,1)*24</f>
        <v>1.9999999999999982</v>
      </c>
      <c r="E860" s="69">
        <f>IFERROR('EDT P1'!E861-'EDT P1'!E860,1)*24</f>
        <v>1.9999999999999982</v>
      </c>
      <c r="F860" s="69">
        <f>IFERROR('EDT P1'!F861-'EDT P1'!F860,1)*24</f>
        <v>1.9999999999999982</v>
      </c>
      <c r="G860" s="69">
        <f>IFERROR('EDT P1'!G861-'EDT P1'!G860,1)*24</f>
        <v>0</v>
      </c>
      <c r="H860" s="69">
        <f>IFERROR('EDT P1'!H861-'EDT P1'!H860,1)*24</f>
        <v>1.9999999999999982</v>
      </c>
      <c r="I860" s="69">
        <f>IFERROR('EDT P1'!I861-'EDT P1'!I860,1)*24</f>
        <v>0</v>
      </c>
      <c r="J860" s="69">
        <f>IFERROR('EDT P1'!J861-'EDT P1'!J860,1)*24</f>
        <v>1.9999999999999982</v>
      </c>
      <c r="K860" s="69">
        <f>IFERROR('EDT P1'!K861-'EDT P1'!K860,1)*24</f>
        <v>1.9999999999999982</v>
      </c>
    </row>
    <row r="861" spans="1:11" ht="16.5" thickBot="1" x14ac:dyDescent="0.3">
      <c r="A861" s="158"/>
      <c r="B861" s="65">
        <f>IFERROR(B860,0)
 *IFERROR(B859,1)
 *(IFERROR(VLOOKUP(B857,Enseignants!$B$1:$H$100,6,FALSE),0)
  +IFERROR(VLOOKUP(B858,Enseignants!$B$1:$H$100,6,FALSE),0))</f>
        <v>0</v>
      </c>
      <c r="C861" s="65">
        <f>IFERROR(C860,0)
 *IFERROR(C859,1)
 *(IFERROR(VLOOKUP(C857,Enseignants!$B$1:$H$100,6,FALSE),0)
  +IFERROR(VLOOKUP(C858,Enseignants!$B$1:$H$100,6,FALSE),0))</f>
        <v>0</v>
      </c>
      <c r="D861" s="65">
        <f>IFERROR(D860,0)
 *IFERROR(D859,1)
 *(IFERROR(VLOOKUP(D857,Enseignants!$B$1:$H$100,6,FALSE),0)
  +IFERROR(VLOOKUP(D858,Enseignants!$B$1:$H$100,6,FALSE),0))</f>
        <v>0</v>
      </c>
      <c r="E861" s="65">
        <f>IFERROR(E860,0)
 *IFERROR(E859,1)
 *(IFERROR(VLOOKUP(E857,Enseignants!$B$1:$H$100,6,FALSE),0)
  +IFERROR(VLOOKUP(E858,Enseignants!$B$1:$H$100,6,FALSE),0))</f>
        <v>0</v>
      </c>
      <c r="F861" s="65">
        <f>IFERROR(F860,0)
 *IFERROR(F859,1)
 *(IFERROR(VLOOKUP(F857,Enseignants!$B$1:$H$100,6,FALSE),0)
  +IFERROR(VLOOKUP(F858,Enseignants!$B$1:$H$100,6,FALSE),0))</f>
        <v>0</v>
      </c>
      <c r="G861" s="65">
        <f>IFERROR(G860,0)
 *IFERROR(G859,1)
 *(IFERROR(VLOOKUP(G857,Enseignants!$B$1:$H$100,6,FALSE),0)
  +IFERROR(VLOOKUP(G858,Enseignants!$B$1:$H$100,6,FALSE),0))</f>
        <v>0</v>
      </c>
      <c r="H861" s="65">
        <f>IFERROR(H860,0)
 *IFERROR(H859,1)
 *(IFERROR(VLOOKUP(H857,Enseignants!$B$1:$H$100,6,FALSE),0)
  +IFERROR(VLOOKUP(H858,Enseignants!$B$1:$H$100,6,FALSE),0))</f>
        <v>0</v>
      </c>
      <c r="I861" s="65">
        <f>IFERROR(I860,0)
 *IFERROR(I859,1)
 *(IFERROR(VLOOKUP(I857,Enseignants!$B$1:$H$100,6,FALSE),0)
  +IFERROR(VLOOKUP(I858,Enseignants!$B$1:$H$100,6,FALSE),0))</f>
        <v>0</v>
      </c>
      <c r="J861" s="65">
        <f>IFERROR(J860,0)
 *IFERROR(J859,1)
 *(IFERROR(VLOOKUP(J857,Enseignants!$B$1:$H$100,6,FALSE),0)
  +IFERROR(VLOOKUP(J858,Enseignants!$B$1:$H$100,6,FALSE),0))</f>
        <v>0</v>
      </c>
      <c r="K861" s="65">
        <f>IFERROR(K860,0)
 *IFERROR(K859,1)
 *(IFERROR(VLOOKUP(K857,Enseignants!$B$1:$H$100,6,FALSE),0)
  +IFERROR(VLOOKUP(K858,Enseignants!$B$1:$H$100,6,FALSE),0))</f>
        <v>0</v>
      </c>
    </row>
    <row r="865" spans="1:14" ht="16.5" thickBot="1" x14ac:dyDescent="0.3"/>
    <row r="866" spans="1:14" ht="16.5" thickBot="1" x14ac:dyDescent="0.3">
      <c r="A866" s="159" t="s">
        <v>178</v>
      </c>
      <c r="B866" s="162" t="s">
        <v>105</v>
      </c>
      <c r="C866" s="163"/>
      <c r="D866" s="164" t="s">
        <v>106</v>
      </c>
      <c r="E866" s="164"/>
      <c r="F866" s="162" t="s">
        <v>107</v>
      </c>
      <c r="G866" s="164"/>
      <c r="H866" s="162" t="s">
        <v>108</v>
      </c>
      <c r="I866" s="164"/>
      <c r="J866" s="162" t="s">
        <v>109</v>
      </c>
      <c r="K866" s="163"/>
    </row>
    <row r="867" spans="1:14" ht="16.5" thickBot="1" x14ac:dyDescent="0.3">
      <c r="A867" s="160"/>
      <c r="B867" s="165">
        <f>J835+3</f>
        <v>46118</v>
      </c>
      <c r="C867" s="166"/>
      <c r="D867" s="165">
        <f>B867+1</f>
        <v>46119</v>
      </c>
      <c r="E867" s="166"/>
      <c r="F867" s="165">
        <f t="shared" ref="F867" si="81">D867+1</f>
        <v>46120</v>
      </c>
      <c r="G867" s="166"/>
      <c r="H867" s="165">
        <f t="shared" ref="H867" si="82">F867+1</f>
        <v>46121</v>
      </c>
      <c r="I867" s="166"/>
      <c r="J867" s="165">
        <f t="shared" ref="J867" si="83">H867+1</f>
        <v>46122</v>
      </c>
      <c r="K867" s="166"/>
    </row>
    <row r="868" spans="1:14" ht="16.5" thickBot="1" x14ac:dyDescent="0.3">
      <c r="A868" s="161"/>
      <c r="B868" s="44" t="s">
        <v>147</v>
      </c>
      <c r="C868" s="45" t="s">
        <v>110</v>
      </c>
      <c r="D868" s="46" t="s">
        <v>147</v>
      </c>
      <c r="E868" s="47" t="s">
        <v>110</v>
      </c>
      <c r="F868" s="46" t="s">
        <v>147</v>
      </c>
      <c r="G868" s="47" t="s">
        <v>110</v>
      </c>
      <c r="H868" s="46" t="s">
        <v>147</v>
      </c>
      <c r="I868" s="47" t="s">
        <v>110</v>
      </c>
      <c r="J868" s="46" t="s">
        <v>147</v>
      </c>
      <c r="K868" s="48" t="s">
        <v>110</v>
      </c>
    </row>
    <row r="869" spans="1:14" x14ac:dyDescent="0.25">
      <c r="A869" s="156" t="s">
        <v>111</v>
      </c>
      <c r="B869" s="64">
        <f>'EDT P1'!B869</f>
        <v>0</v>
      </c>
      <c r="C869" s="64">
        <f>'EDT P1'!C869</f>
        <v>0</v>
      </c>
      <c r="D869" s="64">
        <f>'EDT P1'!D869</f>
        <v>0</v>
      </c>
      <c r="E869" s="64">
        <f>'EDT P1'!E869</f>
        <v>0</v>
      </c>
      <c r="F869" s="64">
        <f>'EDT P1'!F869</f>
        <v>0</v>
      </c>
      <c r="G869" s="64">
        <f>'EDT P1'!G869</f>
        <v>0</v>
      </c>
      <c r="H869" s="64">
        <f>'EDT P1'!H869</f>
        <v>0</v>
      </c>
      <c r="I869" s="64">
        <f>'EDT P1'!I869</f>
        <v>0</v>
      </c>
      <c r="J869" s="64" t="str">
        <f>'EDT P1'!J869</f>
        <v>Matière</v>
      </c>
      <c r="K869" s="64">
        <f>'EDT P1'!K869</f>
        <v>0</v>
      </c>
    </row>
    <row r="870" spans="1:14" x14ac:dyDescent="0.25">
      <c r="A870" s="157"/>
      <c r="B870" s="67">
        <f>'EDT P1'!B871</f>
        <v>0</v>
      </c>
      <c r="C870" s="67">
        <f>'EDT P1'!C871</f>
        <v>0</v>
      </c>
      <c r="D870" s="67">
        <f>'EDT P1'!D871</f>
        <v>0</v>
      </c>
      <c r="E870" s="67">
        <f>'EDT P1'!E871</f>
        <v>0</v>
      </c>
      <c r="F870" s="67">
        <f>'EDT P1'!F871</f>
        <v>0</v>
      </c>
      <c r="G870" s="67">
        <f>'EDT P1'!G871</f>
        <v>0</v>
      </c>
      <c r="H870" s="67">
        <f>'EDT P1'!H871</f>
        <v>0</v>
      </c>
      <c r="I870" s="67">
        <f>'EDT P1'!I871</f>
        <v>0</v>
      </c>
      <c r="J870" s="67">
        <f>'EDT P1'!J871</f>
        <v>0</v>
      </c>
      <c r="K870" s="67">
        <f>'EDT P1'!K871</f>
        <v>0</v>
      </c>
    </row>
    <row r="871" spans="1:14" x14ac:dyDescent="0.25">
      <c r="A871" s="157"/>
      <c r="B871" s="67">
        <f>'EDT P1'!B872</f>
        <v>0</v>
      </c>
      <c r="C871" s="67">
        <f>'EDT P1'!C872</f>
        <v>0</v>
      </c>
      <c r="D871" s="67">
        <f>'EDT P1'!D872</f>
        <v>0</v>
      </c>
      <c r="E871" s="67">
        <f>'EDT P1'!E872</f>
        <v>0</v>
      </c>
      <c r="F871" s="67">
        <f>'EDT P1'!F872</f>
        <v>0</v>
      </c>
      <c r="G871" s="67">
        <f>'EDT P1'!G872</f>
        <v>0</v>
      </c>
      <c r="H871" s="67">
        <f>'EDT P1'!H872</f>
        <v>0</v>
      </c>
      <c r="I871" s="67">
        <f>'EDT P1'!I872</f>
        <v>0</v>
      </c>
      <c r="J871" s="67">
        <f>'EDT P1'!J872</f>
        <v>0</v>
      </c>
      <c r="K871" s="67">
        <f>'EDT P1'!K872</f>
        <v>0</v>
      </c>
    </row>
    <row r="872" spans="1:14" x14ac:dyDescent="0.25">
      <c r="A872" s="157"/>
      <c r="B872" s="68">
        <f>IFERROR(VLOOKUP(B869,TableMatiere[],13,FALSE),1)</f>
        <v>1</v>
      </c>
      <c r="C872" s="68">
        <f>IFERROR(VLOOKUP(C869,TableMatiere[],13,FALSE),1)</f>
        <v>1</v>
      </c>
      <c r="D872" s="68">
        <f>IFERROR(VLOOKUP(D869,TableMatiere[],13,FALSE),1)</f>
        <v>1</v>
      </c>
      <c r="E872" s="68">
        <f>IFERROR(VLOOKUP(E869,TableMatiere[],13,FALSE),1)</f>
        <v>1</v>
      </c>
      <c r="F872" s="68">
        <f>IFERROR(VLOOKUP(F869,TableMatiere[],13,FALSE),1)</f>
        <v>1</v>
      </c>
      <c r="G872" s="68">
        <f>IFERROR(VLOOKUP(G869,TableMatiere[],13,FALSE),1)</f>
        <v>1</v>
      </c>
      <c r="H872" s="68">
        <f>IFERROR(VLOOKUP(H869,TableMatiere[],13,FALSE),1)</f>
        <v>1</v>
      </c>
      <c r="I872" s="68">
        <f>IFERROR(VLOOKUP(I869,TableMatiere[],13,FALSE),1)</f>
        <v>1</v>
      </c>
      <c r="J872" s="68">
        <f>IFERROR(VLOOKUP(J869,TableMatiere[],13,FALSE),1)</f>
        <v>1</v>
      </c>
      <c r="K872" s="68">
        <f>IFERROR(VLOOKUP(K869,TableMatiere[],13,FALSE),1)</f>
        <v>1</v>
      </c>
    </row>
    <row r="873" spans="1:14" x14ac:dyDescent="0.25">
      <c r="A873" s="157"/>
      <c r="B873" s="69">
        <f>IFERROR('EDT P1'!B874-'EDT P1'!B873,1)*24</f>
        <v>1.9999999999999996</v>
      </c>
      <c r="C873" s="69">
        <f>IFERROR('EDT P1'!C874-'EDT P1'!C873,1)*24</f>
        <v>0</v>
      </c>
      <c r="D873" s="69">
        <f>IFERROR('EDT P1'!D874-'EDT P1'!D873,1)*24</f>
        <v>1.9999999999999996</v>
      </c>
      <c r="E873" s="69">
        <f>IFERROR('EDT P1'!E874-'EDT P1'!E873,1)*24</f>
        <v>1.9999999999999996</v>
      </c>
      <c r="F873" s="69">
        <f>IFERROR('EDT P1'!F874-'EDT P1'!F873,1)*24</f>
        <v>1.9999999999999996</v>
      </c>
      <c r="G873" s="69">
        <f>IFERROR('EDT P1'!G874-'EDT P1'!G873,1)*24</f>
        <v>0</v>
      </c>
      <c r="H873" s="69">
        <f>IFERROR('EDT P1'!H874-'EDT P1'!H873,1)*24</f>
        <v>1.9999999999999996</v>
      </c>
      <c r="I873" s="69">
        <f>IFERROR('EDT P1'!I874-'EDT P1'!I873,1)*24</f>
        <v>0</v>
      </c>
      <c r="J873" s="69">
        <f>IFERROR('EDT P1'!J874-'EDT P1'!J873,1)*24</f>
        <v>1.9999999999999996</v>
      </c>
      <c r="K873" s="69">
        <f>IFERROR('EDT P1'!K874-'EDT P1'!K873,1)*24</f>
        <v>0</v>
      </c>
    </row>
    <row r="874" spans="1:14" ht="16.5" thickBot="1" x14ac:dyDescent="0.3">
      <c r="A874" s="158"/>
      <c r="B874" s="65">
        <f>IFERROR(B873,0)
 *IFERROR(B872,1)
 *(IFERROR(VLOOKUP(B870,Enseignants!$B$1:$H$100,6,FALSE),0)
  +IFERROR(VLOOKUP(B871,Enseignants!$B$1:$H$100,6,FALSE),0))</f>
        <v>0</v>
      </c>
      <c r="C874" s="65">
        <f>IFERROR(C873,0)
 *IFERROR(C872,1)
 *(IFERROR(VLOOKUP(C870,Enseignants!$B$1:$H$100,6,FALSE),0)
  +IFERROR(VLOOKUP(C871,Enseignants!$B$1:$H$100,6,FALSE),0))</f>
        <v>0</v>
      </c>
      <c r="D874" s="65">
        <f>IFERROR(D873,0)
 *IFERROR(D872,1)
 *(IFERROR(VLOOKUP(D870,Enseignants!$B$1:$H$100,6,FALSE),0)
  +IFERROR(VLOOKUP(D871,Enseignants!$B$1:$H$100,6,FALSE),0))</f>
        <v>0</v>
      </c>
      <c r="E874" s="65">
        <f>IFERROR(E873,0)
 *IFERROR(E872,1)
 *(IFERROR(VLOOKUP(E870,Enseignants!$B$1:$H$100,6,FALSE),0)
  +IFERROR(VLOOKUP(E871,Enseignants!$B$1:$H$100,6,FALSE),0))</f>
        <v>0</v>
      </c>
      <c r="F874" s="65">
        <f>IFERROR(F873,0)
 *IFERROR(F872,1)
 *(IFERROR(VLOOKUP(F870,Enseignants!$B$1:$H$100,6,FALSE),0)
  +IFERROR(VLOOKUP(F871,Enseignants!$B$1:$H$100,6,FALSE),0))</f>
        <v>0</v>
      </c>
      <c r="G874" s="65">
        <f>IFERROR(G873,0)
 *IFERROR(G872,1)
 *(IFERROR(VLOOKUP(G870,Enseignants!$B$1:$H$100,6,FALSE),0)
  +IFERROR(VLOOKUP(G871,Enseignants!$B$1:$H$100,6,FALSE),0))</f>
        <v>0</v>
      </c>
      <c r="H874" s="65">
        <f>IFERROR(H873,0)
 *IFERROR(H872,1)
 *(IFERROR(VLOOKUP(H870,Enseignants!$B$1:$H$100,6,FALSE),0)
  +IFERROR(VLOOKUP(H871,Enseignants!$B$1:$H$100,6,FALSE),0))</f>
        <v>0</v>
      </c>
      <c r="I874" s="65">
        <f>IFERROR(I873,0)
 *IFERROR(I872,1)
 *(IFERROR(VLOOKUP(I870,Enseignants!$B$1:$H$100,6,FALSE),0)
  +IFERROR(VLOOKUP(I871,Enseignants!$B$1:$H$100,6,FALSE),0))</f>
        <v>0</v>
      </c>
      <c r="J874" s="65">
        <f>IFERROR(J873,0)
 *IFERROR(J872,1)
 *(IFERROR(VLOOKUP(J870,Enseignants!$B$1:$H$100,6,FALSE),0)
  +IFERROR(VLOOKUP(J871,Enseignants!$B$1:$H$100,6,FALSE),0))</f>
        <v>0</v>
      </c>
      <c r="K874" s="65">
        <f>IFERROR(K873,0)
 *IFERROR(K872,1)
 *(IFERROR(VLOOKUP(K870,Enseignants!$B$1:$H$100,6,FALSE),0)
  +IFERROR(VLOOKUP(K871,Enseignants!$B$1:$H$100,6,FALSE),0))</f>
        <v>0</v>
      </c>
    </row>
    <row r="875" spans="1:14" x14ac:dyDescent="0.25">
      <c r="A875" s="156" t="s">
        <v>112</v>
      </c>
      <c r="B875" s="64">
        <f>'EDT P1'!B875</f>
        <v>0</v>
      </c>
      <c r="C875" s="64">
        <f>'EDT P1'!C875</f>
        <v>0</v>
      </c>
      <c r="D875" s="64">
        <f>'EDT P1'!D875</f>
        <v>0</v>
      </c>
      <c r="E875" s="64">
        <f>'EDT P1'!E875</f>
        <v>0</v>
      </c>
      <c r="F875" s="64">
        <f>'EDT P1'!F875</f>
        <v>0</v>
      </c>
      <c r="G875" s="64">
        <f>'EDT P1'!G875</f>
        <v>0</v>
      </c>
      <c r="H875" s="64">
        <f>'EDT P1'!H875</f>
        <v>0</v>
      </c>
      <c r="I875" s="64">
        <f>'EDT P1'!I875</f>
        <v>0</v>
      </c>
      <c r="J875" s="64">
        <f>'EDT P1'!J875</f>
        <v>0</v>
      </c>
      <c r="K875" s="64">
        <f>'EDT P1'!K875</f>
        <v>0</v>
      </c>
    </row>
    <row r="876" spans="1:14" ht="21" x14ac:dyDescent="0.35">
      <c r="A876" s="157"/>
      <c r="B876" s="67">
        <f>'EDT P1'!B877</f>
        <v>0</v>
      </c>
      <c r="C876" s="67">
        <f>'EDT P1'!C877</f>
        <v>0</v>
      </c>
      <c r="D876" s="67">
        <f>'EDT P1'!D877</f>
        <v>0</v>
      </c>
      <c r="E876" s="67">
        <f>'EDT P1'!E877</f>
        <v>0</v>
      </c>
      <c r="F876" s="67">
        <f>'EDT P1'!F877</f>
        <v>0</v>
      </c>
      <c r="G876" s="67">
        <f>'EDT P1'!G877</f>
        <v>0</v>
      </c>
      <c r="H876" s="67">
        <f>'EDT P1'!H877</f>
        <v>0</v>
      </c>
      <c r="I876" s="67">
        <f>'EDT P1'!I877</f>
        <v>0</v>
      </c>
      <c r="J876" s="67">
        <f>'EDT P1'!J877</f>
        <v>0</v>
      </c>
      <c r="K876" s="67">
        <f>'EDT P1'!K877</f>
        <v>0</v>
      </c>
      <c r="N876" s="70" t="s">
        <v>192</v>
      </c>
    </row>
    <row r="877" spans="1:14" ht="21" x14ac:dyDescent="0.35">
      <c r="A877" s="157"/>
      <c r="B877" s="67">
        <f>'EDT P1'!B878</f>
        <v>0</v>
      </c>
      <c r="C877" s="67">
        <f>'EDT P1'!C878</f>
        <v>0</v>
      </c>
      <c r="D877" s="67">
        <f>'EDT P1'!D878</f>
        <v>0</v>
      </c>
      <c r="E877" s="67">
        <f>'EDT P1'!E878</f>
        <v>0</v>
      </c>
      <c r="F877" s="67">
        <f>'EDT P1'!F878</f>
        <v>0</v>
      </c>
      <c r="G877" s="67">
        <f>'EDT P1'!G878</f>
        <v>0</v>
      </c>
      <c r="H877" s="67">
        <f>'EDT P1'!H878</f>
        <v>0</v>
      </c>
      <c r="I877" s="67">
        <f>'EDT P1'!I878</f>
        <v>0</v>
      </c>
      <c r="J877" s="67">
        <f>'EDT P1'!J878</f>
        <v>0</v>
      </c>
      <c r="K877" s="67">
        <f>'EDT P1'!K878</f>
        <v>0</v>
      </c>
      <c r="N877" s="71">
        <f>SUM(B874:K874,B880:K880,B887:K887,B893:K893)</f>
        <v>0</v>
      </c>
    </row>
    <row r="878" spans="1:14" x14ac:dyDescent="0.25">
      <c r="A878" s="157"/>
      <c r="B878" s="68">
        <f>IFERROR(VLOOKUP(B875,TableMatiere[],13,FALSE),1)</f>
        <v>1</v>
      </c>
      <c r="C878" s="68">
        <f>IFERROR(VLOOKUP(C875,TableMatiere[],13,FALSE),1)</f>
        <v>1</v>
      </c>
      <c r="D878" s="68">
        <f>IFERROR(VLOOKUP(D875,TableMatiere[],13,FALSE),1)</f>
        <v>1</v>
      </c>
      <c r="E878" s="68">
        <f>IFERROR(VLOOKUP(E875,TableMatiere[],13,FALSE),1)</f>
        <v>1</v>
      </c>
      <c r="F878" s="68">
        <f>IFERROR(VLOOKUP(F875,TableMatiere[],13,FALSE),1)</f>
        <v>1</v>
      </c>
      <c r="G878" s="68">
        <f>IFERROR(VLOOKUP(G875,TableMatiere[],13,FALSE),1)</f>
        <v>1</v>
      </c>
      <c r="H878" s="68">
        <f>IFERROR(VLOOKUP(H875,TableMatiere[],13,FALSE),1)</f>
        <v>1</v>
      </c>
      <c r="I878" s="68">
        <f>IFERROR(VLOOKUP(I875,TableMatiere[],13,FALSE),1)</f>
        <v>1</v>
      </c>
      <c r="J878" s="68">
        <f>IFERROR(VLOOKUP(J875,TableMatiere[],13,FALSE),1)</f>
        <v>1</v>
      </c>
      <c r="K878" s="68">
        <f>IFERROR(VLOOKUP(K875,TableMatiere[],13,FALSE),1)</f>
        <v>1</v>
      </c>
    </row>
    <row r="879" spans="1:14" x14ac:dyDescent="0.25">
      <c r="A879" s="157"/>
      <c r="B879" s="69">
        <f>IFERROR('EDT P1'!B880-'EDT P1'!B879,1)*24</f>
        <v>2.0000000000000009</v>
      </c>
      <c r="C879" s="69">
        <f>IFERROR('EDT P1'!C880-'EDT P1'!C879,1)*24</f>
        <v>0</v>
      </c>
      <c r="D879" s="69">
        <f>IFERROR('EDT P1'!D880-'EDT P1'!D879,1)*24</f>
        <v>2.0000000000000009</v>
      </c>
      <c r="E879" s="69">
        <f>IFERROR('EDT P1'!E880-'EDT P1'!E879,1)*24</f>
        <v>2.0000000000000009</v>
      </c>
      <c r="F879" s="69">
        <f>IFERROR('EDT P1'!F880-'EDT P1'!F879,1)*24</f>
        <v>2.0000000000000009</v>
      </c>
      <c r="G879" s="69">
        <f>IFERROR('EDT P1'!G880-'EDT P1'!G879,1)*24</f>
        <v>0</v>
      </c>
      <c r="H879" s="69">
        <f>IFERROR('EDT P1'!H880-'EDT P1'!H879,1)*24</f>
        <v>2.0000000000000009</v>
      </c>
      <c r="I879" s="69">
        <f>IFERROR('EDT P1'!I880-'EDT P1'!I879,1)*24</f>
        <v>0</v>
      </c>
      <c r="J879" s="69">
        <f>IFERROR('EDT P1'!J880-'EDT P1'!J879,1)*24</f>
        <v>2.0000000000000009</v>
      </c>
      <c r="K879" s="69">
        <f>IFERROR('EDT P1'!K880-'EDT P1'!K879,1)*24</f>
        <v>0</v>
      </c>
    </row>
    <row r="880" spans="1:14" ht="16.5" thickBot="1" x14ac:dyDescent="0.3">
      <c r="A880" s="157"/>
      <c r="B880" s="65">
        <f>IFERROR(B879,0)
 *IFERROR(B878,1)
 *(IFERROR(VLOOKUP(B876,Enseignants!$B$1:$H$100,6,FALSE),0)
  +IFERROR(VLOOKUP(B877,Enseignants!$B$1:$H$100,6,FALSE),0))</f>
        <v>0</v>
      </c>
      <c r="C880" s="65">
        <f>IFERROR(C879,0)
 *IFERROR(C878,1)
 *(IFERROR(VLOOKUP(C876,Enseignants!$B$1:$H$100,6,FALSE),0)
  +IFERROR(VLOOKUP(C877,Enseignants!$B$1:$H$100,6,FALSE),0))</f>
        <v>0</v>
      </c>
      <c r="D880" s="65">
        <f>IFERROR(D879,0)
 *IFERROR(D878,1)
 *(IFERROR(VLOOKUP(D876,Enseignants!$B$1:$H$100,6,FALSE),0)
  +IFERROR(VLOOKUP(D877,Enseignants!$B$1:$H$100,6,FALSE),0))</f>
        <v>0</v>
      </c>
      <c r="E880" s="65">
        <f>IFERROR(E879,0)
 *IFERROR(E878,1)
 *(IFERROR(VLOOKUP(E876,Enseignants!$B$1:$H$100,6,FALSE),0)
  +IFERROR(VLOOKUP(E877,Enseignants!$B$1:$H$100,6,FALSE),0))</f>
        <v>0</v>
      </c>
      <c r="F880" s="65">
        <f>IFERROR(F879,0)
 *IFERROR(F878,1)
 *(IFERROR(VLOOKUP(F876,Enseignants!$B$1:$H$100,6,FALSE),0)
  +IFERROR(VLOOKUP(F877,Enseignants!$B$1:$H$100,6,FALSE),0))</f>
        <v>0</v>
      </c>
      <c r="G880" s="65">
        <f>IFERROR(G879,0)
 *IFERROR(G878,1)
 *(IFERROR(VLOOKUP(G876,Enseignants!$B$1:$H$100,6,FALSE),0)
  +IFERROR(VLOOKUP(G877,Enseignants!$B$1:$H$100,6,FALSE),0))</f>
        <v>0</v>
      </c>
      <c r="H880" s="65">
        <f>IFERROR(H879,0)
 *IFERROR(H878,1)
 *(IFERROR(VLOOKUP(H876,Enseignants!$B$1:$H$100,6,FALSE),0)
  +IFERROR(VLOOKUP(H877,Enseignants!$B$1:$H$100,6,FALSE),0))</f>
        <v>0</v>
      </c>
      <c r="I880" s="65">
        <f>IFERROR(I879,0)
 *IFERROR(I878,1)
 *(IFERROR(VLOOKUP(I876,Enseignants!$B$1:$H$100,6,FALSE),0)
  +IFERROR(VLOOKUP(I877,Enseignants!$B$1:$H$100,6,FALSE),0))</f>
        <v>0</v>
      </c>
      <c r="J880" s="65">
        <f>IFERROR(J879,0)
 *IFERROR(J878,1)
 *(IFERROR(VLOOKUP(J876,Enseignants!$B$1:$H$100,6,FALSE),0)
  +IFERROR(VLOOKUP(J877,Enseignants!$B$1:$H$100,6,FALSE),0))</f>
        <v>0</v>
      </c>
      <c r="K880" s="65">
        <f>IFERROR(K879,0)
 *IFERROR(K878,1)
 *(IFERROR(VLOOKUP(K876,Enseignants!$B$1:$H$100,6,FALSE),0)
  +IFERROR(VLOOKUP(K877,Enseignants!$B$1:$H$100,6,FALSE),0))</f>
        <v>0</v>
      </c>
    </row>
    <row r="881" spans="1:11" ht="16.5" thickBot="1" x14ac:dyDescent="0.3">
      <c r="A881" s="50"/>
      <c r="B881" s="51"/>
      <c r="C881" s="51"/>
      <c r="D881" s="51"/>
      <c r="E881" s="51"/>
      <c r="F881" s="51"/>
      <c r="G881" s="51"/>
      <c r="H881" s="51"/>
      <c r="I881" s="51"/>
      <c r="J881" s="51"/>
      <c r="K881" s="52"/>
    </row>
    <row r="882" spans="1:11" x14ac:dyDescent="0.25">
      <c r="A882" s="157" t="s">
        <v>113</v>
      </c>
      <c r="B882" s="64">
        <f>'EDT P1'!B882</f>
        <v>0</v>
      </c>
      <c r="C882" s="64">
        <f>'EDT P1'!C882</f>
        <v>0</v>
      </c>
      <c r="D882" s="64">
        <f>'EDT P1'!D882</f>
        <v>0</v>
      </c>
      <c r="E882" s="64">
        <f>'EDT P1'!E882</f>
        <v>0</v>
      </c>
      <c r="F882" s="64">
        <f>'EDT P1'!F882</f>
        <v>0</v>
      </c>
      <c r="G882" s="64">
        <f>'EDT P1'!G882</f>
        <v>0</v>
      </c>
      <c r="H882" s="64">
        <f>'EDT P1'!H882</f>
        <v>0</v>
      </c>
      <c r="I882" s="64">
        <f>'EDT P1'!I882</f>
        <v>0</v>
      </c>
      <c r="J882" s="64">
        <f>'EDT P1'!J882</f>
        <v>0</v>
      </c>
      <c r="K882" s="64">
        <f>'EDT P1'!K882</f>
        <v>0</v>
      </c>
    </row>
    <row r="883" spans="1:11" x14ac:dyDescent="0.25">
      <c r="A883" s="157"/>
      <c r="B883" s="67">
        <f>'EDT P1'!B884</f>
        <v>0</v>
      </c>
      <c r="C883" s="67">
        <f>'EDT P1'!C884</f>
        <v>0</v>
      </c>
      <c r="D883" s="67">
        <f>'EDT P1'!D884</f>
        <v>0</v>
      </c>
      <c r="E883" s="67">
        <f>'EDT P1'!E884</f>
        <v>0</v>
      </c>
      <c r="F883" s="67">
        <f>'EDT P1'!F884</f>
        <v>0</v>
      </c>
      <c r="G883" s="67">
        <f>'EDT P1'!G884</f>
        <v>0</v>
      </c>
      <c r="H883" s="67">
        <f>'EDT P1'!H884</f>
        <v>0</v>
      </c>
      <c r="I883" s="67">
        <f>'EDT P1'!I884</f>
        <v>0</v>
      </c>
      <c r="J883" s="67">
        <f>'EDT P1'!J884</f>
        <v>0</v>
      </c>
      <c r="K883" s="67">
        <f>'EDT P1'!K884</f>
        <v>0</v>
      </c>
    </row>
    <row r="884" spans="1:11" x14ac:dyDescent="0.25">
      <c r="A884" s="157"/>
      <c r="B884" s="67">
        <f>'EDT P1'!B885</f>
        <v>0</v>
      </c>
      <c r="C884" s="67">
        <f>'EDT P1'!C885</f>
        <v>0</v>
      </c>
      <c r="D884" s="67">
        <f>'EDT P1'!D885</f>
        <v>0</v>
      </c>
      <c r="E884" s="67">
        <f>'EDT P1'!E885</f>
        <v>0</v>
      </c>
      <c r="F884" s="67">
        <f>'EDT P1'!F885</f>
        <v>0</v>
      </c>
      <c r="G884" s="67">
        <f>'EDT P1'!G885</f>
        <v>0</v>
      </c>
      <c r="H884" s="67">
        <f>'EDT P1'!H885</f>
        <v>0</v>
      </c>
      <c r="I884" s="67">
        <f>'EDT P1'!I885</f>
        <v>0</v>
      </c>
      <c r="J884" s="67">
        <f>'EDT P1'!J885</f>
        <v>0</v>
      </c>
      <c r="K884" s="67">
        <f>'EDT P1'!K885</f>
        <v>0</v>
      </c>
    </row>
    <row r="885" spans="1:11" x14ac:dyDescent="0.25">
      <c r="A885" s="157"/>
      <c r="B885" s="68">
        <f>IFERROR(VLOOKUP(B882,TableMatiere[],13,FALSE),1)</f>
        <v>1</v>
      </c>
      <c r="C885" s="68">
        <f>IFERROR(VLOOKUP(C882,TableMatiere[],13,FALSE),1)</f>
        <v>1</v>
      </c>
      <c r="D885" s="68">
        <f>IFERROR(VLOOKUP(D882,TableMatiere[],13,FALSE),1)</f>
        <v>1</v>
      </c>
      <c r="E885" s="68">
        <f>IFERROR(VLOOKUP(E882,TableMatiere[],13,FALSE),1)</f>
        <v>1</v>
      </c>
      <c r="F885" s="68">
        <f>IFERROR(VLOOKUP(F882,TableMatiere[],13,FALSE),1)</f>
        <v>1</v>
      </c>
      <c r="G885" s="68">
        <f>IFERROR(VLOOKUP(G882,TableMatiere[],13,FALSE),1)</f>
        <v>1</v>
      </c>
      <c r="H885" s="68">
        <f>IFERROR(VLOOKUP(H882,TableMatiere[],13,FALSE),1)</f>
        <v>1</v>
      </c>
      <c r="I885" s="68">
        <f>IFERROR(VLOOKUP(I882,TableMatiere[],13,FALSE),1)</f>
        <v>1</v>
      </c>
      <c r="J885" s="68">
        <f>IFERROR(VLOOKUP(J882,TableMatiere[],13,FALSE),1)</f>
        <v>1</v>
      </c>
      <c r="K885" s="68">
        <f>IFERROR(VLOOKUP(K882,TableMatiere[],13,FALSE),1)</f>
        <v>1</v>
      </c>
    </row>
    <row r="886" spans="1:11" x14ac:dyDescent="0.25">
      <c r="A886" s="157"/>
      <c r="B886" s="69">
        <f>IFERROR('EDT P1'!B887-'EDT P1'!B886,1)*24</f>
        <v>2.0000000000000009</v>
      </c>
      <c r="C886" s="69">
        <f>IFERROR('EDT P1'!C887-'EDT P1'!C886,1)*24</f>
        <v>0</v>
      </c>
      <c r="D886" s="69">
        <f>IFERROR('EDT P1'!D887-'EDT P1'!D886,1)*24</f>
        <v>2.0000000000000009</v>
      </c>
      <c r="E886" s="69">
        <f>IFERROR('EDT P1'!E887-'EDT P1'!E886,1)*24</f>
        <v>2.0000000000000009</v>
      </c>
      <c r="F886" s="69">
        <f>IFERROR('EDT P1'!F887-'EDT P1'!F886,1)*24</f>
        <v>2.0000000000000009</v>
      </c>
      <c r="G886" s="69">
        <f>IFERROR('EDT P1'!G887-'EDT P1'!G886,1)*24</f>
        <v>0</v>
      </c>
      <c r="H886" s="69">
        <f>IFERROR('EDT P1'!H887-'EDT P1'!H886,1)*24</f>
        <v>2.0000000000000009</v>
      </c>
      <c r="I886" s="69">
        <f>IFERROR('EDT P1'!I887-'EDT P1'!I886,1)*24</f>
        <v>0</v>
      </c>
      <c r="J886" s="69">
        <f>IFERROR('EDT P1'!J887-'EDT P1'!J886,1)*24</f>
        <v>2.0000000000000009</v>
      </c>
      <c r="K886" s="69">
        <f>IFERROR('EDT P1'!K887-'EDT P1'!K886,1)*24</f>
        <v>2.0000000000000009</v>
      </c>
    </row>
    <row r="887" spans="1:11" ht="16.5" thickBot="1" x14ac:dyDescent="0.3">
      <c r="A887" s="158"/>
      <c r="B887" s="65">
        <f>IFERROR(B886,0)
 *IFERROR(B885,1)
 *(IFERROR(VLOOKUP(B883,Enseignants!$B$1:$H$100,6,FALSE),0)
  +IFERROR(VLOOKUP(B884,Enseignants!$B$1:$H$100,6,FALSE),0))</f>
        <v>0</v>
      </c>
      <c r="C887" s="65">
        <f>IFERROR(C886,0)
 *IFERROR(C885,1)
 *(IFERROR(VLOOKUP(C883,Enseignants!$B$1:$H$100,6,FALSE),0)
  +IFERROR(VLOOKUP(C884,Enseignants!$B$1:$H$100,6,FALSE),0))</f>
        <v>0</v>
      </c>
      <c r="D887" s="65">
        <f>IFERROR(D886,0)
 *IFERROR(D885,1)
 *(IFERROR(VLOOKUP(D883,Enseignants!$B$1:$H$100,6,FALSE),0)
  +IFERROR(VLOOKUP(D884,Enseignants!$B$1:$H$100,6,FALSE),0))</f>
        <v>0</v>
      </c>
      <c r="E887" s="65">
        <f>IFERROR(E886,0)
 *IFERROR(E885,1)
 *(IFERROR(VLOOKUP(E883,Enseignants!$B$1:$H$100,6,FALSE),0)
  +IFERROR(VLOOKUP(E884,Enseignants!$B$1:$H$100,6,FALSE),0))</f>
        <v>0</v>
      </c>
      <c r="F887" s="65">
        <f>IFERROR(F886,0)
 *IFERROR(F885,1)
 *(IFERROR(VLOOKUP(F883,Enseignants!$B$1:$H$100,6,FALSE),0)
  +IFERROR(VLOOKUP(F884,Enseignants!$B$1:$H$100,6,FALSE),0))</f>
        <v>0</v>
      </c>
      <c r="G887" s="65">
        <f>IFERROR(G886,0)
 *IFERROR(G885,1)
 *(IFERROR(VLOOKUP(G883,Enseignants!$B$1:$H$100,6,FALSE),0)
  +IFERROR(VLOOKUP(G884,Enseignants!$B$1:$H$100,6,FALSE),0))</f>
        <v>0</v>
      </c>
      <c r="H887" s="65">
        <f>IFERROR(H886,0)
 *IFERROR(H885,1)
 *(IFERROR(VLOOKUP(H883,Enseignants!$B$1:$H$100,6,FALSE),0)
  +IFERROR(VLOOKUP(H884,Enseignants!$B$1:$H$100,6,FALSE),0))</f>
        <v>0</v>
      </c>
      <c r="I887" s="65">
        <f>IFERROR(I886,0)
 *IFERROR(I885,1)
 *(IFERROR(VLOOKUP(I883,Enseignants!$B$1:$H$100,6,FALSE),0)
  +IFERROR(VLOOKUP(I884,Enseignants!$B$1:$H$100,6,FALSE),0))</f>
        <v>0</v>
      </c>
      <c r="J887" s="65">
        <f>IFERROR(J886,0)
 *IFERROR(J885,1)
 *(IFERROR(VLOOKUP(J883,Enseignants!$B$1:$H$100,6,FALSE),0)
  +IFERROR(VLOOKUP(J884,Enseignants!$B$1:$H$100,6,FALSE),0))</f>
        <v>0</v>
      </c>
      <c r="K887" s="65">
        <f>IFERROR(K886,0)
 *IFERROR(K885,1)
 *(IFERROR(VLOOKUP(K883,Enseignants!$B$1:$H$100,6,FALSE),0)
  +IFERROR(VLOOKUP(K884,Enseignants!$B$1:$H$100,6,FALSE),0))</f>
        <v>0</v>
      </c>
    </row>
    <row r="888" spans="1:11" x14ac:dyDescent="0.25">
      <c r="A888" s="156" t="s">
        <v>114</v>
      </c>
      <c r="B888" s="64">
        <f>'EDT P1'!B888</f>
        <v>0</v>
      </c>
      <c r="C888" s="64">
        <f>'EDT P1'!C888</f>
        <v>0</v>
      </c>
      <c r="D888" s="64">
        <f>'EDT P1'!D888</f>
        <v>0</v>
      </c>
      <c r="E888" s="64">
        <f>'EDT P1'!E888</f>
        <v>0</v>
      </c>
      <c r="F888" s="64">
        <f>'EDT P1'!F888</f>
        <v>0</v>
      </c>
      <c r="G888" s="64">
        <f>'EDT P1'!G888</f>
        <v>0</v>
      </c>
      <c r="H888" s="64">
        <f>'EDT P1'!H888</f>
        <v>0</v>
      </c>
      <c r="I888" s="64">
        <f>'EDT P1'!I888</f>
        <v>0</v>
      </c>
      <c r="J888" s="64">
        <f>'EDT P1'!J888</f>
        <v>0</v>
      </c>
      <c r="K888" s="64">
        <f>'EDT P1'!K888</f>
        <v>0</v>
      </c>
    </row>
    <row r="889" spans="1:11" x14ac:dyDescent="0.25">
      <c r="A889" s="157"/>
      <c r="B889" s="67">
        <f>'EDT P1'!B890</f>
        <v>0</v>
      </c>
      <c r="C889" s="67">
        <f>'EDT P1'!C890</f>
        <v>0</v>
      </c>
      <c r="D889" s="67">
        <f>'EDT P1'!D890</f>
        <v>0</v>
      </c>
      <c r="E889" s="67">
        <f>'EDT P1'!E890</f>
        <v>0</v>
      </c>
      <c r="F889" s="67">
        <f>'EDT P1'!F890</f>
        <v>0</v>
      </c>
      <c r="G889" s="67">
        <f>'EDT P1'!G890</f>
        <v>0</v>
      </c>
      <c r="H889" s="67">
        <f>'EDT P1'!H890</f>
        <v>0</v>
      </c>
      <c r="I889" s="67">
        <f>'EDT P1'!I890</f>
        <v>0</v>
      </c>
      <c r="J889" s="67">
        <f>'EDT P1'!J890</f>
        <v>0</v>
      </c>
      <c r="K889" s="67">
        <f>'EDT P1'!K890</f>
        <v>0</v>
      </c>
    </row>
    <row r="890" spans="1:11" x14ac:dyDescent="0.25">
      <c r="A890" s="157"/>
      <c r="B890" s="67">
        <f>'EDT P1'!B891</f>
        <v>0</v>
      </c>
      <c r="C890" s="67">
        <f>'EDT P1'!C891</f>
        <v>0</v>
      </c>
      <c r="D890" s="67">
        <f>'EDT P1'!D891</f>
        <v>0</v>
      </c>
      <c r="E890" s="67">
        <f>'EDT P1'!E891</f>
        <v>0</v>
      </c>
      <c r="F890" s="67">
        <f>'EDT P1'!F891</f>
        <v>0</v>
      </c>
      <c r="G890" s="67">
        <f>'EDT P1'!G891</f>
        <v>0</v>
      </c>
      <c r="H890" s="67">
        <f>'EDT P1'!H891</f>
        <v>0</v>
      </c>
      <c r="I890" s="67">
        <f>'EDT P1'!I891</f>
        <v>0</v>
      </c>
      <c r="J890" s="67">
        <f>'EDT P1'!J891</f>
        <v>0</v>
      </c>
      <c r="K890" s="67">
        <f>'EDT P1'!K891</f>
        <v>0</v>
      </c>
    </row>
    <row r="891" spans="1:11" x14ac:dyDescent="0.25">
      <c r="A891" s="157"/>
      <c r="B891" s="68">
        <f>IFERROR(VLOOKUP(B888,TableMatiere[],13,FALSE),1)</f>
        <v>1</v>
      </c>
      <c r="C891" s="68">
        <f>IFERROR(VLOOKUP(C888,TableMatiere[],13,FALSE),1)</f>
        <v>1</v>
      </c>
      <c r="D891" s="68">
        <f>IFERROR(VLOOKUP(D888,TableMatiere[],13,FALSE),1)</f>
        <v>1</v>
      </c>
      <c r="E891" s="68">
        <f>IFERROR(VLOOKUP(E888,TableMatiere[],13,FALSE),1)</f>
        <v>1</v>
      </c>
      <c r="F891" s="68">
        <f>IFERROR(VLOOKUP(F888,TableMatiere[],13,FALSE),1)</f>
        <v>1</v>
      </c>
      <c r="G891" s="68">
        <f>IFERROR(VLOOKUP(G888,TableMatiere[],13,FALSE),1)</f>
        <v>1</v>
      </c>
      <c r="H891" s="68">
        <f>IFERROR(VLOOKUP(H888,TableMatiere[],13,FALSE),1)</f>
        <v>1</v>
      </c>
      <c r="I891" s="68">
        <f>IFERROR(VLOOKUP(I888,TableMatiere[],13,FALSE),1)</f>
        <v>1</v>
      </c>
      <c r="J891" s="68">
        <f>IFERROR(VLOOKUP(J888,TableMatiere[],13,FALSE),1)</f>
        <v>1</v>
      </c>
      <c r="K891" s="68">
        <f>IFERROR(VLOOKUP(K888,TableMatiere[],13,FALSE),1)</f>
        <v>1</v>
      </c>
    </row>
    <row r="892" spans="1:11" x14ac:dyDescent="0.25">
      <c r="A892" s="157"/>
      <c r="B892" s="69">
        <f>IFERROR('EDT P1'!B893-'EDT P1'!B892,1)*24</f>
        <v>1.9999999999999982</v>
      </c>
      <c r="C892" s="69">
        <f>IFERROR('EDT P1'!C893-'EDT P1'!C892,1)*24</f>
        <v>0</v>
      </c>
      <c r="D892" s="69">
        <f>IFERROR('EDT P1'!D893-'EDT P1'!D892,1)*24</f>
        <v>1.9999999999999982</v>
      </c>
      <c r="E892" s="69">
        <f>IFERROR('EDT P1'!E893-'EDT P1'!E892,1)*24</f>
        <v>1.9999999999999982</v>
      </c>
      <c r="F892" s="69">
        <f>IFERROR('EDT P1'!F893-'EDT P1'!F892,1)*24</f>
        <v>1.9999999999999982</v>
      </c>
      <c r="G892" s="69">
        <f>IFERROR('EDT P1'!G893-'EDT P1'!G892,1)*24</f>
        <v>0</v>
      </c>
      <c r="H892" s="69">
        <f>IFERROR('EDT P1'!H893-'EDT P1'!H892,1)*24</f>
        <v>1.9999999999999982</v>
      </c>
      <c r="I892" s="69">
        <f>IFERROR('EDT P1'!I893-'EDT P1'!I892,1)*24</f>
        <v>0</v>
      </c>
      <c r="J892" s="69">
        <f>IFERROR('EDT P1'!J893-'EDT P1'!J892,1)*24</f>
        <v>1.9999999999999982</v>
      </c>
      <c r="K892" s="69">
        <f>IFERROR('EDT P1'!K893-'EDT P1'!K892,1)*24</f>
        <v>1.9999999999999982</v>
      </c>
    </row>
    <row r="893" spans="1:11" ht="16.5" thickBot="1" x14ac:dyDescent="0.3">
      <c r="A893" s="158"/>
      <c r="B893" s="65">
        <f>IFERROR(B892,0)
 *IFERROR(B891,1)
 *(IFERROR(VLOOKUP(B889,Enseignants!$B$1:$H$100,6,FALSE),0)
  +IFERROR(VLOOKUP(B890,Enseignants!$B$1:$H$100,6,FALSE),0))</f>
        <v>0</v>
      </c>
      <c r="C893" s="65">
        <f>IFERROR(C892,0)
 *IFERROR(C891,1)
 *(IFERROR(VLOOKUP(C889,Enseignants!$B$1:$H$100,6,FALSE),0)
  +IFERROR(VLOOKUP(C890,Enseignants!$B$1:$H$100,6,FALSE),0))</f>
        <v>0</v>
      </c>
      <c r="D893" s="65">
        <f>IFERROR(D892,0)
 *IFERROR(D891,1)
 *(IFERROR(VLOOKUP(D889,Enseignants!$B$1:$H$100,6,FALSE),0)
  +IFERROR(VLOOKUP(D890,Enseignants!$B$1:$H$100,6,FALSE),0))</f>
        <v>0</v>
      </c>
      <c r="E893" s="65">
        <f>IFERROR(E892,0)
 *IFERROR(E891,1)
 *(IFERROR(VLOOKUP(E889,Enseignants!$B$1:$H$100,6,FALSE),0)
  +IFERROR(VLOOKUP(E890,Enseignants!$B$1:$H$100,6,FALSE),0))</f>
        <v>0</v>
      </c>
      <c r="F893" s="65">
        <f>IFERROR(F892,0)
 *IFERROR(F891,1)
 *(IFERROR(VLOOKUP(F889,Enseignants!$B$1:$H$100,6,FALSE),0)
  +IFERROR(VLOOKUP(F890,Enseignants!$B$1:$H$100,6,FALSE),0))</f>
        <v>0</v>
      </c>
      <c r="G893" s="65">
        <f>IFERROR(G892,0)
 *IFERROR(G891,1)
 *(IFERROR(VLOOKUP(G889,Enseignants!$B$1:$H$100,6,FALSE),0)
  +IFERROR(VLOOKUP(G890,Enseignants!$B$1:$H$100,6,FALSE),0))</f>
        <v>0</v>
      </c>
      <c r="H893" s="65">
        <f>IFERROR(H892,0)
 *IFERROR(H891,1)
 *(IFERROR(VLOOKUP(H889,Enseignants!$B$1:$H$100,6,FALSE),0)
  +IFERROR(VLOOKUP(H890,Enseignants!$B$1:$H$100,6,FALSE),0))</f>
        <v>0</v>
      </c>
      <c r="I893" s="65">
        <f>IFERROR(I892,0)
 *IFERROR(I891,1)
 *(IFERROR(VLOOKUP(I889,Enseignants!$B$1:$H$100,6,FALSE),0)
  +IFERROR(VLOOKUP(I890,Enseignants!$B$1:$H$100,6,FALSE),0))</f>
        <v>0</v>
      </c>
      <c r="J893" s="65">
        <f>IFERROR(J892,0)
 *IFERROR(J891,1)
 *(IFERROR(VLOOKUP(J889,Enseignants!$B$1:$H$100,6,FALSE),0)
  +IFERROR(VLOOKUP(J890,Enseignants!$B$1:$H$100,6,FALSE),0))</f>
        <v>0</v>
      </c>
      <c r="K893" s="65">
        <f>IFERROR(K892,0)
 *IFERROR(K891,1)
 *(IFERROR(VLOOKUP(K889,Enseignants!$B$1:$H$100,6,FALSE),0)
  +IFERROR(VLOOKUP(K890,Enseignants!$B$1:$H$100,6,FALSE),0))</f>
        <v>0</v>
      </c>
    </row>
    <row r="897" spans="1:14" ht="16.5" thickBot="1" x14ac:dyDescent="0.3"/>
    <row r="898" spans="1:14" ht="16.5" thickBot="1" x14ac:dyDescent="0.3">
      <c r="A898" s="159" t="s">
        <v>180</v>
      </c>
      <c r="B898" s="162" t="s">
        <v>105</v>
      </c>
      <c r="C898" s="163"/>
      <c r="D898" s="164" t="s">
        <v>106</v>
      </c>
      <c r="E898" s="164"/>
      <c r="F898" s="162" t="s">
        <v>107</v>
      </c>
      <c r="G898" s="164"/>
      <c r="H898" s="162" t="s">
        <v>108</v>
      </c>
      <c r="I898" s="164"/>
      <c r="J898" s="162" t="s">
        <v>109</v>
      </c>
      <c r="K898" s="163"/>
    </row>
    <row r="899" spans="1:14" ht="16.5" thickBot="1" x14ac:dyDescent="0.3">
      <c r="A899" s="160"/>
      <c r="B899" s="165">
        <f>J867+3</f>
        <v>46125</v>
      </c>
      <c r="C899" s="166"/>
      <c r="D899" s="165">
        <f>B899+1</f>
        <v>46126</v>
      </c>
      <c r="E899" s="166"/>
      <c r="F899" s="165">
        <f t="shared" ref="F899" si="84">D899+1</f>
        <v>46127</v>
      </c>
      <c r="G899" s="166"/>
      <c r="H899" s="165">
        <f t="shared" ref="H899" si="85">F899+1</f>
        <v>46128</v>
      </c>
      <c r="I899" s="166"/>
      <c r="J899" s="165">
        <f t="shared" ref="J899" si="86">H899+1</f>
        <v>46129</v>
      </c>
      <c r="K899" s="166"/>
    </row>
    <row r="900" spans="1:14" ht="16.5" thickBot="1" x14ac:dyDescent="0.3">
      <c r="A900" s="161"/>
      <c r="B900" s="44" t="s">
        <v>147</v>
      </c>
      <c r="C900" s="45" t="s">
        <v>110</v>
      </c>
      <c r="D900" s="46" t="s">
        <v>147</v>
      </c>
      <c r="E900" s="47" t="s">
        <v>110</v>
      </c>
      <c r="F900" s="46" t="s">
        <v>147</v>
      </c>
      <c r="G900" s="47" t="s">
        <v>110</v>
      </c>
      <c r="H900" s="46" t="s">
        <v>147</v>
      </c>
      <c r="I900" s="47" t="s">
        <v>110</v>
      </c>
      <c r="J900" s="46" t="s">
        <v>147</v>
      </c>
      <c r="K900" s="48" t="s">
        <v>110</v>
      </c>
    </row>
    <row r="901" spans="1:14" x14ac:dyDescent="0.25">
      <c r="A901" s="156" t="s">
        <v>111</v>
      </c>
      <c r="B901" s="64">
        <f>'EDT P1'!B901</f>
        <v>0</v>
      </c>
      <c r="C901" s="64">
        <f>'EDT P1'!C901</f>
        <v>0</v>
      </c>
      <c r="D901" s="64">
        <f>'EDT P1'!D901</f>
        <v>0</v>
      </c>
      <c r="E901" s="64">
        <f>'EDT P1'!E901</f>
        <v>0</v>
      </c>
      <c r="F901" s="64">
        <f>'EDT P1'!F901</f>
        <v>0</v>
      </c>
      <c r="G901" s="64">
        <f>'EDT P1'!G901</f>
        <v>0</v>
      </c>
      <c r="H901" s="64">
        <f>'EDT P1'!H901</f>
        <v>0</v>
      </c>
      <c r="I901" s="64">
        <f>'EDT P1'!I901</f>
        <v>0</v>
      </c>
      <c r="J901" s="64" t="str">
        <f>'EDT P1'!J901</f>
        <v>Matière</v>
      </c>
      <c r="K901" s="64">
        <f>'EDT P1'!K901</f>
        <v>0</v>
      </c>
    </row>
    <row r="902" spans="1:14" x14ac:dyDescent="0.25">
      <c r="A902" s="157"/>
      <c r="B902" s="67">
        <f>'EDT P1'!B903</f>
        <v>0</v>
      </c>
      <c r="C902" s="67">
        <f>'EDT P1'!C903</f>
        <v>0</v>
      </c>
      <c r="D902" s="67">
        <f>'EDT P1'!D903</f>
        <v>0</v>
      </c>
      <c r="E902" s="67">
        <f>'EDT P1'!E903</f>
        <v>0</v>
      </c>
      <c r="F902" s="67">
        <f>'EDT P1'!F903</f>
        <v>0</v>
      </c>
      <c r="G902" s="67">
        <f>'EDT P1'!G903</f>
        <v>0</v>
      </c>
      <c r="H902" s="67">
        <f>'EDT P1'!H903</f>
        <v>0</v>
      </c>
      <c r="I902" s="67">
        <f>'EDT P1'!I903</f>
        <v>0</v>
      </c>
      <c r="J902" s="67">
        <f>'EDT P1'!J903</f>
        <v>0</v>
      </c>
      <c r="K902" s="67">
        <f>'EDT P1'!K903</f>
        <v>0</v>
      </c>
    </row>
    <row r="903" spans="1:14" x14ac:dyDescent="0.25">
      <c r="A903" s="157"/>
      <c r="B903" s="67">
        <f>'EDT P1'!B904</f>
        <v>0</v>
      </c>
      <c r="C903" s="67">
        <f>'EDT P1'!C904</f>
        <v>0</v>
      </c>
      <c r="D903" s="67">
        <f>'EDT P1'!D904</f>
        <v>0</v>
      </c>
      <c r="E903" s="67">
        <f>'EDT P1'!E904</f>
        <v>0</v>
      </c>
      <c r="F903" s="67">
        <f>'EDT P1'!F904</f>
        <v>0</v>
      </c>
      <c r="G903" s="67">
        <f>'EDT P1'!G904</f>
        <v>0</v>
      </c>
      <c r="H903" s="67">
        <f>'EDT P1'!H904</f>
        <v>0</v>
      </c>
      <c r="I903" s="67">
        <f>'EDT P1'!I904</f>
        <v>0</v>
      </c>
      <c r="J903" s="67">
        <f>'EDT P1'!J904</f>
        <v>0</v>
      </c>
      <c r="K903" s="67">
        <f>'EDT P1'!K904</f>
        <v>0</v>
      </c>
    </row>
    <row r="904" spans="1:14" x14ac:dyDescent="0.25">
      <c r="A904" s="157"/>
      <c r="B904" s="68">
        <f>IFERROR(VLOOKUP(B901,TableMatiere[],13,FALSE),1)</f>
        <v>1</v>
      </c>
      <c r="C904" s="68">
        <f>IFERROR(VLOOKUP(C901,TableMatiere[],13,FALSE),1)</f>
        <v>1</v>
      </c>
      <c r="D904" s="68">
        <f>IFERROR(VLOOKUP(D901,TableMatiere[],13,FALSE),1)</f>
        <v>1</v>
      </c>
      <c r="E904" s="68">
        <f>IFERROR(VLOOKUP(E901,TableMatiere[],13,FALSE),1)</f>
        <v>1</v>
      </c>
      <c r="F904" s="68">
        <f>IFERROR(VLOOKUP(F901,TableMatiere[],13,FALSE),1)</f>
        <v>1</v>
      </c>
      <c r="G904" s="68">
        <f>IFERROR(VLOOKUP(G901,TableMatiere[],13,FALSE),1)</f>
        <v>1</v>
      </c>
      <c r="H904" s="68">
        <f>IFERROR(VLOOKUP(H901,TableMatiere[],13,FALSE),1)</f>
        <v>1</v>
      </c>
      <c r="I904" s="68">
        <f>IFERROR(VLOOKUP(I901,TableMatiere[],13,FALSE),1)</f>
        <v>1</v>
      </c>
      <c r="J904" s="68">
        <f>IFERROR(VLOOKUP(J901,TableMatiere[],13,FALSE),1)</f>
        <v>1</v>
      </c>
      <c r="K904" s="68">
        <f>IFERROR(VLOOKUP(K901,TableMatiere[],13,FALSE),1)</f>
        <v>1</v>
      </c>
    </row>
    <row r="905" spans="1:14" x14ac:dyDescent="0.25">
      <c r="A905" s="157"/>
      <c r="B905" s="69">
        <f>IFERROR('EDT P1'!B906-'EDT P1'!B905,1)*24</f>
        <v>1.9999999999999996</v>
      </c>
      <c r="C905" s="69">
        <f>IFERROR('EDT P1'!C906-'EDT P1'!C905,1)*24</f>
        <v>0</v>
      </c>
      <c r="D905" s="69">
        <f>IFERROR('EDT P1'!D906-'EDT P1'!D905,1)*24</f>
        <v>1.9999999999999996</v>
      </c>
      <c r="E905" s="69">
        <f>IFERROR('EDT P1'!E906-'EDT P1'!E905,1)*24</f>
        <v>1.9999999999999996</v>
      </c>
      <c r="F905" s="69">
        <f>IFERROR('EDT P1'!F906-'EDT P1'!F905,1)*24</f>
        <v>1.9999999999999996</v>
      </c>
      <c r="G905" s="69">
        <f>IFERROR('EDT P1'!G906-'EDT P1'!G905,1)*24</f>
        <v>0</v>
      </c>
      <c r="H905" s="69">
        <f>IFERROR('EDT P1'!H906-'EDT P1'!H905,1)*24</f>
        <v>1.9999999999999996</v>
      </c>
      <c r="I905" s="69">
        <f>IFERROR('EDT P1'!I906-'EDT P1'!I905,1)*24</f>
        <v>0</v>
      </c>
      <c r="J905" s="69">
        <f>IFERROR('EDT P1'!J906-'EDT P1'!J905,1)*24</f>
        <v>1.9999999999999996</v>
      </c>
      <c r="K905" s="69">
        <f>IFERROR('EDT P1'!K906-'EDT P1'!K905,1)*24</f>
        <v>0</v>
      </c>
    </row>
    <row r="906" spans="1:14" ht="16.5" thickBot="1" x14ac:dyDescent="0.3">
      <c r="A906" s="158"/>
      <c r="B906" s="65">
        <f>IFERROR(B905,0)
 *IFERROR(B904,1)
 *(IFERROR(VLOOKUP(B902,Enseignants!$B$1:$H$100,6,FALSE),0)
  +IFERROR(VLOOKUP(B903,Enseignants!$B$1:$H$100,6,FALSE),0))</f>
        <v>0</v>
      </c>
      <c r="C906" s="65">
        <f>IFERROR(C905,0)
 *IFERROR(C904,1)
 *(IFERROR(VLOOKUP(C902,Enseignants!$B$1:$H$100,6,FALSE),0)
  +IFERROR(VLOOKUP(C903,Enseignants!$B$1:$H$100,6,FALSE),0))</f>
        <v>0</v>
      </c>
      <c r="D906" s="65">
        <f>IFERROR(D905,0)
 *IFERROR(D904,1)
 *(IFERROR(VLOOKUP(D902,Enseignants!$B$1:$H$100,6,FALSE),0)
  +IFERROR(VLOOKUP(D903,Enseignants!$B$1:$H$100,6,FALSE),0))</f>
        <v>0</v>
      </c>
      <c r="E906" s="65">
        <f>IFERROR(E905,0)
 *IFERROR(E904,1)
 *(IFERROR(VLOOKUP(E902,Enseignants!$B$1:$H$100,6,FALSE),0)
  +IFERROR(VLOOKUP(E903,Enseignants!$B$1:$H$100,6,FALSE),0))</f>
        <v>0</v>
      </c>
      <c r="F906" s="65">
        <f>IFERROR(F905,0)
 *IFERROR(F904,1)
 *(IFERROR(VLOOKUP(F902,Enseignants!$B$1:$H$100,6,FALSE),0)
  +IFERROR(VLOOKUP(F903,Enseignants!$B$1:$H$100,6,FALSE),0))</f>
        <v>0</v>
      </c>
      <c r="G906" s="65">
        <f>IFERROR(G905,0)
 *IFERROR(G904,1)
 *(IFERROR(VLOOKUP(G902,Enseignants!$B$1:$H$100,6,FALSE),0)
  +IFERROR(VLOOKUP(G903,Enseignants!$B$1:$H$100,6,FALSE),0))</f>
        <v>0</v>
      </c>
      <c r="H906" s="65">
        <f>IFERROR(H905,0)
 *IFERROR(H904,1)
 *(IFERROR(VLOOKUP(H902,Enseignants!$B$1:$H$100,6,FALSE),0)
  +IFERROR(VLOOKUP(H903,Enseignants!$B$1:$H$100,6,FALSE),0))</f>
        <v>0</v>
      </c>
      <c r="I906" s="65">
        <f>IFERROR(I905,0)
 *IFERROR(I904,1)
 *(IFERROR(VLOOKUP(I902,Enseignants!$B$1:$H$100,6,FALSE),0)
  +IFERROR(VLOOKUP(I903,Enseignants!$B$1:$H$100,6,FALSE),0))</f>
        <v>0</v>
      </c>
      <c r="J906" s="65">
        <f>IFERROR(J905,0)
 *IFERROR(J904,1)
 *(IFERROR(VLOOKUP(J902,Enseignants!$B$1:$H$100,6,FALSE),0)
  +IFERROR(VLOOKUP(J903,Enseignants!$B$1:$H$100,6,FALSE),0))</f>
        <v>0</v>
      </c>
      <c r="K906" s="65">
        <f>IFERROR(K905,0)
 *IFERROR(K904,1)
 *(IFERROR(VLOOKUP(K902,Enseignants!$B$1:$H$100,6,FALSE),0)
  +IFERROR(VLOOKUP(K903,Enseignants!$B$1:$H$100,6,FALSE),0))</f>
        <v>0</v>
      </c>
    </row>
    <row r="907" spans="1:14" x14ac:dyDescent="0.25">
      <c r="A907" s="156" t="s">
        <v>112</v>
      </c>
      <c r="B907" s="64">
        <f>'EDT P1'!B907</f>
        <v>0</v>
      </c>
      <c r="C907" s="64">
        <f>'EDT P1'!C907</f>
        <v>0</v>
      </c>
      <c r="D907" s="64">
        <f>'EDT P1'!D907</f>
        <v>0</v>
      </c>
      <c r="E907" s="64">
        <f>'EDT P1'!E907</f>
        <v>0</v>
      </c>
      <c r="F907" s="64">
        <f>'EDT P1'!F907</f>
        <v>0</v>
      </c>
      <c r="G907" s="64">
        <f>'EDT P1'!G907</f>
        <v>0</v>
      </c>
      <c r="H907" s="64">
        <f>'EDT P1'!H907</f>
        <v>0</v>
      </c>
      <c r="I907" s="64">
        <f>'EDT P1'!I907</f>
        <v>0</v>
      </c>
      <c r="J907" s="64">
        <f>'EDT P1'!J907</f>
        <v>0</v>
      </c>
      <c r="K907" s="64">
        <f>'EDT P1'!K907</f>
        <v>0</v>
      </c>
    </row>
    <row r="908" spans="1:14" ht="21" x14ac:dyDescent="0.35">
      <c r="A908" s="157"/>
      <c r="B908" s="67">
        <f>'EDT P1'!B909</f>
        <v>0</v>
      </c>
      <c r="C908" s="67">
        <f>'EDT P1'!C909</f>
        <v>0</v>
      </c>
      <c r="D908" s="67">
        <f>'EDT P1'!D909</f>
        <v>0</v>
      </c>
      <c r="E908" s="67">
        <f>'EDT P1'!E909</f>
        <v>0</v>
      </c>
      <c r="F908" s="67">
        <f>'EDT P1'!F909</f>
        <v>0</v>
      </c>
      <c r="G908" s="67">
        <f>'EDT P1'!G909</f>
        <v>0</v>
      </c>
      <c r="H908" s="67">
        <f>'EDT P1'!H909</f>
        <v>0</v>
      </c>
      <c r="I908" s="67">
        <f>'EDT P1'!I909</f>
        <v>0</v>
      </c>
      <c r="J908" s="67">
        <f>'EDT P1'!J909</f>
        <v>0</v>
      </c>
      <c r="K908" s="67">
        <f>'EDT P1'!K909</f>
        <v>0</v>
      </c>
      <c r="N908" s="70" t="s">
        <v>192</v>
      </c>
    </row>
    <row r="909" spans="1:14" ht="21" x14ac:dyDescent="0.35">
      <c r="A909" s="157"/>
      <c r="B909" s="67">
        <f>'EDT P1'!B910</f>
        <v>0</v>
      </c>
      <c r="C909" s="67">
        <f>'EDT P1'!C910</f>
        <v>0</v>
      </c>
      <c r="D909" s="67">
        <f>'EDT P1'!D910</f>
        <v>0</v>
      </c>
      <c r="E909" s="67">
        <f>'EDT P1'!E910</f>
        <v>0</v>
      </c>
      <c r="F909" s="67">
        <f>'EDT P1'!F910</f>
        <v>0</v>
      </c>
      <c r="G909" s="67">
        <f>'EDT P1'!G910</f>
        <v>0</v>
      </c>
      <c r="H909" s="67">
        <f>'EDT P1'!H910</f>
        <v>0</v>
      </c>
      <c r="I909" s="67">
        <f>'EDT P1'!I910</f>
        <v>0</v>
      </c>
      <c r="J909" s="67">
        <f>'EDT P1'!J910</f>
        <v>0</v>
      </c>
      <c r="K909" s="67">
        <f>'EDT P1'!K910</f>
        <v>0</v>
      </c>
      <c r="N909" s="71">
        <f>SUM(B906:K906,B912:K912,B919:K919,B925:K925)</f>
        <v>0</v>
      </c>
    </row>
    <row r="910" spans="1:14" x14ac:dyDescent="0.25">
      <c r="A910" s="157"/>
      <c r="B910" s="68">
        <f>IFERROR(VLOOKUP(B907,TableMatiere[],13,FALSE),1)</f>
        <v>1</v>
      </c>
      <c r="C910" s="68">
        <f>IFERROR(VLOOKUP(C907,TableMatiere[],13,FALSE),1)</f>
        <v>1</v>
      </c>
      <c r="D910" s="68">
        <f>IFERROR(VLOOKUP(D907,TableMatiere[],13,FALSE),1)</f>
        <v>1</v>
      </c>
      <c r="E910" s="68">
        <f>IFERROR(VLOOKUP(E907,TableMatiere[],13,FALSE),1)</f>
        <v>1</v>
      </c>
      <c r="F910" s="68">
        <f>IFERROR(VLOOKUP(F907,TableMatiere[],13,FALSE),1)</f>
        <v>1</v>
      </c>
      <c r="G910" s="68">
        <f>IFERROR(VLOOKUP(G907,TableMatiere[],13,FALSE),1)</f>
        <v>1</v>
      </c>
      <c r="H910" s="68">
        <f>IFERROR(VLOOKUP(H907,TableMatiere[],13,FALSE),1)</f>
        <v>1</v>
      </c>
      <c r="I910" s="68">
        <f>IFERROR(VLOOKUP(I907,TableMatiere[],13,FALSE),1)</f>
        <v>1</v>
      </c>
      <c r="J910" s="68">
        <f>IFERROR(VLOOKUP(J907,TableMatiere[],13,FALSE),1)</f>
        <v>1</v>
      </c>
      <c r="K910" s="68">
        <f>IFERROR(VLOOKUP(K907,TableMatiere[],13,FALSE),1)</f>
        <v>1</v>
      </c>
    </row>
    <row r="911" spans="1:14" x14ac:dyDescent="0.25">
      <c r="A911" s="157"/>
      <c r="B911" s="69">
        <f>IFERROR('EDT P1'!B912-'EDT P1'!B911,1)*24</f>
        <v>2.0000000000000009</v>
      </c>
      <c r="C911" s="69">
        <f>IFERROR('EDT P1'!C912-'EDT P1'!C911,1)*24</f>
        <v>0</v>
      </c>
      <c r="D911" s="69">
        <f>IFERROR('EDT P1'!D912-'EDT P1'!D911,1)*24</f>
        <v>2.0000000000000009</v>
      </c>
      <c r="E911" s="69">
        <f>IFERROR('EDT P1'!E912-'EDT P1'!E911,1)*24</f>
        <v>2.0000000000000009</v>
      </c>
      <c r="F911" s="69">
        <f>IFERROR('EDT P1'!F912-'EDT P1'!F911,1)*24</f>
        <v>2.0000000000000009</v>
      </c>
      <c r="G911" s="69">
        <f>IFERROR('EDT P1'!G912-'EDT P1'!G911,1)*24</f>
        <v>0</v>
      </c>
      <c r="H911" s="69">
        <f>IFERROR('EDT P1'!H912-'EDT P1'!H911,1)*24</f>
        <v>2.0000000000000009</v>
      </c>
      <c r="I911" s="69">
        <f>IFERROR('EDT P1'!I912-'EDT P1'!I911,1)*24</f>
        <v>0</v>
      </c>
      <c r="J911" s="69">
        <f>IFERROR('EDT P1'!J912-'EDT P1'!J911,1)*24</f>
        <v>2.0000000000000009</v>
      </c>
      <c r="K911" s="69">
        <f>IFERROR('EDT P1'!K912-'EDT P1'!K911,1)*24</f>
        <v>0</v>
      </c>
    </row>
    <row r="912" spans="1:14" ht="16.5" thickBot="1" x14ac:dyDescent="0.3">
      <c r="A912" s="157"/>
      <c r="B912" s="65">
        <f>IFERROR(B911,0)
 *IFERROR(B910,1)
 *(IFERROR(VLOOKUP(B908,Enseignants!$B$1:$H$100,6,FALSE),0)
  +IFERROR(VLOOKUP(B909,Enseignants!$B$1:$H$100,6,FALSE),0))</f>
        <v>0</v>
      </c>
      <c r="C912" s="65">
        <f>IFERROR(C911,0)
 *IFERROR(C910,1)
 *(IFERROR(VLOOKUP(C908,Enseignants!$B$1:$H$100,6,FALSE),0)
  +IFERROR(VLOOKUP(C909,Enseignants!$B$1:$H$100,6,FALSE),0))</f>
        <v>0</v>
      </c>
      <c r="D912" s="65">
        <f>IFERROR(D911,0)
 *IFERROR(D910,1)
 *(IFERROR(VLOOKUP(D908,Enseignants!$B$1:$H$100,6,FALSE),0)
  +IFERROR(VLOOKUP(D909,Enseignants!$B$1:$H$100,6,FALSE),0))</f>
        <v>0</v>
      </c>
      <c r="E912" s="65">
        <f>IFERROR(E911,0)
 *IFERROR(E910,1)
 *(IFERROR(VLOOKUP(E908,Enseignants!$B$1:$H$100,6,FALSE),0)
  +IFERROR(VLOOKUP(E909,Enseignants!$B$1:$H$100,6,FALSE),0))</f>
        <v>0</v>
      </c>
      <c r="F912" s="65">
        <f>IFERROR(F911,0)
 *IFERROR(F910,1)
 *(IFERROR(VLOOKUP(F908,Enseignants!$B$1:$H$100,6,FALSE),0)
  +IFERROR(VLOOKUP(F909,Enseignants!$B$1:$H$100,6,FALSE),0))</f>
        <v>0</v>
      </c>
      <c r="G912" s="65">
        <f>IFERROR(G911,0)
 *IFERROR(G910,1)
 *(IFERROR(VLOOKUP(G908,Enseignants!$B$1:$H$100,6,FALSE),0)
  +IFERROR(VLOOKUP(G909,Enseignants!$B$1:$H$100,6,FALSE),0))</f>
        <v>0</v>
      </c>
      <c r="H912" s="65">
        <f>IFERROR(H911,0)
 *IFERROR(H910,1)
 *(IFERROR(VLOOKUP(H908,Enseignants!$B$1:$H$100,6,FALSE),0)
  +IFERROR(VLOOKUP(H909,Enseignants!$B$1:$H$100,6,FALSE),0))</f>
        <v>0</v>
      </c>
      <c r="I912" s="65">
        <f>IFERROR(I911,0)
 *IFERROR(I910,1)
 *(IFERROR(VLOOKUP(I908,Enseignants!$B$1:$H$100,6,FALSE),0)
  +IFERROR(VLOOKUP(I909,Enseignants!$B$1:$H$100,6,FALSE),0))</f>
        <v>0</v>
      </c>
      <c r="J912" s="65">
        <f>IFERROR(J911,0)
 *IFERROR(J910,1)
 *(IFERROR(VLOOKUP(J908,Enseignants!$B$1:$H$100,6,FALSE),0)
  +IFERROR(VLOOKUP(J909,Enseignants!$B$1:$H$100,6,FALSE),0))</f>
        <v>0</v>
      </c>
      <c r="K912" s="65">
        <f>IFERROR(K911,0)
 *IFERROR(K910,1)
 *(IFERROR(VLOOKUP(K908,Enseignants!$B$1:$H$100,6,FALSE),0)
  +IFERROR(VLOOKUP(K909,Enseignants!$B$1:$H$100,6,FALSE),0))</f>
        <v>0</v>
      </c>
    </row>
    <row r="913" spans="1:11" ht="16.5" thickBot="1" x14ac:dyDescent="0.3">
      <c r="A913" s="50"/>
      <c r="B913" s="51"/>
      <c r="C913" s="51"/>
      <c r="D913" s="51"/>
      <c r="E913" s="51"/>
      <c r="F913" s="51"/>
      <c r="G913" s="51"/>
      <c r="H913" s="51"/>
      <c r="I913" s="51"/>
      <c r="J913" s="51"/>
      <c r="K913" s="52"/>
    </row>
    <row r="914" spans="1:11" x14ac:dyDescent="0.25">
      <c r="A914" s="157" t="s">
        <v>113</v>
      </c>
      <c r="B914" s="64">
        <f>'EDT P1'!B914</f>
        <v>0</v>
      </c>
      <c r="C914" s="64">
        <f>'EDT P1'!C914</f>
        <v>0</v>
      </c>
      <c r="D914" s="64">
        <f>'EDT P1'!D914</f>
        <v>0</v>
      </c>
      <c r="E914" s="64">
        <f>'EDT P1'!E914</f>
        <v>0</v>
      </c>
      <c r="F914" s="64">
        <f>'EDT P1'!F914</f>
        <v>0</v>
      </c>
      <c r="G914" s="64">
        <f>'EDT P1'!G914</f>
        <v>0</v>
      </c>
      <c r="H914" s="64">
        <f>'EDT P1'!H914</f>
        <v>0</v>
      </c>
      <c r="I914" s="64">
        <f>'EDT P1'!I914</f>
        <v>0</v>
      </c>
      <c r="J914" s="64">
        <f>'EDT P1'!J914</f>
        <v>0</v>
      </c>
      <c r="K914" s="64">
        <f>'EDT P1'!K914</f>
        <v>0</v>
      </c>
    </row>
    <row r="915" spans="1:11" x14ac:dyDescent="0.25">
      <c r="A915" s="157"/>
      <c r="B915" s="67">
        <f>'EDT P1'!B916</f>
        <v>0</v>
      </c>
      <c r="C915" s="67">
        <f>'EDT P1'!C916</f>
        <v>0</v>
      </c>
      <c r="D915" s="67">
        <f>'EDT P1'!D916</f>
        <v>0</v>
      </c>
      <c r="E915" s="67">
        <f>'EDT P1'!E916</f>
        <v>0</v>
      </c>
      <c r="F915" s="67">
        <f>'EDT P1'!F916</f>
        <v>0</v>
      </c>
      <c r="G915" s="67">
        <f>'EDT P1'!G916</f>
        <v>0</v>
      </c>
      <c r="H915" s="67">
        <f>'EDT P1'!H916</f>
        <v>0</v>
      </c>
      <c r="I915" s="67">
        <f>'EDT P1'!I916</f>
        <v>0</v>
      </c>
      <c r="J915" s="67">
        <f>'EDT P1'!J916</f>
        <v>0</v>
      </c>
      <c r="K915" s="67">
        <f>'EDT P1'!K916</f>
        <v>0</v>
      </c>
    </row>
    <row r="916" spans="1:11" x14ac:dyDescent="0.25">
      <c r="A916" s="157"/>
      <c r="B916" s="67">
        <f>'EDT P1'!B917</f>
        <v>0</v>
      </c>
      <c r="C916" s="67">
        <f>'EDT P1'!C917</f>
        <v>0</v>
      </c>
      <c r="D916" s="67">
        <f>'EDT P1'!D917</f>
        <v>0</v>
      </c>
      <c r="E916" s="67">
        <f>'EDT P1'!E917</f>
        <v>0</v>
      </c>
      <c r="F916" s="67">
        <f>'EDT P1'!F917</f>
        <v>0</v>
      </c>
      <c r="G916" s="67">
        <f>'EDT P1'!G917</f>
        <v>0</v>
      </c>
      <c r="H916" s="67">
        <f>'EDT P1'!H917</f>
        <v>0</v>
      </c>
      <c r="I916" s="67">
        <f>'EDT P1'!I917</f>
        <v>0</v>
      </c>
      <c r="J916" s="67">
        <f>'EDT P1'!J917</f>
        <v>0</v>
      </c>
      <c r="K916" s="67">
        <f>'EDT P1'!K917</f>
        <v>0</v>
      </c>
    </row>
    <row r="917" spans="1:11" x14ac:dyDescent="0.25">
      <c r="A917" s="157"/>
      <c r="B917" s="68">
        <f>IFERROR(VLOOKUP(B914,TableMatiere[],13,FALSE),1)</f>
        <v>1</v>
      </c>
      <c r="C917" s="68">
        <f>IFERROR(VLOOKUP(C914,TableMatiere[],13,FALSE),1)</f>
        <v>1</v>
      </c>
      <c r="D917" s="68">
        <f>IFERROR(VLOOKUP(D914,TableMatiere[],13,FALSE),1)</f>
        <v>1</v>
      </c>
      <c r="E917" s="68">
        <f>IFERROR(VLOOKUP(E914,TableMatiere[],13,FALSE),1)</f>
        <v>1</v>
      </c>
      <c r="F917" s="68">
        <f>IFERROR(VLOOKUP(F914,TableMatiere[],13,FALSE),1)</f>
        <v>1</v>
      </c>
      <c r="G917" s="68">
        <f>IFERROR(VLOOKUP(G914,TableMatiere[],13,FALSE),1)</f>
        <v>1</v>
      </c>
      <c r="H917" s="68">
        <f>IFERROR(VLOOKUP(H914,TableMatiere[],13,FALSE),1)</f>
        <v>1</v>
      </c>
      <c r="I917" s="68">
        <f>IFERROR(VLOOKUP(I914,TableMatiere[],13,FALSE),1)</f>
        <v>1</v>
      </c>
      <c r="J917" s="68">
        <f>IFERROR(VLOOKUP(J914,TableMatiere[],13,FALSE),1)</f>
        <v>1</v>
      </c>
      <c r="K917" s="68">
        <f>IFERROR(VLOOKUP(K914,TableMatiere[],13,FALSE),1)</f>
        <v>1</v>
      </c>
    </row>
    <row r="918" spans="1:11" x14ac:dyDescent="0.25">
      <c r="A918" s="157"/>
      <c r="B918" s="69">
        <f>IFERROR('EDT P1'!B919-'EDT P1'!B918,1)*24</f>
        <v>2.0000000000000009</v>
      </c>
      <c r="C918" s="69">
        <f>IFERROR('EDT P1'!C919-'EDT P1'!C918,1)*24</f>
        <v>0</v>
      </c>
      <c r="D918" s="69">
        <f>IFERROR('EDT P1'!D919-'EDT P1'!D918,1)*24</f>
        <v>2.0000000000000009</v>
      </c>
      <c r="E918" s="69">
        <f>IFERROR('EDT P1'!E919-'EDT P1'!E918,1)*24</f>
        <v>2.0000000000000009</v>
      </c>
      <c r="F918" s="69">
        <f>IFERROR('EDT P1'!F919-'EDT P1'!F918,1)*24</f>
        <v>2.0000000000000009</v>
      </c>
      <c r="G918" s="69">
        <f>IFERROR('EDT P1'!G919-'EDT P1'!G918,1)*24</f>
        <v>0</v>
      </c>
      <c r="H918" s="69">
        <f>IFERROR('EDT P1'!H919-'EDT P1'!H918,1)*24</f>
        <v>2.0000000000000009</v>
      </c>
      <c r="I918" s="69">
        <f>IFERROR('EDT P1'!I919-'EDT P1'!I918,1)*24</f>
        <v>0</v>
      </c>
      <c r="J918" s="69">
        <f>IFERROR('EDT P1'!J919-'EDT P1'!J918,1)*24</f>
        <v>2.0000000000000009</v>
      </c>
      <c r="K918" s="69">
        <f>IFERROR('EDT P1'!K919-'EDT P1'!K918,1)*24</f>
        <v>2.0000000000000009</v>
      </c>
    </row>
    <row r="919" spans="1:11" ht="16.5" thickBot="1" x14ac:dyDescent="0.3">
      <c r="A919" s="158"/>
      <c r="B919" s="65">
        <f>IFERROR(B918,0)
 *IFERROR(B917,1)
 *(IFERROR(VLOOKUP(B915,Enseignants!$B$1:$H$100,6,FALSE),0)
  +IFERROR(VLOOKUP(B916,Enseignants!$B$1:$H$100,6,FALSE),0))</f>
        <v>0</v>
      </c>
      <c r="C919" s="65">
        <f>IFERROR(C918,0)
 *IFERROR(C917,1)
 *(IFERROR(VLOOKUP(C915,Enseignants!$B$1:$H$100,6,FALSE),0)
  +IFERROR(VLOOKUP(C916,Enseignants!$B$1:$H$100,6,FALSE),0))</f>
        <v>0</v>
      </c>
      <c r="D919" s="65">
        <f>IFERROR(D918,0)
 *IFERROR(D917,1)
 *(IFERROR(VLOOKUP(D915,Enseignants!$B$1:$H$100,6,FALSE),0)
  +IFERROR(VLOOKUP(D916,Enseignants!$B$1:$H$100,6,FALSE),0))</f>
        <v>0</v>
      </c>
      <c r="E919" s="65">
        <f>IFERROR(E918,0)
 *IFERROR(E917,1)
 *(IFERROR(VLOOKUP(E915,Enseignants!$B$1:$H$100,6,FALSE),0)
  +IFERROR(VLOOKUP(E916,Enseignants!$B$1:$H$100,6,FALSE),0))</f>
        <v>0</v>
      </c>
      <c r="F919" s="65">
        <f>IFERROR(F918,0)
 *IFERROR(F917,1)
 *(IFERROR(VLOOKUP(F915,Enseignants!$B$1:$H$100,6,FALSE),0)
  +IFERROR(VLOOKUP(F916,Enseignants!$B$1:$H$100,6,FALSE),0))</f>
        <v>0</v>
      </c>
      <c r="G919" s="65">
        <f>IFERROR(G918,0)
 *IFERROR(G917,1)
 *(IFERROR(VLOOKUP(G915,Enseignants!$B$1:$H$100,6,FALSE),0)
  +IFERROR(VLOOKUP(G916,Enseignants!$B$1:$H$100,6,FALSE),0))</f>
        <v>0</v>
      </c>
      <c r="H919" s="65">
        <f>IFERROR(H918,0)
 *IFERROR(H917,1)
 *(IFERROR(VLOOKUP(H915,Enseignants!$B$1:$H$100,6,FALSE),0)
  +IFERROR(VLOOKUP(H916,Enseignants!$B$1:$H$100,6,FALSE),0))</f>
        <v>0</v>
      </c>
      <c r="I919" s="65">
        <f>IFERROR(I918,0)
 *IFERROR(I917,1)
 *(IFERROR(VLOOKUP(I915,Enseignants!$B$1:$H$100,6,FALSE),0)
  +IFERROR(VLOOKUP(I916,Enseignants!$B$1:$H$100,6,FALSE),0))</f>
        <v>0</v>
      </c>
      <c r="J919" s="65">
        <f>IFERROR(J918,0)
 *IFERROR(J917,1)
 *(IFERROR(VLOOKUP(J915,Enseignants!$B$1:$H$100,6,FALSE),0)
  +IFERROR(VLOOKUP(J916,Enseignants!$B$1:$H$100,6,FALSE),0))</f>
        <v>0</v>
      </c>
      <c r="K919" s="65">
        <f>IFERROR(K918,0)
 *IFERROR(K917,1)
 *(IFERROR(VLOOKUP(K915,Enseignants!$B$1:$H$100,6,FALSE),0)
  +IFERROR(VLOOKUP(K916,Enseignants!$B$1:$H$100,6,FALSE),0))</f>
        <v>0</v>
      </c>
    </row>
    <row r="920" spans="1:11" x14ac:dyDescent="0.25">
      <c r="A920" s="156" t="s">
        <v>114</v>
      </c>
      <c r="B920" s="64">
        <f>'EDT P1'!B920</f>
        <v>0</v>
      </c>
      <c r="C920" s="64">
        <f>'EDT P1'!C920</f>
        <v>0</v>
      </c>
      <c r="D920" s="64">
        <f>'EDT P1'!D920</f>
        <v>0</v>
      </c>
      <c r="E920" s="64">
        <f>'EDT P1'!E920</f>
        <v>0</v>
      </c>
      <c r="F920" s="64">
        <f>'EDT P1'!F920</f>
        <v>0</v>
      </c>
      <c r="G920" s="64">
        <f>'EDT P1'!G920</f>
        <v>0</v>
      </c>
      <c r="H920" s="64">
        <f>'EDT P1'!H920</f>
        <v>0</v>
      </c>
      <c r="I920" s="64">
        <f>'EDT P1'!I920</f>
        <v>0</v>
      </c>
      <c r="J920" s="64">
        <f>'EDT P1'!J920</f>
        <v>0</v>
      </c>
      <c r="K920" s="64">
        <f>'EDT P1'!K920</f>
        <v>0</v>
      </c>
    </row>
    <row r="921" spans="1:11" x14ac:dyDescent="0.25">
      <c r="A921" s="157"/>
      <c r="B921" s="67">
        <f>'EDT P1'!B922</f>
        <v>0</v>
      </c>
      <c r="C921" s="67">
        <f>'EDT P1'!C922</f>
        <v>0</v>
      </c>
      <c r="D921" s="67">
        <f>'EDT P1'!D922</f>
        <v>0</v>
      </c>
      <c r="E921" s="67">
        <f>'EDT P1'!E922</f>
        <v>0</v>
      </c>
      <c r="F921" s="67">
        <f>'EDT P1'!F922</f>
        <v>0</v>
      </c>
      <c r="G921" s="67">
        <f>'EDT P1'!G922</f>
        <v>0</v>
      </c>
      <c r="H921" s="67">
        <f>'EDT P1'!H922</f>
        <v>0</v>
      </c>
      <c r="I921" s="67">
        <f>'EDT P1'!I922</f>
        <v>0</v>
      </c>
      <c r="J921" s="67">
        <f>'EDT P1'!J922</f>
        <v>0</v>
      </c>
      <c r="K921" s="67">
        <f>'EDT P1'!K922</f>
        <v>0</v>
      </c>
    </row>
    <row r="922" spans="1:11" x14ac:dyDescent="0.25">
      <c r="A922" s="157"/>
      <c r="B922" s="67">
        <f>'EDT P1'!B923</f>
        <v>0</v>
      </c>
      <c r="C922" s="67">
        <f>'EDT P1'!C923</f>
        <v>0</v>
      </c>
      <c r="D922" s="67">
        <f>'EDT P1'!D923</f>
        <v>0</v>
      </c>
      <c r="E922" s="67">
        <f>'EDT P1'!E923</f>
        <v>0</v>
      </c>
      <c r="F922" s="67">
        <f>'EDT P1'!F923</f>
        <v>0</v>
      </c>
      <c r="G922" s="67">
        <f>'EDT P1'!G923</f>
        <v>0</v>
      </c>
      <c r="H922" s="67">
        <f>'EDT P1'!H923</f>
        <v>0</v>
      </c>
      <c r="I922" s="67">
        <f>'EDT P1'!I923</f>
        <v>0</v>
      </c>
      <c r="J922" s="67">
        <f>'EDT P1'!J923</f>
        <v>0</v>
      </c>
      <c r="K922" s="67">
        <f>'EDT P1'!K923</f>
        <v>0</v>
      </c>
    </row>
    <row r="923" spans="1:11" x14ac:dyDescent="0.25">
      <c r="A923" s="157"/>
      <c r="B923" s="68">
        <f>IFERROR(VLOOKUP(B920,TableMatiere[],13,FALSE),1)</f>
        <v>1</v>
      </c>
      <c r="C923" s="68">
        <f>IFERROR(VLOOKUP(C920,TableMatiere[],13,FALSE),1)</f>
        <v>1</v>
      </c>
      <c r="D923" s="68">
        <f>IFERROR(VLOOKUP(D920,TableMatiere[],13,FALSE),1)</f>
        <v>1</v>
      </c>
      <c r="E923" s="68">
        <f>IFERROR(VLOOKUP(E920,TableMatiere[],13,FALSE),1)</f>
        <v>1</v>
      </c>
      <c r="F923" s="68">
        <f>IFERROR(VLOOKUP(F920,TableMatiere[],13,FALSE),1)</f>
        <v>1</v>
      </c>
      <c r="G923" s="68">
        <f>IFERROR(VLOOKUP(G920,TableMatiere[],13,FALSE),1)</f>
        <v>1</v>
      </c>
      <c r="H923" s="68">
        <f>IFERROR(VLOOKUP(H920,TableMatiere[],13,FALSE),1)</f>
        <v>1</v>
      </c>
      <c r="I923" s="68">
        <f>IFERROR(VLOOKUP(I920,TableMatiere[],13,FALSE),1)</f>
        <v>1</v>
      </c>
      <c r="J923" s="68">
        <f>IFERROR(VLOOKUP(J920,TableMatiere[],13,FALSE),1)</f>
        <v>1</v>
      </c>
      <c r="K923" s="68">
        <f>IFERROR(VLOOKUP(K920,TableMatiere[],13,FALSE),1)</f>
        <v>1</v>
      </c>
    </row>
    <row r="924" spans="1:11" x14ac:dyDescent="0.25">
      <c r="A924" s="157"/>
      <c r="B924" s="69">
        <f>IFERROR('EDT P1'!B925-'EDT P1'!B924,1)*24</f>
        <v>1.9999999999999982</v>
      </c>
      <c r="C924" s="69">
        <f>IFERROR('EDT P1'!C925-'EDT P1'!C924,1)*24</f>
        <v>0</v>
      </c>
      <c r="D924" s="69">
        <f>IFERROR('EDT P1'!D925-'EDT P1'!D924,1)*24</f>
        <v>1.9999999999999982</v>
      </c>
      <c r="E924" s="69">
        <f>IFERROR('EDT P1'!E925-'EDT P1'!E924,1)*24</f>
        <v>1.9999999999999982</v>
      </c>
      <c r="F924" s="69">
        <f>IFERROR('EDT P1'!F925-'EDT P1'!F924,1)*24</f>
        <v>1.9999999999999982</v>
      </c>
      <c r="G924" s="69">
        <f>IFERROR('EDT P1'!G925-'EDT P1'!G924,1)*24</f>
        <v>0</v>
      </c>
      <c r="H924" s="69">
        <f>IFERROR('EDT P1'!H925-'EDT P1'!H924,1)*24</f>
        <v>1.9999999999999982</v>
      </c>
      <c r="I924" s="69">
        <f>IFERROR('EDT P1'!I925-'EDT P1'!I924,1)*24</f>
        <v>0</v>
      </c>
      <c r="J924" s="69">
        <f>IFERROR('EDT P1'!J925-'EDT P1'!J924,1)*24</f>
        <v>1.9999999999999982</v>
      </c>
      <c r="K924" s="69">
        <f>IFERROR('EDT P1'!K925-'EDT P1'!K924,1)*24</f>
        <v>1.9999999999999982</v>
      </c>
    </row>
    <row r="925" spans="1:11" ht="16.5" thickBot="1" x14ac:dyDescent="0.3">
      <c r="A925" s="158"/>
      <c r="B925" s="65">
        <f>IFERROR(B924,0)
 *IFERROR(B923,1)
 *(IFERROR(VLOOKUP(B921,Enseignants!$B$1:$H$100,6,FALSE),0)
  +IFERROR(VLOOKUP(B922,Enseignants!$B$1:$H$100,6,FALSE),0))</f>
        <v>0</v>
      </c>
      <c r="C925" s="65">
        <f>IFERROR(C924,0)
 *IFERROR(C923,1)
 *(IFERROR(VLOOKUP(C921,Enseignants!$B$1:$H$100,6,FALSE),0)
  +IFERROR(VLOOKUP(C922,Enseignants!$B$1:$H$100,6,FALSE),0))</f>
        <v>0</v>
      </c>
      <c r="D925" s="65">
        <f>IFERROR(D924,0)
 *IFERROR(D923,1)
 *(IFERROR(VLOOKUP(D921,Enseignants!$B$1:$H$100,6,FALSE),0)
  +IFERROR(VLOOKUP(D922,Enseignants!$B$1:$H$100,6,FALSE),0))</f>
        <v>0</v>
      </c>
      <c r="E925" s="65">
        <f>IFERROR(E924,0)
 *IFERROR(E923,1)
 *(IFERROR(VLOOKUP(E921,Enseignants!$B$1:$H$100,6,FALSE),0)
  +IFERROR(VLOOKUP(E922,Enseignants!$B$1:$H$100,6,FALSE),0))</f>
        <v>0</v>
      </c>
      <c r="F925" s="65">
        <f>IFERROR(F924,0)
 *IFERROR(F923,1)
 *(IFERROR(VLOOKUP(F921,Enseignants!$B$1:$H$100,6,FALSE),0)
  +IFERROR(VLOOKUP(F922,Enseignants!$B$1:$H$100,6,FALSE),0))</f>
        <v>0</v>
      </c>
      <c r="G925" s="65">
        <f>IFERROR(G924,0)
 *IFERROR(G923,1)
 *(IFERROR(VLOOKUP(G921,Enseignants!$B$1:$H$100,6,FALSE),0)
  +IFERROR(VLOOKUP(G922,Enseignants!$B$1:$H$100,6,FALSE),0))</f>
        <v>0</v>
      </c>
      <c r="H925" s="65">
        <f>IFERROR(H924,0)
 *IFERROR(H923,1)
 *(IFERROR(VLOOKUP(H921,Enseignants!$B$1:$H$100,6,FALSE),0)
  +IFERROR(VLOOKUP(H922,Enseignants!$B$1:$H$100,6,FALSE),0))</f>
        <v>0</v>
      </c>
      <c r="I925" s="65">
        <f>IFERROR(I924,0)
 *IFERROR(I923,1)
 *(IFERROR(VLOOKUP(I921,Enseignants!$B$1:$H$100,6,FALSE),0)
  +IFERROR(VLOOKUP(I922,Enseignants!$B$1:$H$100,6,FALSE),0))</f>
        <v>0</v>
      </c>
      <c r="J925" s="65">
        <f>IFERROR(J924,0)
 *IFERROR(J923,1)
 *(IFERROR(VLOOKUP(J921,Enseignants!$B$1:$H$100,6,FALSE),0)
  +IFERROR(VLOOKUP(J922,Enseignants!$B$1:$H$100,6,FALSE),0))</f>
        <v>0</v>
      </c>
      <c r="K925" s="65">
        <f>IFERROR(K924,0)
 *IFERROR(K923,1)
 *(IFERROR(VLOOKUP(K921,Enseignants!$B$1:$H$100,6,FALSE),0)
  +IFERROR(VLOOKUP(K922,Enseignants!$B$1:$H$100,6,FALSE),0))</f>
        <v>0</v>
      </c>
    </row>
    <row r="929" spans="1:14" ht="16.5" thickBot="1" x14ac:dyDescent="0.3"/>
    <row r="930" spans="1:14" ht="16.5" thickBot="1" x14ac:dyDescent="0.3">
      <c r="A930" s="159" t="s">
        <v>181</v>
      </c>
      <c r="B930" s="162" t="s">
        <v>105</v>
      </c>
      <c r="C930" s="163"/>
      <c r="D930" s="164" t="s">
        <v>106</v>
      </c>
      <c r="E930" s="164"/>
      <c r="F930" s="162" t="s">
        <v>107</v>
      </c>
      <c r="G930" s="164"/>
      <c r="H930" s="162" t="s">
        <v>108</v>
      </c>
      <c r="I930" s="164"/>
      <c r="J930" s="162" t="s">
        <v>109</v>
      </c>
      <c r="K930" s="163"/>
    </row>
    <row r="931" spans="1:14" ht="16.5" thickBot="1" x14ac:dyDescent="0.3">
      <c r="A931" s="160"/>
      <c r="B931" s="165">
        <f>J899+3</f>
        <v>46132</v>
      </c>
      <c r="C931" s="166"/>
      <c r="D931" s="165">
        <f>B931+1</f>
        <v>46133</v>
      </c>
      <c r="E931" s="166"/>
      <c r="F931" s="165">
        <f t="shared" ref="F931" si="87">D931+1</f>
        <v>46134</v>
      </c>
      <c r="G931" s="166"/>
      <c r="H931" s="165">
        <f t="shared" ref="H931" si="88">F931+1</f>
        <v>46135</v>
      </c>
      <c r="I931" s="166"/>
      <c r="J931" s="165">
        <f t="shared" ref="J931" si="89">H931+1</f>
        <v>46136</v>
      </c>
      <c r="K931" s="166"/>
    </row>
    <row r="932" spans="1:14" ht="16.5" thickBot="1" x14ac:dyDescent="0.3">
      <c r="A932" s="161"/>
      <c r="B932" s="44" t="s">
        <v>147</v>
      </c>
      <c r="C932" s="45" t="s">
        <v>110</v>
      </c>
      <c r="D932" s="46" t="s">
        <v>147</v>
      </c>
      <c r="E932" s="47" t="s">
        <v>110</v>
      </c>
      <c r="F932" s="46" t="s">
        <v>147</v>
      </c>
      <c r="G932" s="47" t="s">
        <v>110</v>
      </c>
      <c r="H932" s="46" t="s">
        <v>147</v>
      </c>
      <c r="I932" s="47" t="s">
        <v>110</v>
      </c>
      <c r="J932" s="46" t="s">
        <v>147</v>
      </c>
      <c r="K932" s="48" t="s">
        <v>110</v>
      </c>
    </row>
    <row r="933" spans="1:14" x14ac:dyDescent="0.25">
      <c r="A933" s="156" t="s">
        <v>111</v>
      </c>
      <c r="B933" s="64">
        <f>'EDT P1'!B933</f>
        <v>0</v>
      </c>
      <c r="C933" s="64">
        <f>'EDT P1'!C933</f>
        <v>0</v>
      </c>
      <c r="D933" s="64" t="str">
        <f>'EDT P1'!D933</f>
        <v>Rattrapages</v>
      </c>
      <c r="E933" s="64">
        <f>'EDT P1'!E933</f>
        <v>0</v>
      </c>
      <c r="F933" s="64" t="str">
        <f>'EDT P1'!F933</f>
        <v>Rattrapages</v>
      </c>
      <c r="G933" s="64">
        <f>'EDT P1'!G933</f>
        <v>0</v>
      </c>
      <c r="H933" s="64" t="str">
        <f>'EDT P1'!H933</f>
        <v>Rattrapages</v>
      </c>
      <c r="I933" s="64">
        <f>'EDT P1'!I933</f>
        <v>0</v>
      </c>
      <c r="J933" s="64" t="str">
        <f>'EDT P1'!J933</f>
        <v>Période Entreprise</v>
      </c>
      <c r="K933" s="64">
        <f>'EDT P1'!K933</f>
        <v>0</v>
      </c>
    </row>
    <row r="934" spans="1:14" x14ac:dyDescent="0.25">
      <c r="A934" s="157"/>
      <c r="B934" s="67">
        <f>'EDT P1'!B935</f>
        <v>0</v>
      </c>
      <c r="C934" s="67">
        <f>'EDT P1'!C935</f>
        <v>0</v>
      </c>
      <c r="D934" s="67">
        <f>'EDT P1'!D935</f>
        <v>0</v>
      </c>
      <c r="E934" s="67">
        <f>'EDT P1'!E935</f>
        <v>0</v>
      </c>
      <c r="F934" s="67">
        <f>'EDT P1'!F935</f>
        <v>0</v>
      </c>
      <c r="G934" s="67">
        <f>'EDT P1'!G935</f>
        <v>0</v>
      </c>
      <c r="H934" s="67">
        <f>'EDT P1'!H935</f>
        <v>0</v>
      </c>
      <c r="I934" s="67">
        <f>'EDT P1'!I935</f>
        <v>0</v>
      </c>
      <c r="J934" s="67">
        <f>'EDT P1'!J935</f>
        <v>0</v>
      </c>
      <c r="K934" s="67">
        <f>'EDT P1'!K935</f>
        <v>0</v>
      </c>
    </row>
    <row r="935" spans="1:14" x14ac:dyDescent="0.25">
      <c r="A935" s="157"/>
      <c r="B935" s="67">
        <f>'EDT P1'!B936</f>
        <v>0</v>
      </c>
      <c r="C935" s="67">
        <f>'EDT P1'!C936</f>
        <v>0</v>
      </c>
      <c r="D935" s="67">
        <f>'EDT P1'!D936</f>
        <v>0</v>
      </c>
      <c r="E935" s="67">
        <f>'EDT P1'!E936</f>
        <v>0</v>
      </c>
      <c r="F935" s="67">
        <f>'EDT P1'!F936</f>
        <v>0</v>
      </c>
      <c r="G935" s="67">
        <f>'EDT P1'!G936</f>
        <v>0</v>
      </c>
      <c r="H935" s="67">
        <f>'EDT P1'!H936</f>
        <v>0</v>
      </c>
      <c r="I935" s="67">
        <f>'EDT P1'!I936</f>
        <v>0</v>
      </c>
      <c r="J935" s="67">
        <f>'EDT P1'!J936</f>
        <v>0</v>
      </c>
      <c r="K935" s="67">
        <f>'EDT P1'!K936</f>
        <v>0</v>
      </c>
    </row>
    <row r="936" spans="1:14" x14ac:dyDescent="0.25">
      <c r="A936" s="157"/>
      <c r="B936" s="68">
        <f>IFERROR(VLOOKUP(B933,TableMatiere[],13,FALSE),1)</f>
        <v>1</v>
      </c>
      <c r="C936" s="68">
        <f>IFERROR(VLOOKUP(C933,TableMatiere[],13,FALSE),1)</f>
        <v>1</v>
      </c>
      <c r="D936" s="68">
        <f>IFERROR(VLOOKUP(D933,TableMatiere[],13,FALSE),1)</f>
        <v>1</v>
      </c>
      <c r="E936" s="68">
        <f>IFERROR(VLOOKUP(E933,TableMatiere[],13,FALSE),1)</f>
        <v>1</v>
      </c>
      <c r="F936" s="68">
        <f>IFERROR(VLOOKUP(F933,TableMatiere[],13,FALSE),1)</f>
        <v>1</v>
      </c>
      <c r="G936" s="68">
        <f>IFERROR(VLOOKUP(G933,TableMatiere[],13,FALSE),1)</f>
        <v>1</v>
      </c>
      <c r="H936" s="68">
        <f>IFERROR(VLOOKUP(H933,TableMatiere[],13,FALSE),1)</f>
        <v>1</v>
      </c>
      <c r="I936" s="68">
        <f>IFERROR(VLOOKUP(I933,TableMatiere[],13,FALSE),1)</f>
        <v>1</v>
      </c>
      <c r="J936" s="68">
        <f>IFERROR(VLOOKUP(J933,TableMatiere[],13,FALSE),1)</f>
        <v>1</v>
      </c>
      <c r="K936" s="68">
        <f>IFERROR(VLOOKUP(K933,TableMatiere[],13,FALSE),1)</f>
        <v>1</v>
      </c>
    </row>
    <row r="937" spans="1:14" x14ac:dyDescent="0.25">
      <c r="A937" s="157"/>
      <c r="B937" s="69">
        <f>IFERROR('EDT P1'!B938-'EDT P1'!B937,1)*24</f>
        <v>1.9999999999999996</v>
      </c>
      <c r="C937" s="69">
        <f>IFERROR('EDT P1'!C938-'EDT P1'!C937,1)*24</f>
        <v>0</v>
      </c>
      <c r="D937" s="69">
        <f>IFERROR('EDT P1'!D938-'EDT P1'!D937,1)*24</f>
        <v>1.9999999999999996</v>
      </c>
      <c r="E937" s="69">
        <f>IFERROR('EDT P1'!E938-'EDT P1'!E937,1)*24</f>
        <v>0</v>
      </c>
      <c r="F937" s="69">
        <f>IFERROR('EDT P1'!F938-'EDT P1'!F937,1)*24</f>
        <v>1.9999999999999996</v>
      </c>
      <c r="G937" s="69">
        <f>IFERROR('EDT P1'!G938-'EDT P1'!G937,1)*24</f>
        <v>0</v>
      </c>
      <c r="H937" s="69">
        <f>IFERROR('EDT P1'!H938-'EDT P1'!H937,1)*24</f>
        <v>1.9999999999999996</v>
      </c>
      <c r="I937" s="69">
        <f>IFERROR('EDT P1'!I938-'EDT P1'!I937,1)*24</f>
        <v>0</v>
      </c>
      <c r="J937" s="69">
        <f>IFERROR('EDT P1'!J938-'EDT P1'!J937,1)*24</f>
        <v>1.9999999999999996</v>
      </c>
      <c r="K937" s="69">
        <f>IFERROR('EDT P1'!K938-'EDT P1'!K937,1)*24</f>
        <v>0</v>
      </c>
    </row>
    <row r="938" spans="1:14" ht="16.5" thickBot="1" x14ac:dyDescent="0.3">
      <c r="A938" s="158"/>
      <c r="B938" s="65">
        <f>IFERROR(B937,0)
 *IFERROR(B936,1)
 *(IFERROR(VLOOKUP(B934,Enseignants!$B$1:$H$100,6,FALSE),0)
  +IFERROR(VLOOKUP(B935,Enseignants!$B$1:$H$100,6,FALSE),0))</f>
        <v>0</v>
      </c>
      <c r="C938" s="65">
        <f>IFERROR(C937,0)
 *IFERROR(C936,1)
 *(IFERROR(VLOOKUP(C934,Enseignants!$B$1:$H$100,6,FALSE),0)
  +IFERROR(VLOOKUP(C935,Enseignants!$B$1:$H$100,6,FALSE),0))</f>
        <v>0</v>
      </c>
      <c r="D938" s="65">
        <f>IFERROR(D937,0)
 *IFERROR(D936,1)
 *(IFERROR(VLOOKUP(D934,Enseignants!$B$1:$H$100,6,FALSE),0)
  +IFERROR(VLOOKUP(D935,Enseignants!$B$1:$H$100,6,FALSE),0))</f>
        <v>0</v>
      </c>
      <c r="E938" s="65">
        <f>IFERROR(E937,0)
 *IFERROR(E936,1)
 *(IFERROR(VLOOKUP(E934,Enseignants!$B$1:$H$100,6,FALSE),0)
  +IFERROR(VLOOKUP(E935,Enseignants!$B$1:$H$100,6,FALSE),0))</f>
        <v>0</v>
      </c>
      <c r="F938" s="65">
        <f>IFERROR(F937,0)
 *IFERROR(F936,1)
 *(IFERROR(VLOOKUP(F934,Enseignants!$B$1:$H$100,6,FALSE),0)
  +IFERROR(VLOOKUP(F935,Enseignants!$B$1:$H$100,6,FALSE),0))</f>
        <v>0</v>
      </c>
      <c r="G938" s="65">
        <f>IFERROR(G937,0)
 *IFERROR(G936,1)
 *(IFERROR(VLOOKUP(G934,Enseignants!$B$1:$H$100,6,FALSE),0)
  +IFERROR(VLOOKUP(G935,Enseignants!$B$1:$H$100,6,FALSE),0))</f>
        <v>0</v>
      </c>
      <c r="H938" s="65">
        <f>IFERROR(H937,0)
 *IFERROR(H936,1)
 *(IFERROR(VLOOKUP(H934,Enseignants!$B$1:$H$100,6,FALSE),0)
  +IFERROR(VLOOKUP(H935,Enseignants!$B$1:$H$100,6,FALSE),0))</f>
        <v>0</v>
      </c>
      <c r="I938" s="65">
        <f>IFERROR(I937,0)
 *IFERROR(I936,1)
 *(IFERROR(VLOOKUP(I934,Enseignants!$B$1:$H$100,6,FALSE),0)
  +IFERROR(VLOOKUP(I935,Enseignants!$B$1:$H$100,6,FALSE),0))</f>
        <v>0</v>
      </c>
      <c r="J938" s="65">
        <f>IFERROR(J937,0)
 *IFERROR(J936,1)
 *(IFERROR(VLOOKUP(J934,Enseignants!$B$1:$H$100,6,FALSE),0)
  +IFERROR(VLOOKUP(J935,Enseignants!$B$1:$H$100,6,FALSE),0))</f>
        <v>0</v>
      </c>
      <c r="K938" s="65">
        <f>IFERROR(K937,0)
 *IFERROR(K936,1)
 *(IFERROR(VLOOKUP(K934,Enseignants!$B$1:$H$100,6,FALSE),0)
  +IFERROR(VLOOKUP(K935,Enseignants!$B$1:$H$100,6,FALSE),0))</f>
        <v>0</v>
      </c>
    </row>
    <row r="939" spans="1:14" x14ac:dyDescent="0.25">
      <c r="A939" s="156" t="s">
        <v>112</v>
      </c>
      <c r="B939" s="64">
        <f>'EDT P1'!B939</f>
        <v>0</v>
      </c>
      <c r="C939" s="64">
        <f>'EDT P1'!C939</f>
        <v>0</v>
      </c>
      <c r="D939" s="64" t="str">
        <f>'EDT P1'!D939</f>
        <v>Rattrapages</v>
      </c>
      <c r="E939" s="64">
        <f>'EDT P1'!E939</f>
        <v>0</v>
      </c>
      <c r="F939" s="64" t="str">
        <f>'EDT P1'!F939</f>
        <v>Rattrapages</v>
      </c>
      <c r="G939" s="64">
        <f>'EDT P1'!G939</f>
        <v>0</v>
      </c>
      <c r="H939" s="64" t="str">
        <f>'EDT P1'!H939</f>
        <v>Rattrapages</v>
      </c>
      <c r="I939" s="64">
        <f>'EDT P1'!I939</f>
        <v>0</v>
      </c>
      <c r="J939" s="64" t="str">
        <f>'EDT P1'!J939</f>
        <v>Période Entreprise</v>
      </c>
      <c r="K939" s="64">
        <f>'EDT P1'!K939</f>
        <v>0</v>
      </c>
    </row>
    <row r="940" spans="1:14" ht="21" x14ac:dyDescent="0.35">
      <c r="A940" s="157"/>
      <c r="B940" s="67">
        <f>'EDT P1'!B941</f>
        <v>0</v>
      </c>
      <c r="C940" s="67">
        <f>'EDT P1'!C941</f>
        <v>0</v>
      </c>
      <c r="D940" s="67">
        <f>'EDT P1'!D941</f>
        <v>0</v>
      </c>
      <c r="E940" s="67">
        <f>'EDT P1'!E941</f>
        <v>0</v>
      </c>
      <c r="F940" s="67">
        <f>'EDT P1'!F941</f>
        <v>0</v>
      </c>
      <c r="G940" s="67">
        <f>'EDT P1'!G941</f>
        <v>0</v>
      </c>
      <c r="H940" s="67">
        <f>'EDT P1'!H941</f>
        <v>0</v>
      </c>
      <c r="I940" s="67">
        <f>'EDT P1'!I941</f>
        <v>0</v>
      </c>
      <c r="J940" s="67">
        <f>'EDT P1'!J941</f>
        <v>0</v>
      </c>
      <c r="K940" s="67">
        <f>'EDT P1'!K941</f>
        <v>0</v>
      </c>
      <c r="N940" s="70" t="s">
        <v>192</v>
      </c>
    </row>
    <row r="941" spans="1:14" ht="21" x14ac:dyDescent="0.35">
      <c r="A941" s="157"/>
      <c r="B941" s="67">
        <f>'EDT P1'!B942</f>
        <v>0</v>
      </c>
      <c r="C941" s="67">
        <f>'EDT P1'!C942</f>
        <v>0</v>
      </c>
      <c r="D941" s="67">
        <f>'EDT P1'!D942</f>
        <v>0</v>
      </c>
      <c r="E941" s="67">
        <f>'EDT P1'!E942</f>
        <v>0</v>
      </c>
      <c r="F941" s="67">
        <f>'EDT P1'!F942</f>
        <v>0</v>
      </c>
      <c r="G941" s="67">
        <f>'EDT P1'!G942</f>
        <v>0</v>
      </c>
      <c r="H941" s="67">
        <f>'EDT P1'!H942</f>
        <v>0</v>
      </c>
      <c r="I941" s="67">
        <f>'EDT P1'!I942</f>
        <v>0</v>
      </c>
      <c r="J941" s="67">
        <f>'EDT P1'!J942</f>
        <v>0</v>
      </c>
      <c r="K941" s="67">
        <f>'EDT P1'!K942</f>
        <v>0</v>
      </c>
      <c r="N941" s="71">
        <f>SUM(B938:K938,B944:K944,B951:K951,B957:K957)</f>
        <v>0</v>
      </c>
    </row>
    <row r="942" spans="1:14" x14ac:dyDescent="0.25">
      <c r="A942" s="157"/>
      <c r="B942" s="68">
        <f>IFERROR(VLOOKUP(B939,TableMatiere[],13,FALSE),1)</f>
        <v>1</v>
      </c>
      <c r="C942" s="68">
        <f>IFERROR(VLOOKUP(C939,TableMatiere[],13,FALSE),1)</f>
        <v>1</v>
      </c>
      <c r="D942" s="68">
        <f>IFERROR(VLOOKUP(D939,TableMatiere[],13,FALSE),1)</f>
        <v>1</v>
      </c>
      <c r="E942" s="68">
        <f>IFERROR(VLOOKUP(E939,TableMatiere[],13,FALSE),1)</f>
        <v>1</v>
      </c>
      <c r="F942" s="68">
        <f>IFERROR(VLOOKUP(F939,TableMatiere[],13,FALSE),1)</f>
        <v>1</v>
      </c>
      <c r="G942" s="68">
        <f>IFERROR(VLOOKUP(G939,TableMatiere[],13,FALSE),1)</f>
        <v>1</v>
      </c>
      <c r="H942" s="68">
        <f>IFERROR(VLOOKUP(H939,TableMatiere[],13,FALSE),1)</f>
        <v>1</v>
      </c>
      <c r="I942" s="68">
        <f>IFERROR(VLOOKUP(I939,TableMatiere[],13,FALSE),1)</f>
        <v>1</v>
      </c>
      <c r="J942" s="68">
        <f>IFERROR(VLOOKUP(J939,TableMatiere[],13,FALSE),1)</f>
        <v>1</v>
      </c>
      <c r="K942" s="68">
        <f>IFERROR(VLOOKUP(K939,TableMatiere[],13,FALSE),1)</f>
        <v>1</v>
      </c>
    </row>
    <row r="943" spans="1:14" x14ac:dyDescent="0.25">
      <c r="A943" s="157"/>
      <c r="B943" s="69">
        <f>IFERROR('EDT P1'!B944-'EDT P1'!B943,1)*24</f>
        <v>2.0000000000000009</v>
      </c>
      <c r="C943" s="69">
        <f>IFERROR('EDT P1'!C944-'EDT P1'!C943,1)*24</f>
        <v>0</v>
      </c>
      <c r="D943" s="69">
        <f>IFERROR('EDT P1'!D944-'EDT P1'!D943,1)*24</f>
        <v>2.0000000000000009</v>
      </c>
      <c r="E943" s="69">
        <f>IFERROR('EDT P1'!E944-'EDT P1'!E943,1)*24</f>
        <v>0</v>
      </c>
      <c r="F943" s="69">
        <f>IFERROR('EDT P1'!F944-'EDT P1'!F943,1)*24</f>
        <v>2.0000000000000009</v>
      </c>
      <c r="G943" s="69">
        <f>IFERROR('EDT P1'!G944-'EDT P1'!G943,1)*24</f>
        <v>0</v>
      </c>
      <c r="H943" s="69">
        <f>IFERROR('EDT P1'!H944-'EDT P1'!H943,1)*24</f>
        <v>2.0000000000000009</v>
      </c>
      <c r="I943" s="69">
        <f>IFERROR('EDT P1'!I944-'EDT P1'!I943,1)*24</f>
        <v>0</v>
      </c>
      <c r="J943" s="69">
        <f>IFERROR('EDT P1'!J944-'EDT P1'!J943,1)*24</f>
        <v>2.0000000000000009</v>
      </c>
      <c r="K943" s="69">
        <f>IFERROR('EDT P1'!K944-'EDT P1'!K943,1)*24</f>
        <v>0</v>
      </c>
    </row>
    <row r="944" spans="1:14" ht="16.5" thickBot="1" x14ac:dyDescent="0.3">
      <c r="A944" s="157"/>
      <c r="B944" s="65">
        <f>IFERROR(B943,0)
 *IFERROR(B942,1)
 *(IFERROR(VLOOKUP(B940,Enseignants!$B$1:$H$100,6,FALSE),0)
  +IFERROR(VLOOKUP(B941,Enseignants!$B$1:$H$100,6,FALSE),0))</f>
        <v>0</v>
      </c>
      <c r="C944" s="65">
        <f>IFERROR(C943,0)
 *IFERROR(C942,1)
 *(IFERROR(VLOOKUP(C940,Enseignants!$B$1:$H$100,6,FALSE),0)
  +IFERROR(VLOOKUP(C941,Enseignants!$B$1:$H$100,6,FALSE),0))</f>
        <v>0</v>
      </c>
      <c r="D944" s="65">
        <f>IFERROR(D943,0)
 *IFERROR(D942,1)
 *(IFERROR(VLOOKUP(D940,Enseignants!$B$1:$H$100,6,FALSE),0)
  +IFERROR(VLOOKUP(D941,Enseignants!$B$1:$H$100,6,FALSE),0))</f>
        <v>0</v>
      </c>
      <c r="E944" s="65">
        <f>IFERROR(E943,0)
 *IFERROR(E942,1)
 *(IFERROR(VLOOKUP(E940,Enseignants!$B$1:$H$100,6,FALSE),0)
  +IFERROR(VLOOKUP(E941,Enseignants!$B$1:$H$100,6,FALSE),0))</f>
        <v>0</v>
      </c>
      <c r="F944" s="65">
        <f>IFERROR(F943,0)
 *IFERROR(F942,1)
 *(IFERROR(VLOOKUP(F940,Enseignants!$B$1:$H$100,6,FALSE),0)
  +IFERROR(VLOOKUP(F941,Enseignants!$B$1:$H$100,6,FALSE),0))</f>
        <v>0</v>
      </c>
      <c r="G944" s="65">
        <f>IFERROR(G943,0)
 *IFERROR(G942,1)
 *(IFERROR(VLOOKUP(G940,Enseignants!$B$1:$H$100,6,FALSE),0)
  +IFERROR(VLOOKUP(G941,Enseignants!$B$1:$H$100,6,FALSE),0))</f>
        <v>0</v>
      </c>
      <c r="H944" s="65">
        <f>IFERROR(H943,0)
 *IFERROR(H942,1)
 *(IFERROR(VLOOKUP(H940,Enseignants!$B$1:$H$100,6,FALSE),0)
  +IFERROR(VLOOKUP(H941,Enseignants!$B$1:$H$100,6,FALSE),0))</f>
        <v>0</v>
      </c>
      <c r="I944" s="65">
        <f>IFERROR(I943,0)
 *IFERROR(I942,1)
 *(IFERROR(VLOOKUP(I940,Enseignants!$B$1:$H$100,6,FALSE),0)
  +IFERROR(VLOOKUP(I941,Enseignants!$B$1:$H$100,6,FALSE),0))</f>
        <v>0</v>
      </c>
      <c r="J944" s="65">
        <f>IFERROR(J943,0)
 *IFERROR(J942,1)
 *(IFERROR(VLOOKUP(J940,Enseignants!$B$1:$H$100,6,FALSE),0)
  +IFERROR(VLOOKUP(J941,Enseignants!$B$1:$H$100,6,FALSE),0))</f>
        <v>0</v>
      </c>
      <c r="K944" s="65">
        <f>IFERROR(K943,0)
 *IFERROR(K942,1)
 *(IFERROR(VLOOKUP(K940,Enseignants!$B$1:$H$100,6,FALSE),0)
  +IFERROR(VLOOKUP(K941,Enseignants!$B$1:$H$100,6,FALSE),0))</f>
        <v>0</v>
      </c>
    </row>
    <row r="945" spans="1:17" ht="16.5" thickBot="1" x14ac:dyDescent="0.3">
      <c r="A945" s="50"/>
      <c r="B945" s="51"/>
      <c r="C945" s="51"/>
      <c r="D945" s="51"/>
      <c r="E945" s="51"/>
      <c r="F945" s="51"/>
      <c r="G945" s="51"/>
      <c r="H945" s="51"/>
      <c r="I945" s="51"/>
      <c r="J945" s="51"/>
      <c r="K945" s="52"/>
    </row>
    <row r="946" spans="1:17" x14ac:dyDescent="0.25">
      <c r="A946" s="157" t="s">
        <v>113</v>
      </c>
      <c r="B946" s="64">
        <f>'EDT P1'!B946</f>
        <v>0</v>
      </c>
      <c r="C946" s="64">
        <f>'EDT P1'!C946</f>
        <v>0</v>
      </c>
      <c r="D946" s="64" t="str">
        <f>'EDT P1'!D946</f>
        <v>Rattrapages</v>
      </c>
      <c r="E946" s="64">
        <f>'EDT P1'!E946</f>
        <v>0</v>
      </c>
      <c r="F946" s="64" t="str">
        <f>'EDT P1'!F946</f>
        <v>Rattrapages</v>
      </c>
      <c r="G946" s="64">
        <f>'EDT P1'!G946</f>
        <v>0</v>
      </c>
      <c r="H946" s="64" t="str">
        <f>'EDT P1'!H946</f>
        <v>Rattrapages</v>
      </c>
      <c r="I946" s="64">
        <f>'EDT P1'!I946</f>
        <v>0</v>
      </c>
      <c r="J946" s="64" t="str">
        <f>'EDT P1'!J946</f>
        <v>Période Entreprise</v>
      </c>
      <c r="K946" s="64">
        <f>'EDT P1'!K946</f>
        <v>0</v>
      </c>
    </row>
    <row r="947" spans="1:17" x14ac:dyDescent="0.25">
      <c r="A947" s="157"/>
      <c r="B947" s="67">
        <f>'EDT P1'!B948</f>
        <v>0</v>
      </c>
      <c r="C947" s="67">
        <f>'EDT P1'!C948</f>
        <v>0</v>
      </c>
      <c r="D947" s="67">
        <f>'EDT P1'!D948</f>
        <v>0</v>
      </c>
      <c r="E947" s="67">
        <f>'EDT P1'!E948</f>
        <v>0</v>
      </c>
      <c r="F947" s="67">
        <f>'EDT P1'!F948</f>
        <v>0</v>
      </c>
      <c r="G947" s="67">
        <f>'EDT P1'!G948</f>
        <v>0</v>
      </c>
      <c r="H947" s="67">
        <f>'EDT P1'!H948</f>
        <v>0</v>
      </c>
      <c r="I947" s="67">
        <f>'EDT P1'!I948</f>
        <v>0</v>
      </c>
      <c r="J947" s="67">
        <f>'EDT P1'!J948</f>
        <v>0</v>
      </c>
      <c r="K947" s="67">
        <f>'EDT P1'!K948</f>
        <v>0</v>
      </c>
    </row>
    <row r="948" spans="1:17" x14ac:dyDescent="0.25">
      <c r="A948" s="157"/>
      <c r="B948" s="67">
        <f>'EDT P1'!B949</f>
        <v>0</v>
      </c>
      <c r="C948" s="67">
        <f>'EDT P1'!C949</f>
        <v>0</v>
      </c>
      <c r="D948" s="67">
        <f>'EDT P1'!D949</f>
        <v>0</v>
      </c>
      <c r="E948" s="67">
        <f>'EDT P1'!E949</f>
        <v>0</v>
      </c>
      <c r="F948" s="67">
        <f>'EDT P1'!F949</f>
        <v>0</v>
      </c>
      <c r="G948" s="67">
        <f>'EDT P1'!G949</f>
        <v>0</v>
      </c>
      <c r="H948" s="67">
        <f>'EDT P1'!H949</f>
        <v>0</v>
      </c>
      <c r="I948" s="67">
        <f>'EDT P1'!I949</f>
        <v>0</v>
      </c>
      <c r="J948" s="67">
        <f>'EDT P1'!J949</f>
        <v>0</v>
      </c>
      <c r="K948" s="67">
        <f>'EDT P1'!K949</f>
        <v>0</v>
      </c>
    </row>
    <row r="949" spans="1:17" x14ac:dyDescent="0.25">
      <c r="A949" s="157"/>
      <c r="B949" s="68">
        <f>IFERROR(VLOOKUP(B946,TableMatiere[],13,FALSE),1)</f>
        <v>1</v>
      </c>
      <c r="C949" s="68">
        <f>IFERROR(VLOOKUP(C946,TableMatiere[],13,FALSE),1)</f>
        <v>1</v>
      </c>
      <c r="D949" s="68">
        <f>IFERROR(VLOOKUP(D946,TableMatiere[],13,FALSE),1)</f>
        <v>1</v>
      </c>
      <c r="E949" s="68">
        <f>IFERROR(VLOOKUP(E946,TableMatiere[],13,FALSE),1)</f>
        <v>1</v>
      </c>
      <c r="F949" s="68">
        <f>IFERROR(VLOOKUP(F946,TableMatiere[],13,FALSE),1)</f>
        <v>1</v>
      </c>
      <c r="G949" s="68">
        <f>IFERROR(VLOOKUP(G946,TableMatiere[],13,FALSE),1)</f>
        <v>1</v>
      </c>
      <c r="H949" s="68">
        <f>IFERROR(VLOOKUP(H946,TableMatiere[],13,FALSE),1)</f>
        <v>1</v>
      </c>
      <c r="I949" s="68">
        <f>IFERROR(VLOOKUP(I946,TableMatiere[],13,FALSE),1)</f>
        <v>1</v>
      </c>
      <c r="J949" s="68">
        <f>IFERROR(VLOOKUP(J946,TableMatiere[],13,FALSE),1)</f>
        <v>1</v>
      </c>
      <c r="K949" s="68">
        <f>IFERROR(VLOOKUP(K946,TableMatiere[],13,FALSE),1)</f>
        <v>1</v>
      </c>
    </row>
    <row r="950" spans="1:17" x14ac:dyDescent="0.25">
      <c r="A950" s="157"/>
      <c r="B950" s="69">
        <f>IFERROR('EDT P1'!B951-'EDT P1'!B950,1)*24</f>
        <v>2.0000000000000009</v>
      </c>
      <c r="C950" s="69">
        <f>IFERROR('EDT P1'!C951-'EDT P1'!C950,1)*24</f>
        <v>0</v>
      </c>
      <c r="D950" s="69">
        <f>IFERROR('EDT P1'!D951-'EDT P1'!D950,1)*24</f>
        <v>2.0000000000000009</v>
      </c>
      <c r="E950" s="69">
        <f>IFERROR('EDT P1'!E951-'EDT P1'!E950,1)*24</f>
        <v>0</v>
      </c>
      <c r="F950" s="69">
        <f>IFERROR('EDT P1'!F951-'EDT P1'!F950,1)*24</f>
        <v>2.0000000000000009</v>
      </c>
      <c r="G950" s="69">
        <f>IFERROR('EDT P1'!G951-'EDT P1'!G950,1)*24</f>
        <v>0</v>
      </c>
      <c r="H950" s="69">
        <f>IFERROR('EDT P1'!H951-'EDT P1'!H950,1)*24</f>
        <v>2.0000000000000009</v>
      </c>
      <c r="I950" s="69">
        <f>IFERROR('EDT P1'!I951-'EDT P1'!I950,1)*24</f>
        <v>0</v>
      </c>
      <c r="J950" s="69">
        <f>IFERROR('EDT P1'!J951-'EDT P1'!J950,1)*24</f>
        <v>2.0000000000000009</v>
      </c>
      <c r="K950" s="69">
        <f>IFERROR('EDT P1'!K951-'EDT P1'!K950,1)*24</f>
        <v>0</v>
      </c>
    </row>
    <row r="951" spans="1:17" ht="16.5" thickBot="1" x14ac:dyDescent="0.3">
      <c r="A951" s="158"/>
      <c r="B951" s="65">
        <f>IFERROR(B950,0)
 *IFERROR(B949,1)
 *(IFERROR(VLOOKUP(B947,Enseignants!$B$1:$H$100,6,FALSE),0)
  +IFERROR(VLOOKUP(B948,Enseignants!$B$1:$H$100,6,FALSE),0))</f>
        <v>0</v>
      </c>
      <c r="C951" s="65">
        <f>IFERROR(C950,0)
 *IFERROR(C949,1)
 *(IFERROR(VLOOKUP(C947,Enseignants!$B$1:$H$100,6,FALSE),0)
  +IFERROR(VLOOKUP(C948,Enseignants!$B$1:$H$100,6,FALSE),0))</f>
        <v>0</v>
      </c>
      <c r="D951" s="65">
        <f>IFERROR(D950,0)
 *IFERROR(D949,1)
 *(IFERROR(VLOOKUP(D947,Enseignants!$B$1:$H$100,6,FALSE),0)
  +IFERROR(VLOOKUP(D948,Enseignants!$B$1:$H$100,6,FALSE),0))</f>
        <v>0</v>
      </c>
      <c r="E951" s="65">
        <f>IFERROR(E950,0)
 *IFERROR(E949,1)
 *(IFERROR(VLOOKUP(E947,Enseignants!$B$1:$H$100,6,FALSE),0)
  +IFERROR(VLOOKUP(E948,Enseignants!$B$1:$H$100,6,FALSE),0))</f>
        <v>0</v>
      </c>
      <c r="F951" s="65">
        <f>IFERROR(F950,0)
 *IFERROR(F949,1)
 *(IFERROR(VLOOKUP(F947,Enseignants!$B$1:$H$100,6,FALSE),0)
  +IFERROR(VLOOKUP(F948,Enseignants!$B$1:$H$100,6,FALSE),0))</f>
        <v>0</v>
      </c>
      <c r="G951" s="65">
        <f>IFERROR(G950,0)
 *IFERROR(G949,1)
 *(IFERROR(VLOOKUP(G947,Enseignants!$B$1:$H$100,6,FALSE),0)
  +IFERROR(VLOOKUP(G948,Enseignants!$B$1:$H$100,6,FALSE),0))</f>
        <v>0</v>
      </c>
      <c r="H951" s="65">
        <f>IFERROR(H950,0)
 *IFERROR(H949,1)
 *(IFERROR(VLOOKUP(H947,Enseignants!$B$1:$H$100,6,FALSE),0)
  +IFERROR(VLOOKUP(H948,Enseignants!$B$1:$H$100,6,FALSE),0))</f>
        <v>0</v>
      </c>
      <c r="I951" s="65">
        <f>IFERROR(I950,0)
 *IFERROR(I949,1)
 *(IFERROR(VLOOKUP(I947,Enseignants!$B$1:$H$100,6,FALSE),0)
  +IFERROR(VLOOKUP(I948,Enseignants!$B$1:$H$100,6,FALSE),0))</f>
        <v>0</v>
      </c>
      <c r="J951" s="65">
        <f>IFERROR(J950,0)
 *IFERROR(J949,1)
 *(IFERROR(VLOOKUP(J947,Enseignants!$B$1:$H$100,6,FALSE),0)
  +IFERROR(VLOOKUP(J948,Enseignants!$B$1:$H$100,6,FALSE),0))</f>
        <v>0</v>
      </c>
      <c r="K951" s="65">
        <f>IFERROR(K950,0)
 *IFERROR(K949,1)
 *(IFERROR(VLOOKUP(K947,Enseignants!$B$1:$H$100,6,FALSE),0)
  +IFERROR(VLOOKUP(K948,Enseignants!$B$1:$H$100,6,FALSE),0))</f>
        <v>0</v>
      </c>
    </row>
    <row r="952" spans="1:17" x14ac:dyDescent="0.25">
      <c r="A952" s="156" t="s">
        <v>114</v>
      </c>
      <c r="B952" s="64">
        <f>'EDT P1'!B952</f>
        <v>0</v>
      </c>
      <c r="C952" s="64">
        <f>'EDT P1'!C952</f>
        <v>0</v>
      </c>
      <c r="D952" s="64" t="str">
        <f>'EDT P1'!D952</f>
        <v>Rattrapages</v>
      </c>
      <c r="E952" s="64">
        <f>'EDT P1'!E952</f>
        <v>0</v>
      </c>
      <c r="F952" s="64" t="str">
        <f>'EDT P1'!F952</f>
        <v>Rattrapages</v>
      </c>
      <c r="G952" s="64">
        <f>'EDT P1'!G952</f>
        <v>0</v>
      </c>
      <c r="H952" s="64" t="str">
        <f>'EDT P1'!H952</f>
        <v>Rattrapages</v>
      </c>
      <c r="I952" s="64">
        <f>'EDT P1'!I952</f>
        <v>0</v>
      </c>
      <c r="J952" s="64" t="str">
        <f>'EDT P1'!J952</f>
        <v>Période Entreprise</v>
      </c>
      <c r="K952" s="64">
        <f>'EDT P1'!K952</f>
        <v>0</v>
      </c>
    </row>
    <row r="953" spans="1:17" x14ac:dyDescent="0.25">
      <c r="A953" s="157"/>
      <c r="B953" s="67">
        <f>'EDT P1'!B954</f>
        <v>0</v>
      </c>
      <c r="C953" s="67">
        <f>'EDT P1'!C954</f>
        <v>0</v>
      </c>
      <c r="D953" s="67">
        <f>'EDT P1'!D954</f>
        <v>0</v>
      </c>
      <c r="E953" s="67">
        <f>'EDT P1'!E954</f>
        <v>0</v>
      </c>
      <c r="F953" s="67">
        <f>'EDT P1'!F954</f>
        <v>0</v>
      </c>
      <c r="G953" s="67">
        <f>'EDT P1'!G954</f>
        <v>0</v>
      </c>
      <c r="H953" s="67">
        <f>'EDT P1'!H954</f>
        <v>0</v>
      </c>
      <c r="I953" s="67">
        <f>'EDT P1'!I954</f>
        <v>0</v>
      </c>
      <c r="J953" s="67">
        <f>'EDT P1'!J954</f>
        <v>0</v>
      </c>
      <c r="K953" s="67">
        <f>'EDT P1'!K954</f>
        <v>0</v>
      </c>
    </row>
    <row r="954" spans="1:17" x14ac:dyDescent="0.25">
      <c r="A954" s="157"/>
      <c r="B954" s="67">
        <f>'EDT P1'!B955</f>
        <v>0</v>
      </c>
      <c r="C954" s="67">
        <f>'EDT P1'!C955</f>
        <v>0</v>
      </c>
      <c r="D954" s="67">
        <f>'EDT P1'!D955</f>
        <v>0</v>
      </c>
      <c r="E954" s="67">
        <f>'EDT P1'!E955</f>
        <v>0</v>
      </c>
      <c r="F954" s="67">
        <f>'EDT P1'!F955</f>
        <v>0</v>
      </c>
      <c r="G954" s="67">
        <f>'EDT P1'!G955</f>
        <v>0</v>
      </c>
      <c r="H954" s="67">
        <f>'EDT P1'!H955</f>
        <v>0</v>
      </c>
      <c r="I954" s="67">
        <f>'EDT P1'!I955</f>
        <v>0</v>
      </c>
      <c r="J954" s="67">
        <f>'EDT P1'!J955</f>
        <v>0</v>
      </c>
      <c r="K954" s="67">
        <f>'EDT P1'!K955</f>
        <v>0</v>
      </c>
    </row>
    <row r="955" spans="1:17" x14ac:dyDescent="0.25">
      <c r="A955" s="157"/>
      <c r="B955" s="68">
        <f>IFERROR(VLOOKUP(B952,TableMatiere[],13,FALSE),1)</f>
        <v>1</v>
      </c>
      <c r="C955" s="68">
        <f>IFERROR(VLOOKUP(C952,TableMatiere[],13,FALSE),1)</f>
        <v>1</v>
      </c>
      <c r="D955" s="68">
        <f>IFERROR(VLOOKUP(D952,TableMatiere[],13,FALSE),1)</f>
        <v>1</v>
      </c>
      <c r="E955" s="68">
        <f>IFERROR(VLOOKUP(E952,TableMatiere[],13,FALSE),1)</f>
        <v>1</v>
      </c>
      <c r="F955" s="68">
        <f>IFERROR(VLOOKUP(F952,TableMatiere[],13,FALSE),1)</f>
        <v>1</v>
      </c>
      <c r="G955" s="68">
        <f>IFERROR(VLOOKUP(G952,TableMatiere[],13,FALSE),1)</f>
        <v>1</v>
      </c>
      <c r="H955" s="68">
        <f>IFERROR(VLOOKUP(H952,TableMatiere[],13,FALSE),1)</f>
        <v>1</v>
      </c>
      <c r="I955" s="68">
        <f>IFERROR(VLOOKUP(I952,TableMatiere[],13,FALSE),1)</f>
        <v>1</v>
      </c>
      <c r="J955" s="68">
        <f>IFERROR(VLOOKUP(J952,TableMatiere[],13,FALSE),1)</f>
        <v>1</v>
      </c>
      <c r="K955" s="68">
        <f>IFERROR(VLOOKUP(K952,TableMatiere[],13,FALSE),1)</f>
        <v>1</v>
      </c>
    </row>
    <row r="956" spans="1:17" ht="21" x14ac:dyDescent="0.35">
      <c r="A956" s="157"/>
      <c r="B956" s="69">
        <f>IFERROR('EDT P1'!B957-'EDT P1'!B956,1)*24</f>
        <v>1.9999999999999982</v>
      </c>
      <c r="C956" s="69">
        <f>IFERROR('EDT P1'!C957-'EDT P1'!C956,1)*24</f>
        <v>0</v>
      </c>
      <c r="D956" s="69">
        <f>IFERROR('EDT P1'!D957-'EDT P1'!D956,1)*24</f>
        <v>1.9999999999999982</v>
      </c>
      <c r="E956" s="69">
        <f>IFERROR('EDT P1'!E957-'EDT P1'!E956,1)*24</f>
        <v>0</v>
      </c>
      <c r="F956" s="69">
        <f>IFERROR('EDT P1'!F957-'EDT P1'!F956,1)*24</f>
        <v>1.9999999999999982</v>
      </c>
      <c r="G956" s="69">
        <f>IFERROR('EDT P1'!G957-'EDT P1'!G956,1)*24</f>
        <v>0</v>
      </c>
      <c r="H956" s="69">
        <f>IFERROR('EDT P1'!H957-'EDT P1'!H956,1)*24</f>
        <v>1.9999999999999982</v>
      </c>
      <c r="I956" s="69">
        <f>IFERROR('EDT P1'!I957-'EDT P1'!I956,1)*24</f>
        <v>0</v>
      </c>
      <c r="J956" s="69">
        <f>IFERROR('EDT P1'!J957-'EDT P1'!J956,1)*24</f>
        <v>1.9999999999999982</v>
      </c>
      <c r="K956" s="69">
        <f>IFERROR('EDT P1'!K957-'EDT P1'!K956,1)*24</f>
        <v>0</v>
      </c>
      <c r="Q956" s="72" t="s">
        <v>200</v>
      </c>
    </row>
    <row r="957" spans="1:17" ht="21.75" thickBot="1" x14ac:dyDescent="0.4">
      <c r="A957" s="158"/>
      <c r="B957" s="65">
        <f>IFERROR(B956,0)
 *IFERROR(B955,1)
 *(IFERROR(VLOOKUP(B953,Enseignants!$B$1:$H$100,6,FALSE),0)
  +IFERROR(VLOOKUP(B954,Enseignants!$B$1:$H$100,6,FALSE),0))</f>
        <v>0</v>
      </c>
      <c r="C957" s="65">
        <f>IFERROR(C956,0)
 *IFERROR(C955,1)
 *(IFERROR(VLOOKUP(C953,Enseignants!$B$1:$H$100,6,FALSE),0)
  +IFERROR(VLOOKUP(C954,Enseignants!$B$1:$H$100,6,FALSE),0))</f>
        <v>0</v>
      </c>
      <c r="D957" s="65">
        <f>IFERROR(D956,0)
 *IFERROR(D955,1)
 *(IFERROR(VLOOKUP(D953,Enseignants!$B$1:$H$100,6,FALSE),0)
  +IFERROR(VLOOKUP(D954,Enseignants!$B$1:$H$100,6,FALSE),0))</f>
        <v>0</v>
      </c>
      <c r="E957" s="65">
        <f>IFERROR(E956,0)
 *IFERROR(E955,1)
 *(IFERROR(VLOOKUP(E953,Enseignants!$B$1:$H$100,6,FALSE),0)
  +IFERROR(VLOOKUP(E954,Enseignants!$B$1:$H$100,6,FALSE),0))</f>
        <v>0</v>
      </c>
      <c r="F957" s="65">
        <f>IFERROR(F956,0)
 *IFERROR(F955,1)
 *(IFERROR(VLOOKUP(F953,Enseignants!$B$1:$H$100,6,FALSE),0)
  +IFERROR(VLOOKUP(F954,Enseignants!$B$1:$H$100,6,FALSE),0))</f>
        <v>0</v>
      </c>
      <c r="G957" s="65">
        <f>IFERROR(G956,0)
 *IFERROR(G955,1)
 *(IFERROR(VLOOKUP(G953,Enseignants!$B$1:$H$100,6,FALSE),0)
  +IFERROR(VLOOKUP(G954,Enseignants!$B$1:$H$100,6,FALSE),0))</f>
        <v>0</v>
      </c>
      <c r="H957" s="65">
        <f>IFERROR(H956,0)
 *IFERROR(H955,1)
 *(IFERROR(VLOOKUP(H953,Enseignants!$B$1:$H$100,6,FALSE),0)
  +IFERROR(VLOOKUP(H954,Enseignants!$B$1:$H$100,6,FALSE),0))</f>
        <v>0</v>
      </c>
      <c r="I957" s="65">
        <f>IFERROR(I956,0)
 *IFERROR(I955,1)
 *(IFERROR(VLOOKUP(I953,Enseignants!$B$1:$H$100,6,FALSE),0)
  +IFERROR(VLOOKUP(I954,Enseignants!$B$1:$H$100,6,FALSE),0))</f>
        <v>0</v>
      </c>
      <c r="J957" s="65">
        <f>IFERROR(J956,0)
 *IFERROR(J955,1)
 *(IFERROR(VLOOKUP(J953,Enseignants!$B$1:$H$100,6,FALSE),0)
  +IFERROR(VLOOKUP(J954,Enseignants!$B$1:$H$100,6,FALSE),0))</f>
        <v>0</v>
      </c>
      <c r="K957" s="65">
        <f>IFERROR(K956,0)
 *IFERROR(K955,1)
 *(IFERROR(VLOOKUP(K953,Enseignants!$B$1:$H$100,6,FALSE),0)
  +IFERROR(VLOOKUP(K954,Enseignants!$B$1:$H$100,6,FALSE),0))</f>
        <v>0</v>
      </c>
      <c r="Q957" s="73">
        <f>SUM(N834:N956)</f>
        <v>0</v>
      </c>
    </row>
    <row r="961" spans="1:14" ht="16.5" thickBot="1" x14ac:dyDescent="0.3"/>
    <row r="962" spans="1:14" ht="16.5" thickBot="1" x14ac:dyDescent="0.3">
      <c r="A962" s="159" t="s">
        <v>184</v>
      </c>
      <c r="B962" s="162" t="s">
        <v>105</v>
      </c>
      <c r="C962" s="163"/>
      <c r="D962" s="164" t="s">
        <v>106</v>
      </c>
      <c r="E962" s="164"/>
      <c r="F962" s="162" t="s">
        <v>107</v>
      </c>
      <c r="G962" s="164"/>
      <c r="H962" s="162" t="s">
        <v>108</v>
      </c>
      <c r="I962" s="164"/>
      <c r="J962" s="162" t="s">
        <v>109</v>
      </c>
      <c r="K962" s="163"/>
    </row>
    <row r="963" spans="1:14" ht="16.5" thickBot="1" x14ac:dyDescent="0.3">
      <c r="A963" s="160"/>
      <c r="B963" s="165">
        <f>J931+3</f>
        <v>46139</v>
      </c>
      <c r="C963" s="166"/>
      <c r="D963" s="165">
        <f>B963+1</f>
        <v>46140</v>
      </c>
      <c r="E963" s="166"/>
      <c r="F963" s="165">
        <f t="shared" ref="F963" si="90">D963+1</f>
        <v>46141</v>
      </c>
      <c r="G963" s="166"/>
      <c r="H963" s="165">
        <f t="shared" ref="H963" si="91">F963+1</f>
        <v>46142</v>
      </c>
      <c r="I963" s="166"/>
      <c r="J963" s="165">
        <f t="shared" ref="J963" si="92">H963+1</f>
        <v>46143</v>
      </c>
      <c r="K963" s="166"/>
    </row>
    <row r="964" spans="1:14" ht="16.5" thickBot="1" x14ac:dyDescent="0.3">
      <c r="A964" s="161"/>
      <c r="B964" s="44" t="s">
        <v>147</v>
      </c>
      <c r="C964" s="45" t="s">
        <v>110</v>
      </c>
      <c r="D964" s="46" t="s">
        <v>147</v>
      </c>
      <c r="E964" s="47" t="s">
        <v>110</v>
      </c>
      <c r="F964" s="46" t="s">
        <v>147</v>
      </c>
      <c r="G964" s="47" t="s">
        <v>110</v>
      </c>
      <c r="H964" s="46" t="s">
        <v>147</v>
      </c>
      <c r="I964" s="47" t="s">
        <v>110</v>
      </c>
      <c r="J964" s="46" t="s">
        <v>147</v>
      </c>
      <c r="K964" s="48" t="s">
        <v>110</v>
      </c>
    </row>
    <row r="965" spans="1:14" x14ac:dyDescent="0.25">
      <c r="A965" s="156" t="s">
        <v>111</v>
      </c>
      <c r="B965" s="64" t="str">
        <f>'EDT P1'!B965</f>
        <v>Mission à l'international</v>
      </c>
      <c r="C965" s="64">
        <f>'EDT P1'!C965</f>
        <v>0</v>
      </c>
      <c r="D965" s="64" t="str">
        <f>'EDT P1'!D965</f>
        <v>Mission à l'international</v>
      </c>
      <c r="E965" s="64">
        <f>'EDT P1'!E965</f>
        <v>0</v>
      </c>
      <c r="F965" s="64" t="str">
        <f>'EDT P1'!F965</f>
        <v>Mission à l'international</v>
      </c>
      <c r="G965" s="64">
        <f>'EDT P1'!G965</f>
        <v>0</v>
      </c>
      <c r="H965" s="64" t="str">
        <f>'EDT P1'!H965</f>
        <v>Mission à l'international</v>
      </c>
      <c r="I965" s="64">
        <f>'EDT P1'!I965</f>
        <v>0</v>
      </c>
      <c r="J965" s="64" t="str">
        <f>'EDT P1'!J965</f>
        <v>Mission à l'international</v>
      </c>
      <c r="K965" s="64">
        <f>'EDT P1'!K965</f>
        <v>0</v>
      </c>
    </row>
    <row r="966" spans="1:14" x14ac:dyDescent="0.25">
      <c r="A966" s="157"/>
      <c r="B966" s="67">
        <f>'EDT P1'!B967</f>
        <v>0</v>
      </c>
      <c r="C966" s="67">
        <f>'EDT P1'!C967</f>
        <v>0</v>
      </c>
      <c r="D966" s="67">
        <f>'EDT P1'!D967</f>
        <v>0</v>
      </c>
      <c r="E966" s="67">
        <f>'EDT P1'!E967</f>
        <v>0</v>
      </c>
      <c r="F966" s="67">
        <f>'EDT P1'!F967</f>
        <v>0</v>
      </c>
      <c r="G966" s="67">
        <f>'EDT P1'!G967</f>
        <v>0</v>
      </c>
      <c r="H966" s="67">
        <f>'EDT P1'!H967</f>
        <v>0</v>
      </c>
      <c r="I966" s="67">
        <f>'EDT P1'!I967</f>
        <v>0</v>
      </c>
      <c r="J966" s="67">
        <f>'EDT P1'!J967</f>
        <v>0</v>
      </c>
      <c r="K966" s="67">
        <f>'EDT P1'!K967</f>
        <v>0</v>
      </c>
    </row>
    <row r="967" spans="1:14" x14ac:dyDescent="0.25">
      <c r="A967" s="157"/>
      <c r="B967" s="67">
        <f>'EDT P1'!B968</f>
        <v>0</v>
      </c>
      <c r="C967" s="67">
        <f>'EDT P1'!C968</f>
        <v>0</v>
      </c>
      <c r="D967" s="67">
        <f>'EDT P1'!D968</f>
        <v>0</v>
      </c>
      <c r="E967" s="67">
        <f>'EDT P1'!E968</f>
        <v>0</v>
      </c>
      <c r="F967" s="67">
        <f>'EDT P1'!F968</f>
        <v>0</v>
      </c>
      <c r="G967" s="67">
        <f>'EDT P1'!G968</f>
        <v>0</v>
      </c>
      <c r="H967" s="67">
        <f>'EDT P1'!H968</f>
        <v>0</v>
      </c>
      <c r="I967" s="67">
        <f>'EDT P1'!I968</f>
        <v>0</v>
      </c>
      <c r="J967" s="67">
        <f>'EDT P1'!J968</f>
        <v>0</v>
      </c>
      <c r="K967" s="67">
        <f>'EDT P1'!K968</f>
        <v>0</v>
      </c>
    </row>
    <row r="968" spans="1:14" x14ac:dyDescent="0.25">
      <c r="A968" s="157"/>
      <c r="B968" s="68">
        <f>IFERROR(VLOOKUP(B965,TableMatiere[],13,FALSE),1)</f>
        <v>0</v>
      </c>
      <c r="C968" s="68">
        <f>IFERROR(VLOOKUP(C965,TableMatiere[],13,FALSE),1)</f>
        <v>1</v>
      </c>
      <c r="D968" s="68">
        <f>IFERROR(VLOOKUP(D965,TableMatiere[],13,FALSE),1)</f>
        <v>0</v>
      </c>
      <c r="E968" s="68">
        <f>IFERROR(VLOOKUP(E965,TableMatiere[],13,FALSE),1)</f>
        <v>1</v>
      </c>
      <c r="F968" s="68">
        <f>IFERROR(VLOOKUP(F965,TableMatiere[],13,FALSE),1)</f>
        <v>0</v>
      </c>
      <c r="G968" s="68">
        <f>IFERROR(VLOOKUP(G965,TableMatiere[],13,FALSE),1)</f>
        <v>1</v>
      </c>
      <c r="H968" s="68">
        <f>IFERROR(VLOOKUP(H965,TableMatiere[],13,FALSE),1)</f>
        <v>0</v>
      </c>
      <c r="I968" s="68">
        <f>IFERROR(VLOOKUP(I965,TableMatiere[],13,FALSE),1)</f>
        <v>1</v>
      </c>
      <c r="J968" s="68">
        <f>IFERROR(VLOOKUP(J965,TableMatiere[],13,FALSE),1)</f>
        <v>0</v>
      </c>
      <c r="K968" s="68">
        <f>IFERROR(VLOOKUP(K965,TableMatiere[],13,FALSE),1)</f>
        <v>1</v>
      </c>
    </row>
    <row r="969" spans="1:14" x14ac:dyDescent="0.25">
      <c r="A969" s="157"/>
      <c r="B969" s="69">
        <f>IFERROR('EDT P1'!B970-'EDT P1'!B969,1)*24</f>
        <v>1.9999999999999996</v>
      </c>
      <c r="C969" s="69">
        <f>IFERROR('EDT P1'!C970-'EDT P1'!C969,1)*24</f>
        <v>0</v>
      </c>
      <c r="D969" s="69">
        <f>IFERROR('EDT P1'!D970-'EDT P1'!D969,1)*24</f>
        <v>1.9999999999999996</v>
      </c>
      <c r="E969" s="69">
        <f>IFERROR('EDT P1'!E970-'EDT P1'!E969,1)*24</f>
        <v>0</v>
      </c>
      <c r="F969" s="69">
        <f>IFERROR('EDT P1'!F970-'EDT P1'!F969,1)*24</f>
        <v>1.9999999999999996</v>
      </c>
      <c r="G969" s="69">
        <f>IFERROR('EDT P1'!G970-'EDT P1'!G969,1)*24</f>
        <v>0</v>
      </c>
      <c r="H969" s="69">
        <f>IFERROR('EDT P1'!H970-'EDT P1'!H969,1)*24</f>
        <v>1.9999999999999996</v>
      </c>
      <c r="I969" s="69">
        <f>IFERROR('EDT P1'!I970-'EDT P1'!I969,1)*24</f>
        <v>0</v>
      </c>
      <c r="J969" s="69">
        <f>IFERROR('EDT P1'!J970-'EDT P1'!J969,1)*24</f>
        <v>1.9999999999999996</v>
      </c>
      <c r="K969" s="69">
        <f>IFERROR('EDT P1'!K970-'EDT P1'!K969,1)*24</f>
        <v>0</v>
      </c>
    </row>
    <row r="970" spans="1:14" ht="16.5" thickBot="1" x14ac:dyDescent="0.3">
      <c r="A970" s="158"/>
      <c r="B970" s="65">
        <f>IFERROR(B969,0)
 *IFERROR(B968,1)
 *(IFERROR(VLOOKUP(B966,Enseignants!$B$1:$H$100,6,FALSE),0)
  +IFERROR(VLOOKUP(B967,Enseignants!$B$1:$H$100,6,FALSE),0))</f>
        <v>0</v>
      </c>
      <c r="C970" s="65">
        <f>IFERROR(C969,0)
 *IFERROR(C968,1)
 *(IFERROR(VLOOKUP(C966,Enseignants!$B$1:$H$100,6,FALSE),0)
  +IFERROR(VLOOKUP(C967,Enseignants!$B$1:$H$100,6,FALSE),0))</f>
        <v>0</v>
      </c>
      <c r="D970" s="65">
        <f>IFERROR(D969,0)
 *IFERROR(D968,1)
 *(IFERROR(VLOOKUP(D966,Enseignants!$B$1:$H$100,6,FALSE),0)
  +IFERROR(VLOOKUP(D967,Enseignants!$B$1:$H$100,6,FALSE),0))</f>
        <v>0</v>
      </c>
      <c r="E970" s="65">
        <f>IFERROR(E969,0)
 *IFERROR(E968,1)
 *(IFERROR(VLOOKUP(E966,Enseignants!$B$1:$H$100,6,FALSE),0)
  +IFERROR(VLOOKUP(E967,Enseignants!$B$1:$H$100,6,FALSE),0))</f>
        <v>0</v>
      </c>
      <c r="F970" s="65">
        <f>IFERROR(F969,0)
 *IFERROR(F968,1)
 *(IFERROR(VLOOKUP(F966,Enseignants!$B$1:$H$100,6,FALSE),0)
  +IFERROR(VLOOKUP(F967,Enseignants!$B$1:$H$100,6,FALSE),0))</f>
        <v>0</v>
      </c>
      <c r="G970" s="65">
        <f>IFERROR(G969,0)
 *IFERROR(G968,1)
 *(IFERROR(VLOOKUP(G966,Enseignants!$B$1:$H$100,6,FALSE),0)
  +IFERROR(VLOOKUP(G967,Enseignants!$B$1:$H$100,6,FALSE),0))</f>
        <v>0</v>
      </c>
      <c r="H970" s="65">
        <f>IFERROR(H969,0)
 *IFERROR(H968,1)
 *(IFERROR(VLOOKUP(H966,Enseignants!$B$1:$H$100,6,FALSE),0)
  +IFERROR(VLOOKUP(H967,Enseignants!$B$1:$H$100,6,FALSE),0))</f>
        <v>0</v>
      </c>
      <c r="I970" s="65">
        <f>IFERROR(I969,0)
 *IFERROR(I968,1)
 *(IFERROR(VLOOKUP(I966,Enseignants!$B$1:$H$100,6,FALSE),0)
  +IFERROR(VLOOKUP(I967,Enseignants!$B$1:$H$100,6,FALSE),0))</f>
        <v>0</v>
      </c>
      <c r="J970" s="65">
        <f>IFERROR(J969,0)
 *IFERROR(J968,1)
 *(IFERROR(VLOOKUP(J966,Enseignants!$B$1:$H$100,6,FALSE),0)
  +IFERROR(VLOOKUP(J967,Enseignants!$B$1:$H$100,6,FALSE),0))</f>
        <v>0</v>
      </c>
      <c r="K970" s="65">
        <f>IFERROR(K969,0)
 *IFERROR(K968,1)
 *(IFERROR(VLOOKUP(K966,Enseignants!$B$1:$H$100,6,FALSE),0)
  +IFERROR(VLOOKUP(K967,Enseignants!$B$1:$H$100,6,FALSE),0))</f>
        <v>0</v>
      </c>
    </row>
    <row r="971" spans="1:14" x14ac:dyDescent="0.25">
      <c r="A971" s="156" t="s">
        <v>112</v>
      </c>
      <c r="B971" s="64" t="str">
        <f>'EDT P1'!B971</f>
        <v>Mission à l'international</v>
      </c>
      <c r="C971" s="64">
        <f>'EDT P1'!C971</f>
        <v>0</v>
      </c>
      <c r="D971" s="64" t="str">
        <f>'EDT P1'!D971</f>
        <v>Mission à l'international</v>
      </c>
      <c r="E971" s="64">
        <f>'EDT P1'!E971</f>
        <v>0</v>
      </c>
      <c r="F971" s="64" t="str">
        <f>'EDT P1'!F971</f>
        <v>Mission à l'international</v>
      </c>
      <c r="G971" s="64">
        <f>'EDT P1'!G971</f>
        <v>0</v>
      </c>
      <c r="H971" s="64" t="str">
        <f>'EDT P1'!H971</f>
        <v>Mission à l'international</v>
      </c>
      <c r="I971" s="64">
        <f>'EDT P1'!I971</f>
        <v>0</v>
      </c>
      <c r="J971" s="64" t="str">
        <f>'EDT P1'!J971</f>
        <v>Mission à l'international</v>
      </c>
      <c r="K971" s="64">
        <f>'EDT P1'!K971</f>
        <v>0</v>
      </c>
    </row>
    <row r="972" spans="1:14" ht="21" x14ac:dyDescent="0.35">
      <c r="A972" s="157"/>
      <c r="B972" s="67">
        <f>'EDT P1'!B973</f>
        <v>0</v>
      </c>
      <c r="C972" s="67">
        <f>'EDT P1'!C973</f>
        <v>0</v>
      </c>
      <c r="D972" s="67">
        <f>'EDT P1'!D973</f>
        <v>0</v>
      </c>
      <c r="E972" s="67">
        <f>'EDT P1'!E973</f>
        <v>0</v>
      </c>
      <c r="F972" s="67">
        <f>'EDT P1'!F973</f>
        <v>0</v>
      </c>
      <c r="G972" s="67">
        <f>'EDT P1'!G973</f>
        <v>0</v>
      </c>
      <c r="H972" s="67">
        <f>'EDT P1'!H973</f>
        <v>0</v>
      </c>
      <c r="I972" s="67">
        <f>'EDT P1'!I973</f>
        <v>0</v>
      </c>
      <c r="J972" s="67">
        <f>'EDT P1'!J973</f>
        <v>0</v>
      </c>
      <c r="K972" s="67">
        <f>'EDT P1'!K973</f>
        <v>0</v>
      </c>
      <c r="N972" s="70" t="s">
        <v>192</v>
      </c>
    </row>
    <row r="973" spans="1:14" ht="21" x14ac:dyDescent="0.35">
      <c r="A973" s="157"/>
      <c r="B973" s="67">
        <f>'EDT P1'!B974</f>
        <v>0</v>
      </c>
      <c r="C973" s="67">
        <f>'EDT P1'!C974</f>
        <v>0</v>
      </c>
      <c r="D973" s="67">
        <f>'EDT P1'!D974</f>
        <v>0</v>
      </c>
      <c r="E973" s="67">
        <f>'EDT P1'!E974</f>
        <v>0</v>
      </c>
      <c r="F973" s="67">
        <f>'EDT P1'!F974</f>
        <v>0</v>
      </c>
      <c r="G973" s="67">
        <f>'EDT P1'!G974</f>
        <v>0</v>
      </c>
      <c r="H973" s="67">
        <f>'EDT P1'!H974</f>
        <v>0</v>
      </c>
      <c r="I973" s="67">
        <f>'EDT P1'!I974</f>
        <v>0</v>
      </c>
      <c r="J973" s="67">
        <f>'EDT P1'!J974</f>
        <v>0</v>
      </c>
      <c r="K973" s="67">
        <f>'EDT P1'!K974</f>
        <v>0</v>
      </c>
      <c r="N973" s="71">
        <f>SUM(B970:K970,B976:K976,B983:K983,B989:K989)</f>
        <v>0</v>
      </c>
    </row>
    <row r="974" spans="1:14" x14ac:dyDescent="0.25">
      <c r="A974" s="157"/>
      <c r="B974" s="68">
        <f>IFERROR(VLOOKUP(B971,TableMatiere[],13,FALSE),1)</f>
        <v>0</v>
      </c>
      <c r="C974" s="68">
        <f>IFERROR(VLOOKUP(C971,TableMatiere[],13,FALSE),1)</f>
        <v>1</v>
      </c>
      <c r="D974" s="68">
        <f>IFERROR(VLOOKUP(D971,TableMatiere[],13,FALSE),1)</f>
        <v>0</v>
      </c>
      <c r="E974" s="68">
        <f>IFERROR(VLOOKUP(E971,TableMatiere[],13,FALSE),1)</f>
        <v>1</v>
      </c>
      <c r="F974" s="68">
        <f>IFERROR(VLOOKUP(F971,TableMatiere[],13,FALSE),1)</f>
        <v>0</v>
      </c>
      <c r="G974" s="68">
        <f>IFERROR(VLOOKUP(G971,TableMatiere[],13,FALSE),1)</f>
        <v>1</v>
      </c>
      <c r="H974" s="68">
        <f>IFERROR(VLOOKUP(H971,TableMatiere[],13,FALSE),1)</f>
        <v>0</v>
      </c>
      <c r="I974" s="68">
        <f>IFERROR(VLOOKUP(I971,TableMatiere[],13,FALSE),1)</f>
        <v>1</v>
      </c>
      <c r="J974" s="68">
        <f>IFERROR(VLOOKUP(J971,TableMatiere[],13,FALSE),1)</f>
        <v>0</v>
      </c>
      <c r="K974" s="68">
        <f>IFERROR(VLOOKUP(K971,TableMatiere[],13,FALSE),1)</f>
        <v>1</v>
      </c>
    </row>
    <row r="975" spans="1:14" x14ac:dyDescent="0.25">
      <c r="A975" s="157"/>
      <c r="B975" s="69">
        <f>IFERROR('EDT P1'!B976-'EDT P1'!B975,1)*24</f>
        <v>2.0000000000000009</v>
      </c>
      <c r="C975" s="69">
        <f>IFERROR('EDT P1'!C976-'EDT P1'!C975,1)*24</f>
        <v>0</v>
      </c>
      <c r="D975" s="69">
        <f>IFERROR('EDT P1'!D976-'EDT P1'!D975,1)*24</f>
        <v>2.0000000000000009</v>
      </c>
      <c r="E975" s="69">
        <f>IFERROR('EDT P1'!E976-'EDT P1'!E975,1)*24</f>
        <v>0</v>
      </c>
      <c r="F975" s="69">
        <f>IFERROR('EDT P1'!F976-'EDT P1'!F975,1)*24</f>
        <v>2.0000000000000009</v>
      </c>
      <c r="G975" s="69">
        <f>IFERROR('EDT P1'!G976-'EDT P1'!G975,1)*24</f>
        <v>0</v>
      </c>
      <c r="H975" s="69">
        <f>IFERROR('EDT P1'!H976-'EDT P1'!H975,1)*24</f>
        <v>2.0000000000000009</v>
      </c>
      <c r="I975" s="69">
        <f>IFERROR('EDT P1'!I976-'EDT P1'!I975,1)*24</f>
        <v>0</v>
      </c>
      <c r="J975" s="69">
        <f>IFERROR('EDT P1'!J976-'EDT P1'!J975,1)*24</f>
        <v>2.0000000000000009</v>
      </c>
      <c r="K975" s="69">
        <f>IFERROR('EDT P1'!K976-'EDT P1'!K975,1)*24</f>
        <v>0</v>
      </c>
    </row>
    <row r="976" spans="1:14" ht="16.5" thickBot="1" x14ac:dyDescent="0.3">
      <c r="A976" s="157"/>
      <c r="B976" s="65">
        <f>IFERROR(B975,0)
 *IFERROR(B974,1)
 *(IFERROR(VLOOKUP(B972,Enseignants!$B$1:$H$100,6,FALSE),0)
  +IFERROR(VLOOKUP(B973,Enseignants!$B$1:$H$100,6,FALSE),0))</f>
        <v>0</v>
      </c>
      <c r="C976" s="65">
        <f>IFERROR(C975,0)
 *IFERROR(C974,1)
 *(IFERROR(VLOOKUP(C972,Enseignants!$B$1:$H$100,6,FALSE),0)
  +IFERROR(VLOOKUP(C973,Enseignants!$B$1:$H$100,6,FALSE),0))</f>
        <v>0</v>
      </c>
      <c r="D976" s="65">
        <f>IFERROR(D975,0)
 *IFERROR(D974,1)
 *(IFERROR(VLOOKUP(D972,Enseignants!$B$1:$H$100,6,FALSE),0)
  +IFERROR(VLOOKUP(D973,Enseignants!$B$1:$H$100,6,FALSE),0))</f>
        <v>0</v>
      </c>
      <c r="E976" s="65">
        <f>IFERROR(E975,0)
 *IFERROR(E974,1)
 *(IFERROR(VLOOKUP(E972,Enseignants!$B$1:$H$100,6,FALSE),0)
  +IFERROR(VLOOKUP(E973,Enseignants!$B$1:$H$100,6,FALSE),0))</f>
        <v>0</v>
      </c>
      <c r="F976" s="65">
        <f>IFERROR(F975,0)
 *IFERROR(F974,1)
 *(IFERROR(VLOOKUP(F972,Enseignants!$B$1:$H$100,6,FALSE),0)
  +IFERROR(VLOOKUP(F973,Enseignants!$B$1:$H$100,6,FALSE),0))</f>
        <v>0</v>
      </c>
      <c r="G976" s="65">
        <f>IFERROR(G975,0)
 *IFERROR(G974,1)
 *(IFERROR(VLOOKUP(G972,Enseignants!$B$1:$H$100,6,FALSE),0)
  +IFERROR(VLOOKUP(G973,Enseignants!$B$1:$H$100,6,FALSE),0))</f>
        <v>0</v>
      </c>
      <c r="H976" s="65">
        <f>IFERROR(H975,0)
 *IFERROR(H974,1)
 *(IFERROR(VLOOKUP(H972,Enseignants!$B$1:$H$100,6,FALSE),0)
  +IFERROR(VLOOKUP(H973,Enseignants!$B$1:$H$100,6,FALSE),0))</f>
        <v>0</v>
      </c>
      <c r="I976" s="65">
        <f>IFERROR(I975,0)
 *IFERROR(I974,1)
 *(IFERROR(VLOOKUP(I972,Enseignants!$B$1:$H$100,6,FALSE),0)
  +IFERROR(VLOOKUP(I973,Enseignants!$B$1:$H$100,6,FALSE),0))</f>
        <v>0</v>
      </c>
      <c r="J976" s="65">
        <f>IFERROR(J975,0)
 *IFERROR(J974,1)
 *(IFERROR(VLOOKUP(J972,Enseignants!$B$1:$H$100,6,FALSE),0)
  +IFERROR(VLOOKUP(J973,Enseignants!$B$1:$H$100,6,FALSE),0))</f>
        <v>0</v>
      </c>
      <c r="K976" s="65">
        <f>IFERROR(K975,0)
 *IFERROR(K974,1)
 *(IFERROR(VLOOKUP(K972,Enseignants!$B$1:$H$100,6,FALSE),0)
  +IFERROR(VLOOKUP(K973,Enseignants!$B$1:$H$100,6,FALSE),0))</f>
        <v>0</v>
      </c>
    </row>
    <row r="977" spans="1:21" ht="16.5" thickBot="1" x14ac:dyDescent="0.3">
      <c r="A977" s="50"/>
      <c r="B977" s="51"/>
      <c r="C977" s="51"/>
      <c r="D977" s="51"/>
      <c r="E977" s="51"/>
      <c r="F977" s="51"/>
      <c r="G977" s="51"/>
      <c r="H977" s="51"/>
      <c r="I977" s="51"/>
      <c r="J977" s="51"/>
      <c r="K977" s="52"/>
    </row>
    <row r="978" spans="1:21" x14ac:dyDescent="0.25">
      <c r="A978" s="157" t="s">
        <v>113</v>
      </c>
      <c r="B978" s="64" t="str">
        <f>'EDT P1'!B978</f>
        <v>Mission à l'international</v>
      </c>
      <c r="C978" s="64">
        <f>'EDT P1'!C978</f>
        <v>0</v>
      </c>
      <c r="D978" s="64" t="str">
        <f>'EDT P1'!D978</f>
        <v>Mission à l'international</v>
      </c>
      <c r="E978" s="64">
        <f>'EDT P1'!E978</f>
        <v>0</v>
      </c>
      <c r="F978" s="64" t="str">
        <f>'EDT P1'!F978</f>
        <v>Mission à l'international</v>
      </c>
      <c r="G978" s="64">
        <f>'EDT P1'!G978</f>
        <v>0</v>
      </c>
      <c r="H978" s="64" t="str">
        <f>'EDT P1'!H978</f>
        <v>Mission à l'international</v>
      </c>
      <c r="I978" s="64">
        <f>'EDT P1'!I978</f>
        <v>0</v>
      </c>
      <c r="J978" s="64" t="str">
        <f>'EDT P1'!J978</f>
        <v>Mission à l'international</v>
      </c>
      <c r="K978" s="64">
        <f>'EDT P1'!K978</f>
        <v>0</v>
      </c>
    </row>
    <row r="979" spans="1:21" x14ac:dyDescent="0.25">
      <c r="A979" s="157"/>
      <c r="B979" s="67">
        <f>'EDT P1'!B980</f>
        <v>0</v>
      </c>
      <c r="C979" s="67">
        <f>'EDT P1'!C980</f>
        <v>0</v>
      </c>
      <c r="D979" s="67">
        <f>'EDT P1'!D980</f>
        <v>0</v>
      </c>
      <c r="E979" s="67">
        <f>'EDT P1'!E980</f>
        <v>0</v>
      </c>
      <c r="F979" s="67">
        <f>'EDT P1'!F980</f>
        <v>0</v>
      </c>
      <c r="G979" s="67">
        <f>'EDT P1'!G980</f>
        <v>0</v>
      </c>
      <c r="H979" s="67">
        <f>'EDT P1'!H980</f>
        <v>0</v>
      </c>
      <c r="I979" s="67">
        <f>'EDT P1'!I980</f>
        <v>0</v>
      </c>
      <c r="J979" s="67">
        <f>'EDT P1'!J980</f>
        <v>0</v>
      </c>
      <c r="K979" s="67">
        <f>'EDT P1'!K980</f>
        <v>0</v>
      </c>
    </row>
    <row r="980" spans="1:21" x14ac:dyDescent="0.25">
      <c r="A980" s="157"/>
      <c r="B980" s="67">
        <f>'EDT P1'!B981</f>
        <v>0</v>
      </c>
      <c r="C980" s="67">
        <f>'EDT P1'!C981</f>
        <v>0</v>
      </c>
      <c r="D980" s="67">
        <f>'EDT P1'!D981</f>
        <v>0</v>
      </c>
      <c r="E980" s="67">
        <f>'EDT P1'!E981</f>
        <v>0</v>
      </c>
      <c r="F980" s="67">
        <f>'EDT P1'!F981</f>
        <v>0</v>
      </c>
      <c r="G980" s="67">
        <f>'EDT P1'!G981</f>
        <v>0</v>
      </c>
      <c r="H980" s="67">
        <f>'EDT P1'!H981</f>
        <v>0</v>
      </c>
      <c r="I980" s="67">
        <f>'EDT P1'!I981</f>
        <v>0</v>
      </c>
      <c r="J980" s="67">
        <f>'EDT P1'!J981</f>
        <v>0</v>
      </c>
      <c r="K980" s="67">
        <f>'EDT P1'!K981</f>
        <v>0</v>
      </c>
    </row>
    <row r="981" spans="1:21" x14ac:dyDescent="0.25">
      <c r="A981" s="157"/>
      <c r="B981" s="68">
        <f>IFERROR(VLOOKUP(B978,TableMatiere[],13,FALSE),1)</f>
        <v>0</v>
      </c>
      <c r="C981" s="68">
        <f>IFERROR(VLOOKUP(C978,TableMatiere[],13,FALSE),1)</f>
        <v>1</v>
      </c>
      <c r="D981" s="68">
        <f>IFERROR(VLOOKUP(D978,TableMatiere[],13,FALSE),1)</f>
        <v>0</v>
      </c>
      <c r="E981" s="68">
        <f>IFERROR(VLOOKUP(E978,TableMatiere[],13,FALSE),1)</f>
        <v>1</v>
      </c>
      <c r="F981" s="68">
        <f>IFERROR(VLOOKUP(F978,TableMatiere[],13,FALSE),1)</f>
        <v>0</v>
      </c>
      <c r="G981" s="68">
        <f>IFERROR(VLOOKUP(G978,TableMatiere[],13,FALSE),1)</f>
        <v>1</v>
      </c>
      <c r="H981" s="68">
        <f>IFERROR(VLOOKUP(H978,TableMatiere[],13,FALSE),1)</f>
        <v>0</v>
      </c>
      <c r="I981" s="68">
        <f>IFERROR(VLOOKUP(I978,TableMatiere[],13,FALSE),1)</f>
        <v>1</v>
      </c>
      <c r="J981" s="68">
        <f>IFERROR(VLOOKUP(J978,TableMatiere[],13,FALSE),1)</f>
        <v>0</v>
      </c>
      <c r="K981" s="68">
        <f>IFERROR(VLOOKUP(K978,TableMatiere[],13,FALSE),1)</f>
        <v>1</v>
      </c>
    </row>
    <row r="982" spans="1:21" x14ac:dyDescent="0.25">
      <c r="A982" s="157"/>
      <c r="B982" s="69">
        <f>IFERROR('EDT P1'!B983-'EDT P1'!B982,1)*24</f>
        <v>2.0000000000000009</v>
      </c>
      <c r="C982" s="69">
        <f>IFERROR('EDT P1'!C983-'EDT P1'!C982,1)*24</f>
        <v>0</v>
      </c>
      <c r="D982" s="69">
        <f>IFERROR('EDT P1'!D983-'EDT P1'!D982,1)*24</f>
        <v>2.0000000000000009</v>
      </c>
      <c r="E982" s="69">
        <f>IFERROR('EDT P1'!E983-'EDT P1'!E982,1)*24</f>
        <v>0</v>
      </c>
      <c r="F982" s="69">
        <f>IFERROR('EDT P1'!F983-'EDT P1'!F982,1)*24</f>
        <v>2.0000000000000009</v>
      </c>
      <c r="G982" s="69">
        <f>IFERROR('EDT P1'!G983-'EDT P1'!G982,1)*24</f>
        <v>0</v>
      </c>
      <c r="H982" s="69">
        <f>IFERROR('EDT P1'!H983-'EDT P1'!H982,1)*24</f>
        <v>2.0000000000000009</v>
      </c>
      <c r="I982" s="69">
        <f>IFERROR('EDT P1'!I983-'EDT P1'!I982,1)*24</f>
        <v>0</v>
      </c>
      <c r="J982" s="69">
        <f>IFERROR('EDT P1'!J983-'EDT P1'!J982,1)*24</f>
        <v>2.0000000000000009</v>
      </c>
      <c r="K982" s="69">
        <f>IFERROR('EDT P1'!K983-'EDT P1'!K982,1)*24</f>
        <v>0</v>
      </c>
    </row>
    <row r="983" spans="1:21" ht="16.5" thickBot="1" x14ac:dyDescent="0.3">
      <c r="A983" s="158"/>
      <c r="B983" s="65">
        <f>IFERROR(B982,0)
 *IFERROR(B981,1)
 *(IFERROR(VLOOKUP(B979,Enseignants!$B$1:$H$100,6,FALSE),0)
  +IFERROR(VLOOKUP(B980,Enseignants!$B$1:$H$100,6,FALSE),0))</f>
        <v>0</v>
      </c>
      <c r="C983" s="65">
        <f>IFERROR(C982,0)
 *IFERROR(C981,1)
 *(IFERROR(VLOOKUP(C979,Enseignants!$B$1:$H$100,6,FALSE),0)
  +IFERROR(VLOOKUP(C980,Enseignants!$B$1:$H$100,6,FALSE),0))</f>
        <v>0</v>
      </c>
      <c r="D983" s="65">
        <f>IFERROR(D982,0)
 *IFERROR(D981,1)
 *(IFERROR(VLOOKUP(D979,Enseignants!$B$1:$H$100,6,FALSE),0)
  +IFERROR(VLOOKUP(D980,Enseignants!$B$1:$H$100,6,FALSE),0))</f>
        <v>0</v>
      </c>
      <c r="E983" s="65">
        <f>IFERROR(E982,0)
 *IFERROR(E981,1)
 *(IFERROR(VLOOKUP(E979,Enseignants!$B$1:$H$100,6,FALSE),0)
  +IFERROR(VLOOKUP(E980,Enseignants!$B$1:$H$100,6,FALSE),0))</f>
        <v>0</v>
      </c>
      <c r="F983" s="65">
        <f>IFERROR(F982,0)
 *IFERROR(F981,1)
 *(IFERROR(VLOOKUP(F979,Enseignants!$B$1:$H$100,6,FALSE),0)
  +IFERROR(VLOOKUP(F980,Enseignants!$B$1:$H$100,6,FALSE),0))</f>
        <v>0</v>
      </c>
      <c r="G983" s="65">
        <f>IFERROR(G982,0)
 *IFERROR(G981,1)
 *(IFERROR(VLOOKUP(G979,Enseignants!$B$1:$H$100,6,FALSE),0)
  +IFERROR(VLOOKUP(G980,Enseignants!$B$1:$H$100,6,FALSE),0))</f>
        <v>0</v>
      </c>
      <c r="H983" s="65">
        <f>IFERROR(H982,0)
 *IFERROR(H981,1)
 *(IFERROR(VLOOKUP(H979,Enseignants!$B$1:$H$100,6,FALSE),0)
  +IFERROR(VLOOKUP(H980,Enseignants!$B$1:$H$100,6,FALSE),0))</f>
        <v>0</v>
      </c>
      <c r="I983" s="65">
        <f>IFERROR(I982,0)
 *IFERROR(I981,1)
 *(IFERROR(VLOOKUP(I979,Enseignants!$B$1:$H$100,6,FALSE),0)
  +IFERROR(VLOOKUP(I980,Enseignants!$B$1:$H$100,6,FALSE),0))</f>
        <v>0</v>
      </c>
      <c r="J983" s="65">
        <f>IFERROR(J982,0)
 *IFERROR(J981,1)
 *(IFERROR(VLOOKUP(J979,Enseignants!$B$1:$H$100,6,FALSE),0)
  +IFERROR(VLOOKUP(J980,Enseignants!$B$1:$H$100,6,FALSE),0))</f>
        <v>0</v>
      </c>
      <c r="K983" s="65">
        <f>IFERROR(K982,0)
 *IFERROR(K981,1)
 *(IFERROR(VLOOKUP(K979,Enseignants!$B$1:$H$100,6,FALSE),0)
  +IFERROR(VLOOKUP(K980,Enseignants!$B$1:$H$100,6,FALSE),0))</f>
        <v>0</v>
      </c>
    </row>
    <row r="984" spans="1:21" x14ac:dyDescent="0.25">
      <c r="A984" s="156" t="s">
        <v>114</v>
      </c>
      <c r="B984" s="64" t="str">
        <f>'EDT P1'!B984</f>
        <v>Mission à l'international</v>
      </c>
      <c r="C984" s="64">
        <f>'EDT P1'!C984</f>
        <v>0</v>
      </c>
      <c r="D984" s="64" t="str">
        <f>'EDT P1'!D984</f>
        <v>Mission à l'international</v>
      </c>
      <c r="E984" s="64">
        <f>'EDT P1'!E984</f>
        <v>0</v>
      </c>
      <c r="F984" s="64" t="str">
        <f>'EDT P1'!F984</f>
        <v>Mission à l'international</v>
      </c>
      <c r="G984" s="64">
        <f>'EDT P1'!G984</f>
        <v>0</v>
      </c>
      <c r="H984" s="64" t="str">
        <f>'EDT P1'!H984</f>
        <v>Mission à l'international</v>
      </c>
      <c r="I984" s="64">
        <f>'EDT P1'!I984</f>
        <v>0</v>
      </c>
      <c r="J984" s="64" t="str">
        <f>'EDT P1'!J984</f>
        <v>Mission à l'international</v>
      </c>
      <c r="K984" s="64">
        <f>'EDT P1'!K984</f>
        <v>0</v>
      </c>
    </row>
    <row r="985" spans="1:21" x14ac:dyDescent="0.25">
      <c r="A985" s="157"/>
      <c r="B985" s="67">
        <f>'EDT P1'!B986</f>
        <v>0</v>
      </c>
      <c r="C985" s="67">
        <f>'EDT P1'!C986</f>
        <v>0</v>
      </c>
      <c r="D985" s="67">
        <f>'EDT P1'!D986</f>
        <v>0</v>
      </c>
      <c r="E985" s="67">
        <f>'EDT P1'!E986</f>
        <v>0</v>
      </c>
      <c r="F985" s="67">
        <f>'EDT P1'!F986</f>
        <v>0</v>
      </c>
      <c r="G985" s="67">
        <f>'EDT P1'!G986</f>
        <v>0</v>
      </c>
      <c r="H985" s="67">
        <f>'EDT P1'!H986</f>
        <v>0</v>
      </c>
      <c r="I985" s="67">
        <f>'EDT P1'!I986</f>
        <v>0</v>
      </c>
      <c r="J985" s="67">
        <f>'EDT P1'!J986</f>
        <v>0</v>
      </c>
      <c r="K985" s="67">
        <f>'EDT P1'!K986</f>
        <v>0</v>
      </c>
    </row>
    <row r="986" spans="1:21" x14ac:dyDescent="0.25">
      <c r="A986" s="157"/>
      <c r="B986" s="67">
        <f>'EDT P1'!B987</f>
        <v>0</v>
      </c>
      <c r="C986" s="67">
        <f>'EDT P1'!C987</f>
        <v>0</v>
      </c>
      <c r="D986" s="67">
        <f>'EDT P1'!D987</f>
        <v>0</v>
      </c>
      <c r="E986" s="67">
        <f>'EDT P1'!E987</f>
        <v>0</v>
      </c>
      <c r="F986" s="67">
        <f>'EDT P1'!F987</f>
        <v>0</v>
      </c>
      <c r="G986" s="67">
        <f>'EDT P1'!G987</f>
        <v>0</v>
      </c>
      <c r="H986" s="67">
        <f>'EDT P1'!H987</f>
        <v>0</v>
      </c>
      <c r="I986" s="67">
        <f>'EDT P1'!I987</f>
        <v>0</v>
      </c>
      <c r="J986" s="67">
        <f>'EDT P1'!J987</f>
        <v>0</v>
      </c>
      <c r="K986" s="67">
        <f>'EDT P1'!K987</f>
        <v>0</v>
      </c>
    </row>
    <row r="987" spans="1:21" x14ac:dyDescent="0.25">
      <c r="A987" s="157"/>
      <c r="B987" s="68">
        <f>IFERROR(VLOOKUP(B984,TableMatiere[],13,FALSE),1)</f>
        <v>0</v>
      </c>
      <c r="C987" s="68">
        <f>IFERROR(VLOOKUP(C984,TableMatiere[],13,FALSE),1)</f>
        <v>1</v>
      </c>
      <c r="D987" s="68">
        <f>IFERROR(VLOOKUP(D984,TableMatiere[],13,FALSE),1)</f>
        <v>0</v>
      </c>
      <c r="E987" s="68">
        <f>IFERROR(VLOOKUP(E984,TableMatiere[],13,FALSE),1)</f>
        <v>1</v>
      </c>
      <c r="F987" s="68">
        <f>IFERROR(VLOOKUP(F984,TableMatiere[],13,FALSE),1)</f>
        <v>0</v>
      </c>
      <c r="G987" s="68">
        <f>IFERROR(VLOOKUP(G984,TableMatiere[],13,FALSE),1)</f>
        <v>1</v>
      </c>
      <c r="H987" s="68">
        <f>IFERROR(VLOOKUP(H984,TableMatiere[],13,FALSE),1)</f>
        <v>0</v>
      </c>
      <c r="I987" s="68">
        <f>IFERROR(VLOOKUP(I984,TableMatiere[],13,FALSE),1)</f>
        <v>1</v>
      </c>
      <c r="J987" s="68">
        <f>IFERROR(VLOOKUP(J984,TableMatiere[],13,FALSE),1)</f>
        <v>0</v>
      </c>
      <c r="K987" s="68">
        <f>IFERROR(VLOOKUP(K984,TableMatiere[],13,FALSE),1)</f>
        <v>1</v>
      </c>
    </row>
    <row r="988" spans="1:21" x14ac:dyDescent="0.25">
      <c r="A988" s="157"/>
      <c r="B988" s="69">
        <f>IFERROR('EDT P1'!B989-'EDT P1'!B988,1)*24</f>
        <v>1.9999999999999982</v>
      </c>
      <c r="C988" s="69">
        <f>IFERROR('EDT P1'!C989-'EDT P1'!C988,1)*24</f>
        <v>0</v>
      </c>
      <c r="D988" s="69">
        <f>IFERROR('EDT P1'!D989-'EDT P1'!D988,1)*24</f>
        <v>1.9999999999999982</v>
      </c>
      <c r="E988" s="69">
        <f>IFERROR('EDT P1'!E989-'EDT P1'!E988,1)*24</f>
        <v>0</v>
      </c>
      <c r="F988" s="69">
        <f>IFERROR('EDT P1'!F989-'EDT P1'!F988,1)*24</f>
        <v>1.9999999999999982</v>
      </c>
      <c r="G988" s="69">
        <f>IFERROR('EDT P1'!G989-'EDT P1'!G988,1)*24</f>
        <v>0</v>
      </c>
      <c r="H988" s="69">
        <f>IFERROR('EDT P1'!H989-'EDT P1'!H988,1)*24</f>
        <v>1.9999999999999982</v>
      </c>
      <c r="I988" s="69">
        <f>IFERROR('EDT P1'!I989-'EDT P1'!I988,1)*24</f>
        <v>0</v>
      </c>
      <c r="J988" s="69">
        <f>IFERROR('EDT P1'!J989-'EDT P1'!J988,1)*24</f>
        <v>1.9999999999999982</v>
      </c>
      <c r="K988" s="69">
        <f>IFERROR('EDT P1'!K989-'EDT P1'!K988,1)*24</f>
        <v>0</v>
      </c>
    </row>
    <row r="989" spans="1:21" ht="16.5" thickBot="1" x14ac:dyDescent="0.3">
      <c r="A989" s="158"/>
      <c r="B989" s="65">
        <f>IFERROR(B988,0)
 *IFERROR(B987,1)
 *(IFERROR(VLOOKUP(B985,Enseignants!$B$1:$H$100,6,FALSE),0)
  +IFERROR(VLOOKUP(B986,Enseignants!$B$1:$H$100,6,FALSE),0))</f>
        <v>0</v>
      </c>
      <c r="C989" s="65">
        <f>IFERROR(C988,0)
 *IFERROR(C987,1)
 *(IFERROR(VLOOKUP(C985,Enseignants!$B$1:$H$100,6,FALSE),0)
  +IFERROR(VLOOKUP(C986,Enseignants!$B$1:$H$100,6,FALSE),0))</f>
        <v>0</v>
      </c>
      <c r="D989" s="65">
        <f>IFERROR(D988,0)
 *IFERROR(D987,1)
 *(IFERROR(VLOOKUP(D985,Enseignants!$B$1:$H$100,6,FALSE),0)
  +IFERROR(VLOOKUP(D986,Enseignants!$B$1:$H$100,6,FALSE),0))</f>
        <v>0</v>
      </c>
      <c r="E989" s="65">
        <f>IFERROR(E988,0)
 *IFERROR(E987,1)
 *(IFERROR(VLOOKUP(E985,Enseignants!$B$1:$H$100,6,FALSE),0)
  +IFERROR(VLOOKUP(E986,Enseignants!$B$1:$H$100,6,FALSE),0))</f>
        <v>0</v>
      </c>
      <c r="F989" s="65">
        <f>IFERROR(F988,0)
 *IFERROR(F987,1)
 *(IFERROR(VLOOKUP(F985,Enseignants!$B$1:$H$100,6,FALSE),0)
  +IFERROR(VLOOKUP(F986,Enseignants!$B$1:$H$100,6,FALSE),0))</f>
        <v>0</v>
      </c>
      <c r="G989" s="65">
        <f>IFERROR(G988,0)
 *IFERROR(G987,1)
 *(IFERROR(VLOOKUP(G985,Enseignants!$B$1:$H$100,6,FALSE),0)
  +IFERROR(VLOOKUP(G986,Enseignants!$B$1:$H$100,6,FALSE),0))</f>
        <v>0</v>
      </c>
      <c r="H989" s="65">
        <f>IFERROR(H988,0)
 *IFERROR(H987,1)
 *(IFERROR(VLOOKUP(H985,Enseignants!$B$1:$H$100,6,FALSE),0)
  +IFERROR(VLOOKUP(H986,Enseignants!$B$1:$H$100,6,FALSE),0))</f>
        <v>0</v>
      </c>
      <c r="I989" s="65">
        <f>IFERROR(I988,0)
 *IFERROR(I987,1)
 *(IFERROR(VLOOKUP(I985,Enseignants!$B$1:$H$100,6,FALSE),0)
  +IFERROR(VLOOKUP(I986,Enseignants!$B$1:$H$100,6,FALSE),0))</f>
        <v>0</v>
      </c>
      <c r="J989" s="65">
        <f>IFERROR(J988,0)
 *IFERROR(J987,1)
 *(IFERROR(VLOOKUP(J985,Enseignants!$B$1:$H$100,6,FALSE),0)
  +IFERROR(VLOOKUP(J986,Enseignants!$B$1:$H$100,6,FALSE),0))</f>
        <v>0</v>
      </c>
      <c r="K989" s="65">
        <f>IFERROR(K988,0)
 *IFERROR(K987,1)
 *(IFERROR(VLOOKUP(K985,Enseignants!$B$1:$H$100,6,FALSE),0)
  +IFERROR(VLOOKUP(K986,Enseignants!$B$1:$H$100,6,FALSE),0))</f>
        <v>0</v>
      </c>
    </row>
    <row r="992" spans="1:21" ht="21" x14ac:dyDescent="0.35">
      <c r="U992" s="70" t="s">
        <v>193</v>
      </c>
    </row>
    <row r="993" spans="1:21" ht="21.75" thickBot="1" x14ac:dyDescent="0.4">
      <c r="U993" s="71">
        <f>SUM(N1:N992)</f>
        <v>0</v>
      </c>
    </row>
    <row r="994" spans="1:21" ht="17.100000000000001" customHeight="1" thickBot="1" x14ac:dyDescent="0.3">
      <c r="A994" s="159" t="s">
        <v>205</v>
      </c>
      <c r="B994" s="162" t="s">
        <v>105</v>
      </c>
      <c r="C994" s="163"/>
      <c r="D994" s="164" t="s">
        <v>106</v>
      </c>
      <c r="E994" s="164"/>
      <c r="F994" s="162" t="s">
        <v>107</v>
      </c>
      <c r="G994" s="164"/>
      <c r="H994" s="162" t="s">
        <v>108</v>
      </c>
      <c r="I994" s="164"/>
      <c r="J994" s="162" t="s">
        <v>109</v>
      </c>
      <c r="K994" s="163"/>
    </row>
    <row r="995" spans="1:21" ht="16.5" thickBot="1" x14ac:dyDescent="0.3">
      <c r="A995" s="160"/>
      <c r="B995" s="165">
        <f>J963+3</f>
        <v>46146</v>
      </c>
      <c r="C995" s="166"/>
      <c r="D995" s="165">
        <f>B995+1</f>
        <v>46147</v>
      </c>
      <c r="E995" s="166"/>
      <c r="F995" s="165">
        <f t="shared" ref="F995" si="93">D995+1</f>
        <v>46148</v>
      </c>
      <c r="G995" s="166"/>
      <c r="H995" s="165">
        <f t="shared" ref="H995" si="94">F995+1</f>
        <v>46149</v>
      </c>
      <c r="I995" s="166"/>
      <c r="J995" s="165">
        <f t="shared" ref="J995" si="95">H995+1</f>
        <v>46150</v>
      </c>
      <c r="K995" s="166"/>
    </row>
    <row r="996" spans="1:21" ht="16.5" thickBot="1" x14ac:dyDescent="0.3">
      <c r="A996" s="161"/>
      <c r="B996" s="44" t="s">
        <v>147</v>
      </c>
      <c r="C996" s="45" t="s">
        <v>110</v>
      </c>
      <c r="D996" s="46" t="s">
        <v>147</v>
      </c>
      <c r="E996" s="47" t="s">
        <v>110</v>
      </c>
      <c r="F996" s="46" t="s">
        <v>147</v>
      </c>
      <c r="G996" s="47" t="s">
        <v>110</v>
      </c>
      <c r="H996" s="46" t="s">
        <v>147</v>
      </c>
      <c r="I996" s="47" t="s">
        <v>110</v>
      </c>
      <c r="J996" s="46" t="s">
        <v>147</v>
      </c>
      <c r="K996" s="48" t="s">
        <v>110</v>
      </c>
    </row>
    <row r="997" spans="1:21" x14ac:dyDescent="0.25">
      <c r="A997" s="156" t="s">
        <v>111</v>
      </c>
      <c r="B997" s="64" t="str">
        <f>'EDT P1'!B997</f>
        <v>Mission à l'international</v>
      </c>
      <c r="C997" s="64">
        <f>'EDT P1'!C997</f>
        <v>0</v>
      </c>
      <c r="D997" s="64" t="str">
        <f>'EDT P1'!D997</f>
        <v>Mission à l'international</v>
      </c>
      <c r="E997" s="64">
        <f>'EDT P1'!E997</f>
        <v>0</v>
      </c>
      <c r="F997" s="64" t="str">
        <f>'EDT P1'!F997</f>
        <v>Mission à l'international</v>
      </c>
      <c r="G997" s="64">
        <f>'EDT P1'!G997</f>
        <v>0</v>
      </c>
      <c r="H997" s="64" t="str">
        <f>'EDT P1'!H997</f>
        <v>Mission à l'international</v>
      </c>
      <c r="I997" s="64">
        <f>'EDT P1'!I997</f>
        <v>0</v>
      </c>
      <c r="J997" s="64" t="str">
        <f>'EDT P1'!J997</f>
        <v>Mission à l'international</v>
      </c>
      <c r="K997" s="64">
        <f>'EDT P1'!K997</f>
        <v>0</v>
      </c>
    </row>
    <row r="998" spans="1:21" x14ac:dyDescent="0.25">
      <c r="A998" s="157"/>
      <c r="B998" s="67">
        <f>'EDT P1'!B999</f>
        <v>0</v>
      </c>
      <c r="C998" s="67">
        <f>'EDT P1'!C999</f>
        <v>0</v>
      </c>
      <c r="D998" s="67">
        <f>'EDT P1'!D999</f>
        <v>0</v>
      </c>
      <c r="E998" s="67">
        <f>'EDT P1'!E999</f>
        <v>0</v>
      </c>
      <c r="F998" s="67">
        <f>'EDT P1'!F999</f>
        <v>0</v>
      </c>
      <c r="G998" s="67">
        <f>'EDT P1'!G999</f>
        <v>0</v>
      </c>
      <c r="H998" s="67">
        <f>'EDT P1'!H999</f>
        <v>0</v>
      </c>
      <c r="I998" s="67">
        <f>'EDT P1'!I999</f>
        <v>0</v>
      </c>
      <c r="J998" s="67">
        <f>'EDT P1'!J999</f>
        <v>0</v>
      </c>
      <c r="K998" s="67">
        <f>'EDT P1'!K999</f>
        <v>0</v>
      </c>
    </row>
    <row r="999" spans="1:21" x14ac:dyDescent="0.25">
      <c r="A999" s="157"/>
      <c r="B999" s="67">
        <f>'EDT P1'!B1000</f>
        <v>0</v>
      </c>
      <c r="C999" s="67">
        <f>'EDT P1'!C1000</f>
        <v>0</v>
      </c>
      <c r="D999" s="67">
        <f>'EDT P1'!D1000</f>
        <v>0</v>
      </c>
      <c r="E999" s="67">
        <f>'EDT P1'!E1000</f>
        <v>0</v>
      </c>
      <c r="F999" s="67">
        <f>'EDT P1'!F1000</f>
        <v>0</v>
      </c>
      <c r="G999" s="67">
        <f>'EDT P1'!G1000</f>
        <v>0</v>
      </c>
      <c r="H999" s="67">
        <f>'EDT P1'!H1000</f>
        <v>0</v>
      </c>
      <c r="I999" s="67">
        <f>'EDT P1'!I1000</f>
        <v>0</v>
      </c>
      <c r="J999" s="67">
        <f>'EDT P1'!J1000</f>
        <v>0</v>
      </c>
      <c r="K999" s="67">
        <f>'EDT P1'!K1000</f>
        <v>0</v>
      </c>
    </row>
    <row r="1000" spans="1:21" x14ac:dyDescent="0.25">
      <c r="A1000" s="157"/>
      <c r="B1000" s="68">
        <f>IFERROR(VLOOKUP(B997,TableMatiere[],13,FALSE),1)</f>
        <v>0</v>
      </c>
      <c r="C1000" s="68">
        <f>IFERROR(VLOOKUP(C997,TableMatiere[],13,FALSE),1)</f>
        <v>1</v>
      </c>
      <c r="D1000" s="68">
        <f>IFERROR(VLOOKUP(D997,TableMatiere[],13,FALSE),1)</f>
        <v>0</v>
      </c>
      <c r="E1000" s="68">
        <f>IFERROR(VLOOKUP(E997,TableMatiere[],13,FALSE),1)</f>
        <v>1</v>
      </c>
      <c r="F1000" s="68">
        <f>IFERROR(VLOOKUP(F997,TableMatiere[],13,FALSE),1)</f>
        <v>0</v>
      </c>
      <c r="G1000" s="68">
        <f>IFERROR(VLOOKUP(G997,TableMatiere[],13,FALSE),1)</f>
        <v>1</v>
      </c>
      <c r="H1000" s="68">
        <f>IFERROR(VLOOKUP(H997,TableMatiere[],13,FALSE),1)</f>
        <v>0</v>
      </c>
      <c r="I1000" s="68">
        <f>IFERROR(VLOOKUP(I997,TableMatiere[],13,FALSE),1)</f>
        <v>1</v>
      </c>
      <c r="J1000" s="68">
        <f>IFERROR(VLOOKUP(J997,TableMatiere[],13,FALSE),1)</f>
        <v>0</v>
      </c>
      <c r="K1000" s="68">
        <f>IFERROR(VLOOKUP(K997,TableMatiere[],13,FALSE),1)</f>
        <v>1</v>
      </c>
    </row>
    <row r="1001" spans="1:21" x14ac:dyDescent="0.25">
      <c r="A1001" s="157"/>
      <c r="B1001" s="69">
        <f>IFERROR('EDT P1'!B1002-'EDT P1'!B1001,1)*24</f>
        <v>1.9999999999999996</v>
      </c>
      <c r="C1001" s="69">
        <f>IFERROR('EDT P1'!C1002-'EDT P1'!C1001,1)*24</f>
        <v>0</v>
      </c>
      <c r="D1001" s="69">
        <f>IFERROR('EDT P1'!D1002-'EDT P1'!D1001,1)*24</f>
        <v>1.9999999999999996</v>
      </c>
      <c r="E1001" s="69">
        <f>IFERROR('EDT P1'!E1002-'EDT P1'!E1001,1)*24</f>
        <v>0</v>
      </c>
      <c r="F1001" s="69">
        <f>IFERROR('EDT P1'!F1002-'EDT P1'!F1001,1)*24</f>
        <v>1.9999999999999996</v>
      </c>
      <c r="G1001" s="69">
        <f>IFERROR('EDT P1'!G1002-'EDT P1'!G1001,1)*24</f>
        <v>0</v>
      </c>
      <c r="H1001" s="69">
        <f>IFERROR('EDT P1'!H1002-'EDT P1'!H1001,1)*24</f>
        <v>1.9999999999999996</v>
      </c>
      <c r="I1001" s="69">
        <f>IFERROR('EDT P1'!I1002-'EDT P1'!I1001,1)*24</f>
        <v>0</v>
      </c>
      <c r="J1001" s="69">
        <f>IFERROR('EDT P1'!J1002-'EDT P1'!J1001,1)*24</f>
        <v>1.9999999999999996</v>
      </c>
      <c r="K1001" s="69">
        <f>IFERROR('EDT P1'!K1002-'EDT P1'!K1001,1)*24</f>
        <v>0</v>
      </c>
    </row>
    <row r="1002" spans="1:21" ht="16.5" thickBot="1" x14ac:dyDescent="0.3">
      <c r="A1002" s="158"/>
      <c r="B1002" s="65">
        <f>IFERROR(B1001,0)
 *IFERROR(B1000,1)
 *(IFERROR(VLOOKUP(B998,Enseignants!$B$1:$H$100,6,FALSE),0)
  +IFERROR(VLOOKUP(B999,Enseignants!$B$1:$H$100,6,FALSE),0))</f>
        <v>0</v>
      </c>
      <c r="C1002" s="65">
        <f>IFERROR(C1001,0)
 *IFERROR(C1000,1)
 *(IFERROR(VLOOKUP(C998,Enseignants!$B$1:$H$100,6,FALSE),0)
  +IFERROR(VLOOKUP(C999,Enseignants!$B$1:$H$100,6,FALSE),0))</f>
        <v>0</v>
      </c>
      <c r="D1002" s="65">
        <f>IFERROR(D1001,0)
 *IFERROR(D1000,1)
 *(IFERROR(VLOOKUP(D998,Enseignants!$B$1:$H$100,6,FALSE),0)
  +IFERROR(VLOOKUP(D999,Enseignants!$B$1:$H$100,6,FALSE),0))</f>
        <v>0</v>
      </c>
      <c r="E1002" s="65">
        <f>IFERROR(E1001,0)
 *IFERROR(E1000,1)
 *(IFERROR(VLOOKUP(E998,Enseignants!$B$1:$H$100,6,FALSE),0)
  +IFERROR(VLOOKUP(E999,Enseignants!$B$1:$H$100,6,FALSE),0))</f>
        <v>0</v>
      </c>
      <c r="F1002" s="65">
        <f>IFERROR(F1001,0)
 *IFERROR(F1000,1)
 *(IFERROR(VLOOKUP(F998,Enseignants!$B$1:$H$100,6,FALSE),0)
  +IFERROR(VLOOKUP(F999,Enseignants!$B$1:$H$100,6,FALSE),0))</f>
        <v>0</v>
      </c>
      <c r="G1002" s="65">
        <f>IFERROR(G1001,0)
 *IFERROR(G1000,1)
 *(IFERROR(VLOOKUP(G998,Enseignants!$B$1:$H$100,6,FALSE),0)
  +IFERROR(VLOOKUP(G999,Enseignants!$B$1:$H$100,6,FALSE),0))</f>
        <v>0</v>
      </c>
      <c r="H1002" s="65">
        <f>IFERROR(H1001,0)
 *IFERROR(H1000,1)
 *(IFERROR(VLOOKUP(H998,Enseignants!$B$1:$H$100,6,FALSE),0)
  +IFERROR(VLOOKUP(H999,Enseignants!$B$1:$H$100,6,FALSE),0))</f>
        <v>0</v>
      </c>
      <c r="I1002" s="65">
        <f>IFERROR(I1001,0)
 *IFERROR(I1000,1)
 *(IFERROR(VLOOKUP(I998,Enseignants!$B$1:$H$100,6,FALSE),0)
  +IFERROR(VLOOKUP(I999,Enseignants!$B$1:$H$100,6,FALSE),0))</f>
        <v>0</v>
      </c>
      <c r="J1002" s="65">
        <f>IFERROR(J1001,0)
 *IFERROR(J1000,1)
 *(IFERROR(VLOOKUP(J998,Enseignants!$B$1:$H$100,6,FALSE),0)
  +IFERROR(VLOOKUP(J999,Enseignants!$B$1:$H$100,6,FALSE),0))</f>
        <v>0</v>
      </c>
      <c r="K1002" s="65">
        <f>IFERROR(K1001,0)
 *IFERROR(K1000,1)
 *(IFERROR(VLOOKUP(K998,Enseignants!$B$1:$H$100,6,FALSE),0)
  +IFERROR(VLOOKUP(K999,Enseignants!$B$1:$H$100,6,FALSE),0))</f>
        <v>0</v>
      </c>
    </row>
    <row r="1003" spans="1:21" x14ac:dyDescent="0.25">
      <c r="A1003" s="156" t="s">
        <v>112</v>
      </c>
      <c r="B1003" s="64" t="str">
        <f>'EDT P1'!B1003</f>
        <v>Mission à l'international</v>
      </c>
      <c r="C1003" s="64">
        <f>'EDT P1'!C1003</f>
        <v>0</v>
      </c>
      <c r="D1003" s="64" t="str">
        <f>'EDT P1'!D1003</f>
        <v>Mission à l'international</v>
      </c>
      <c r="E1003" s="64">
        <f>'EDT P1'!E1003</f>
        <v>0</v>
      </c>
      <c r="F1003" s="64" t="str">
        <f>'EDT P1'!F1003</f>
        <v>Mission à l'international</v>
      </c>
      <c r="G1003" s="64">
        <f>'EDT P1'!G1003</f>
        <v>0</v>
      </c>
      <c r="H1003" s="64" t="str">
        <f>'EDT P1'!H1003</f>
        <v>Mission à l'international</v>
      </c>
      <c r="I1003" s="64">
        <f>'EDT P1'!I1003</f>
        <v>0</v>
      </c>
      <c r="J1003" s="64" t="str">
        <f>'EDT P1'!J1003</f>
        <v>Mission à l'international</v>
      </c>
      <c r="K1003" s="64">
        <f>'EDT P1'!K1003</f>
        <v>0</v>
      </c>
    </row>
    <row r="1004" spans="1:21" ht="21" x14ac:dyDescent="0.35">
      <c r="A1004" s="157"/>
      <c r="B1004" s="67">
        <f>'EDT P1'!B1005</f>
        <v>0</v>
      </c>
      <c r="C1004" s="67">
        <f>'EDT P1'!C1005</f>
        <v>0</v>
      </c>
      <c r="D1004" s="67">
        <f>'EDT P1'!D1005</f>
        <v>0</v>
      </c>
      <c r="E1004" s="67">
        <f>'EDT P1'!E1005</f>
        <v>0</v>
      </c>
      <c r="F1004" s="67">
        <f>'EDT P1'!F1005</f>
        <v>0</v>
      </c>
      <c r="G1004" s="67">
        <f>'EDT P1'!G1005</f>
        <v>0</v>
      </c>
      <c r="H1004" s="67">
        <f>'EDT P1'!H1005</f>
        <v>0</v>
      </c>
      <c r="I1004" s="67">
        <f>'EDT P1'!I1005</f>
        <v>0</v>
      </c>
      <c r="J1004" s="67">
        <f>'EDT P1'!J1005</f>
        <v>0</v>
      </c>
      <c r="K1004" s="67">
        <f>'EDT P1'!K1005</f>
        <v>0</v>
      </c>
      <c r="N1004" s="70" t="s">
        <v>192</v>
      </c>
    </row>
    <row r="1005" spans="1:21" ht="21" x14ac:dyDescent="0.35">
      <c r="A1005" s="157"/>
      <c r="B1005" s="67">
        <f>'EDT P1'!B1006</f>
        <v>0</v>
      </c>
      <c r="C1005" s="67">
        <f>'EDT P1'!C1006</f>
        <v>0</v>
      </c>
      <c r="D1005" s="67">
        <f>'EDT P1'!D1006</f>
        <v>0</v>
      </c>
      <c r="E1005" s="67">
        <f>'EDT P1'!E1006</f>
        <v>0</v>
      </c>
      <c r="F1005" s="67">
        <f>'EDT P1'!F1006</f>
        <v>0</v>
      </c>
      <c r="G1005" s="67">
        <f>'EDT P1'!G1006</f>
        <v>0</v>
      </c>
      <c r="H1005" s="67">
        <f>'EDT P1'!H1006</f>
        <v>0</v>
      </c>
      <c r="I1005" s="67">
        <f>'EDT P1'!I1006</f>
        <v>0</v>
      </c>
      <c r="J1005" s="67">
        <f>'EDT P1'!J1006</f>
        <v>0</v>
      </c>
      <c r="K1005" s="67">
        <f>'EDT P1'!K1006</f>
        <v>0</v>
      </c>
      <c r="N1005" s="71">
        <f>SUM(B1002:K1002,B1008:K1008,B1015:K1015,B1021:K1021)</f>
        <v>0</v>
      </c>
    </row>
    <row r="1006" spans="1:21" x14ac:dyDescent="0.25">
      <c r="A1006" s="157"/>
      <c r="B1006" s="68">
        <f>IFERROR(VLOOKUP(B1003,TableMatiere[],13,FALSE),1)</f>
        <v>0</v>
      </c>
      <c r="C1006" s="68">
        <f>IFERROR(VLOOKUP(C1003,TableMatiere[],13,FALSE),1)</f>
        <v>1</v>
      </c>
      <c r="D1006" s="68">
        <f>IFERROR(VLOOKUP(D1003,TableMatiere[],13,FALSE),1)</f>
        <v>0</v>
      </c>
      <c r="E1006" s="68">
        <f>IFERROR(VLOOKUP(E1003,TableMatiere[],13,FALSE),1)</f>
        <v>1</v>
      </c>
      <c r="F1006" s="68">
        <f>IFERROR(VLOOKUP(F1003,TableMatiere[],13,FALSE),1)</f>
        <v>0</v>
      </c>
      <c r="G1006" s="68">
        <f>IFERROR(VLOOKUP(G1003,TableMatiere[],13,FALSE),1)</f>
        <v>1</v>
      </c>
      <c r="H1006" s="68">
        <f>IFERROR(VLOOKUP(H1003,TableMatiere[],13,FALSE),1)</f>
        <v>0</v>
      </c>
      <c r="I1006" s="68">
        <f>IFERROR(VLOOKUP(I1003,TableMatiere[],13,FALSE),1)</f>
        <v>1</v>
      </c>
      <c r="J1006" s="68">
        <f>IFERROR(VLOOKUP(J1003,TableMatiere[],13,FALSE),1)</f>
        <v>0</v>
      </c>
      <c r="K1006" s="68">
        <f>IFERROR(VLOOKUP(K1003,TableMatiere[],13,FALSE),1)</f>
        <v>1</v>
      </c>
    </row>
    <row r="1007" spans="1:21" x14ac:dyDescent="0.25">
      <c r="A1007" s="157"/>
      <c r="B1007" s="69">
        <f>IFERROR('EDT P1'!B1008-'EDT P1'!B1007,1)*24</f>
        <v>2.0000000000000009</v>
      </c>
      <c r="C1007" s="69">
        <f>IFERROR('EDT P1'!C1008-'EDT P1'!C1007,1)*24</f>
        <v>0</v>
      </c>
      <c r="D1007" s="69">
        <f>IFERROR('EDT P1'!D1008-'EDT P1'!D1007,1)*24</f>
        <v>2.0000000000000009</v>
      </c>
      <c r="E1007" s="69">
        <f>IFERROR('EDT P1'!E1008-'EDT P1'!E1007,1)*24</f>
        <v>0</v>
      </c>
      <c r="F1007" s="69">
        <f>IFERROR('EDT P1'!F1008-'EDT P1'!F1007,1)*24</f>
        <v>2.0000000000000009</v>
      </c>
      <c r="G1007" s="69">
        <f>IFERROR('EDT P1'!G1008-'EDT P1'!G1007,1)*24</f>
        <v>0</v>
      </c>
      <c r="H1007" s="69">
        <f>IFERROR('EDT P1'!H1008-'EDT P1'!H1007,1)*24</f>
        <v>2.0000000000000009</v>
      </c>
      <c r="I1007" s="69">
        <f>IFERROR('EDT P1'!I1008-'EDT P1'!I1007,1)*24</f>
        <v>0</v>
      </c>
      <c r="J1007" s="69">
        <f>IFERROR('EDT P1'!J1008-'EDT P1'!J1007,1)*24</f>
        <v>2.0000000000000009</v>
      </c>
      <c r="K1007" s="69">
        <f>IFERROR('EDT P1'!K1008-'EDT P1'!K1007,1)*24</f>
        <v>0</v>
      </c>
    </row>
    <row r="1008" spans="1:21" ht="16.5" thickBot="1" x14ac:dyDescent="0.3">
      <c r="A1008" s="157"/>
      <c r="B1008" s="65">
        <f>IFERROR(B1007,0)
 *IFERROR(B1006,1)
 *(IFERROR(VLOOKUP(B1004,Enseignants!$B$1:$H$100,6,FALSE),0)
  +IFERROR(VLOOKUP(B1005,Enseignants!$B$1:$H$100,6,FALSE),0))</f>
        <v>0</v>
      </c>
      <c r="C1008" s="65">
        <f>IFERROR(C1007,0)
 *IFERROR(C1006,1)
 *(IFERROR(VLOOKUP(C1004,Enseignants!$B$1:$H$100,6,FALSE),0)
  +IFERROR(VLOOKUP(C1005,Enseignants!$B$1:$H$100,6,FALSE),0))</f>
        <v>0</v>
      </c>
      <c r="D1008" s="65">
        <f>IFERROR(D1007,0)
 *IFERROR(D1006,1)
 *(IFERROR(VLOOKUP(D1004,Enseignants!$B$1:$H$100,6,FALSE),0)
  +IFERROR(VLOOKUP(D1005,Enseignants!$B$1:$H$100,6,FALSE),0))</f>
        <v>0</v>
      </c>
      <c r="E1008" s="65">
        <f>IFERROR(E1007,0)
 *IFERROR(E1006,1)
 *(IFERROR(VLOOKUP(E1004,Enseignants!$B$1:$H$100,6,FALSE),0)
  +IFERROR(VLOOKUP(E1005,Enseignants!$B$1:$H$100,6,FALSE),0))</f>
        <v>0</v>
      </c>
      <c r="F1008" s="65">
        <f>IFERROR(F1007,0)
 *IFERROR(F1006,1)
 *(IFERROR(VLOOKUP(F1004,Enseignants!$B$1:$H$100,6,FALSE),0)
  +IFERROR(VLOOKUP(F1005,Enseignants!$B$1:$H$100,6,FALSE),0))</f>
        <v>0</v>
      </c>
      <c r="G1008" s="65">
        <f>IFERROR(G1007,0)
 *IFERROR(G1006,1)
 *(IFERROR(VLOOKUP(G1004,Enseignants!$B$1:$H$100,6,FALSE),0)
  +IFERROR(VLOOKUP(G1005,Enseignants!$B$1:$H$100,6,FALSE),0))</f>
        <v>0</v>
      </c>
      <c r="H1008" s="65">
        <f>IFERROR(H1007,0)
 *IFERROR(H1006,1)
 *(IFERROR(VLOOKUP(H1004,Enseignants!$B$1:$H$100,6,FALSE),0)
  +IFERROR(VLOOKUP(H1005,Enseignants!$B$1:$H$100,6,FALSE),0))</f>
        <v>0</v>
      </c>
      <c r="I1008" s="65">
        <f>IFERROR(I1007,0)
 *IFERROR(I1006,1)
 *(IFERROR(VLOOKUP(I1004,Enseignants!$B$1:$H$100,6,FALSE),0)
  +IFERROR(VLOOKUP(I1005,Enseignants!$B$1:$H$100,6,FALSE),0))</f>
        <v>0</v>
      </c>
      <c r="J1008" s="65">
        <f>IFERROR(J1007,0)
 *IFERROR(J1006,1)
 *(IFERROR(VLOOKUP(J1004,Enseignants!$B$1:$H$100,6,FALSE),0)
  +IFERROR(VLOOKUP(J1005,Enseignants!$B$1:$H$100,6,FALSE),0))</f>
        <v>0</v>
      </c>
      <c r="K1008" s="65">
        <f>IFERROR(K1007,0)
 *IFERROR(K1006,1)
 *(IFERROR(VLOOKUP(K1004,Enseignants!$B$1:$H$100,6,FALSE),0)
  +IFERROR(VLOOKUP(K1005,Enseignants!$B$1:$H$100,6,FALSE),0))</f>
        <v>0</v>
      </c>
    </row>
    <row r="1009" spans="1:11" ht="16.5" thickBot="1" x14ac:dyDescent="0.3">
      <c r="A1009" s="50"/>
      <c r="B1009" s="51"/>
      <c r="C1009" s="51"/>
      <c r="D1009" s="51"/>
      <c r="E1009" s="51"/>
      <c r="F1009" s="51"/>
      <c r="G1009" s="51"/>
      <c r="H1009" s="51"/>
      <c r="I1009" s="51"/>
      <c r="J1009" s="51"/>
      <c r="K1009" s="52"/>
    </row>
    <row r="1010" spans="1:11" x14ac:dyDescent="0.25">
      <c r="A1010" s="157" t="s">
        <v>113</v>
      </c>
      <c r="B1010" s="64" t="str">
        <f>'EDT P1'!B1010</f>
        <v>Mission à l'international</v>
      </c>
      <c r="C1010" s="64">
        <f>'EDT P1'!C1010</f>
        <v>0</v>
      </c>
      <c r="D1010" s="64" t="str">
        <f>'EDT P1'!D1010</f>
        <v>Mission à l'international</v>
      </c>
      <c r="E1010" s="64">
        <f>'EDT P1'!E1010</f>
        <v>0</v>
      </c>
      <c r="F1010" s="64" t="str">
        <f>'EDT P1'!F1010</f>
        <v>Mission à l'international</v>
      </c>
      <c r="G1010" s="64">
        <f>'EDT P1'!G1010</f>
        <v>0</v>
      </c>
      <c r="H1010" s="64" t="str">
        <f>'EDT P1'!H1010</f>
        <v>Mission à l'international</v>
      </c>
      <c r="I1010" s="64">
        <f>'EDT P1'!I1010</f>
        <v>0</v>
      </c>
      <c r="J1010" s="64" t="str">
        <f>'EDT P1'!J1010</f>
        <v>Mission à l'international</v>
      </c>
      <c r="K1010" s="64">
        <f>'EDT P1'!K1010</f>
        <v>0</v>
      </c>
    </row>
    <row r="1011" spans="1:11" x14ac:dyDescent="0.25">
      <c r="A1011" s="157"/>
      <c r="B1011" s="67">
        <f>'EDT P1'!B1012</f>
        <v>0</v>
      </c>
      <c r="C1011" s="67">
        <f>'EDT P1'!C1012</f>
        <v>0</v>
      </c>
      <c r="D1011" s="67">
        <f>'EDT P1'!D1012</f>
        <v>0</v>
      </c>
      <c r="E1011" s="67">
        <f>'EDT P1'!E1012</f>
        <v>0</v>
      </c>
      <c r="F1011" s="67">
        <f>'EDT P1'!F1012</f>
        <v>0</v>
      </c>
      <c r="G1011" s="67">
        <f>'EDT P1'!G1012</f>
        <v>0</v>
      </c>
      <c r="H1011" s="67">
        <f>'EDT P1'!H1012</f>
        <v>0</v>
      </c>
      <c r="I1011" s="67">
        <f>'EDT P1'!I1012</f>
        <v>0</v>
      </c>
      <c r="J1011" s="67">
        <f>'EDT P1'!J1012</f>
        <v>0</v>
      </c>
      <c r="K1011" s="67">
        <f>'EDT P1'!K1012</f>
        <v>0</v>
      </c>
    </row>
    <row r="1012" spans="1:11" x14ac:dyDescent="0.25">
      <c r="A1012" s="157"/>
      <c r="B1012" s="67">
        <f>'EDT P1'!B1013</f>
        <v>0</v>
      </c>
      <c r="C1012" s="67">
        <f>'EDT P1'!C1013</f>
        <v>0</v>
      </c>
      <c r="D1012" s="67">
        <f>'EDT P1'!D1013</f>
        <v>0</v>
      </c>
      <c r="E1012" s="67">
        <f>'EDT P1'!E1013</f>
        <v>0</v>
      </c>
      <c r="F1012" s="67">
        <f>'EDT P1'!F1013</f>
        <v>0</v>
      </c>
      <c r="G1012" s="67">
        <f>'EDT P1'!G1013</f>
        <v>0</v>
      </c>
      <c r="H1012" s="67">
        <f>'EDT P1'!H1013</f>
        <v>0</v>
      </c>
      <c r="I1012" s="67">
        <f>'EDT P1'!I1013</f>
        <v>0</v>
      </c>
      <c r="J1012" s="67">
        <f>'EDT P1'!J1013</f>
        <v>0</v>
      </c>
      <c r="K1012" s="67">
        <f>'EDT P1'!K1013</f>
        <v>0</v>
      </c>
    </row>
    <row r="1013" spans="1:11" x14ac:dyDescent="0.25">
      <c r="A1013" s="157"/>
      <c r="B1013" s="68">
        <f>IFERROR(VLOOKUP(B1010,TableMatiere[],13,FALSE),1)</f>
        <v>0</v>
      </c>
      <c r="C1013" s="68">
        <f>IFERROR(VLOOKUP(C1010,TableMatiere[],13,FALSE),1)</f>
        <v>1</v>
      </c>
      <c r="D1013" s="68">
        <f>IFERROR(VLOOKUP(D1010,TableMatiere[],13,FALSE),1)</f>
        <v>0</v>
      </c>
      <c r="E1013" s="68">
        <f>IFERROR(VLOOKUP(E1010,TableMatiere[],13,FALSE),1)</f>
        <v>1</v>
      </c>
      <c r="F1013" s="68">
        <f>IFERROR(VLOOKUP(F1010,TableMatiere[],13,FALSE),1)</f>
        <v>0</v>
      </c>
      <c r="G1013" s="68">
        <f>IFERROR(VLOOKUP(G1010,TableMatiere[],13,FALSE),1)</f>
        <v>1</v>
      </c>
      <c r="H1013" s="68">
        <f>IFERROR(VLOOKUP(H1010,TableMatiere[],13,FALSE),1)</f>
        <v>0</v>
      </c>
      <c r="I1013" s="68">
        <f>IFERROR(VLOOKUP(I1010,TableMatiere[],13,FALSE),1)</f>
        <v>1</v>
      </c>
      <c r="J1013" s="68">
        <f>IFERROR(VLOOKUP(J1010,TableMatiere[],13,FALSE),1)</f>
        <v>0</v>
      </c>
      <c r="K1013" s="68">
        <f>IFERROR(VLOOKUP(K1010,TableMatiere[],13,FALSE),1)</f>
        <v>1</v>
      </c>
    </row>
    <row r="1014" spans="1:11" x14ac:dyDescent="0.25">
      <c r="A1014" s="157"/>
      <c r="B1014" s="69">
        <f>IFERROR('EDT P1'!B1015-'EDT P1'!B1014,1)*24</f>
        <v>2.0000000000000009</v>
      </c>
      <c r="C1014" s="69">
        <f>IFERROR('EDT P1'!C1015-'EDT P1'!C1014,1)*24</f>
        <v>0</v>
      </c>
      <c r="D1014" s="69">
        <f>IFERROR('EDT P1'!D1015-'EDT P1'!D1014,1)*24</f>
        <v>2.0000000000000009</v>
      </c>
      <c r="E1014" s="69">
        <f>IFERROR('EDT P1'!E1015-'EDT P1'!E1014,1)*24</f>
        <v>0</v>
      </c>
      <c r="F1014" s="69">
        <f>IFERROR('EDT P1'!F1015-'EDT P1'!F1014,1)*24</f>
        <v>2.0000000000000009</v>
      </c>
      <c r="G1014" s="69">
        <f>IFERROR('EDT P1'!G1015-'EDT P1'!G1014,1)*24</f>
        <v>0</v>
      </c>
      <c r="H1014" s="69">
        <f>IFERROR('EDT P1'!H1015-'EDT P1'!H1014,1)*24</f>
        <v>2.0000000000000009</v>
      </c>
      <c r="I1014" s="69">
        <f>IFERROR('EDT P1'!I1015-'EDT P1'!I1014,1)*24</f>
        <v>0</v>
      </c>
      <c r="J1014" s="69">
        <f>IFERROR('EDT P1'!J1015-'EDT P1'!J1014,1)*24</f>
        <v>2.0000000000000009</v>
      </c>
      <c r="K1014" s="69">
        <f>IFERROR('EDT P1'!K1015-'EDT P1'!K1014,1)*24</f>
        <v>0</v>
      </c>
    </row>
    <row r="1015" spans="1:11" ht="16.5" thickBot="1" x14ac:dyDescent="0.3">
      <c r="A1015" s="158"/>
      <c r="B1015" s="65">
        <f>IFERROR(B1014,0)
 *IFERROR(B1013,1)
 *(IFERROR(VLOOKUP(B1011,Enseignants!$B$1:$H$100,6,FALSE),0)
  +IFERROR(VLOOKUP(B1012,Enseignants!$B$1:$H$100,6,FALSE),0))</f>
        <v>0</v>
      </c>
      <c r="C1015" s="65">
        <f>IFERROR(C1014,0)
 *IFERROR(C1013,1)
 *(IFERROR(VLOOKUP(C1011,Enseignants!$B$1:$H$100,6,FALSE),0)
  +IFERROR(VLOOKUP(C1012,Enseignants!$B$1:$H$100,6,FALSE),0))</f>
        <v>0</v>
      </c>
      <c r="D1015" s="65">
        <f>IFERROR(D1014,0)
 *IFERROR(D1013,1)
 *(IFERROR(VLOOKUP(D1011,Enseignants!$B$1:$H$100,6,FALSE),0)
  +IFERROR(VLOOKUP(D1012,Enseignants!$B$1:$H$100,6,FALSE),0))</f>
        <v>0</v>
      </c>
      <c r="E1015" s="65">
        <f>IFERROR(E1014,0)
 *IFERROR(E1013,1)
 *(IFERROR(VLOOKUP(E1011,Enseignants!$B$1:$H$100,6,FALSE),0)
  +IFERROR(VLOOKUP(E1012,Enseignants!$B$1:$H$100,6,FALSE),0))</f>
        <v>0</v>
      </c>
      <c r="F1015" s="65">
        <f>IFERROR(F1014,0)
 *IFERROR(F1013,1)
 *(IFERROR(VLOOKUP(F1011,Enseignants!$B$1:$H$100,6,FALSE),0)
  +IFERROR(VLOOKUP(F1012,Enseignants!$B$1:$H$100,6,FALSE),0))</f>
        <v>0</v>
      </c>
      <c r="G1015" s="65">
        <f>IFERROR(G1014,0)
 *IFERROR(G1013,1)
 *(IFERROR(VLOOKUP(G1011,Enseignants!$B$1:$H$100,6,FALSE),0)
  +IFERROR(VLOOKUP(G1012,Enseignants!$B$1:$H$100,6,FALSE),0))</f>
        <v>0</v>
      </c>
      <c r="H1015" s="65">
        <f>IFERROR(H1014,0)
 *IFERROR(H1013,1)
 *(IFERROR(VLOOKUP(H1011,Enseignants!$B$1:$H$100,6,FALSE),0)
  +IFERROR(VLOOKUP(H1012,Enseignants!$B$1:$H$100,6,FALSE),0))</f>
        <v>0</v>
      </c>
      <c r="I1015" s="65">
        <f>IFERROR(I1014,0)
 *IFERROR(I1013,1)
 *(IFERROR(VLOOKUP(I1011,Enseignants!$B$1:$H$100,6,FALSE),0)
  +IFERROR(VLOOKUP(I1012,Enseignants!$B$1:$H$100,6,FALSE),0))</f>
        <v>0</v>
      </c>
      <c r="J1015" s="65">
        <f>IFERROR(J1014,0)
 *IFERROR(J1013,1)
 *(IFERROR(VLOOKUP(J1011,Enseignants!$B$1:$H$100,6,FALSE),0)
  +IFERROR(VLOOKUP(J1012,Enseignants!$B$1:$H$100,6,FALSE),0))</f>
        <v>0</v>
      </c>
      <c r="K1015" s="65">
        <f>IFERROR(K1014,0)
 *IFERROR(K1013,1)
 *(IFERROR(VLOOKUP(K1011,Enseignants!$B$1:$H$100,6,FALSE),0)
  +IFERROR(VLOOKUP(K1012,Enseignants!$B$1:$H$100,6,FALSE),0))</f>
        <v>0</v>
      </c>
    </row>
    <row r="1016" spans="1:11" x14ac:dyDescent="0.25">
      <c r="A1016" s="156" t="s">
        <v>114</v>
      </c>
      <c r="B1016" s="64" t="str">
        <f>'EDT P1'!B1016</f>
        <v>Mission à l'international</v>
      </c>
      <c r="C1016" s="64">
        <f>'EDT P1'!C1016</f>
        <v>0</v>
      </c>
      <c r="D1016" s="64" t="str">
        <f>'EDT P1'!D1016</f>
        <v>Mission à l'international</v>
      </c>
      <c r="E1016" s="64">
        <f>'EDT P1'!E1016</f>
        <v>0</v>
      </c>
      <c r="F1016" s="64" t="str">
        <f>'EDT P1'!F1016</f>
        <v>Mission à l'international</v>
      </c>
      <c r="G1016" s="64">
        <f>'EDT P1'!G1016</f>
        <v>0</v>
      </c>
      <c r="H1016" s="64" t="str">
        <f>'EDT P1'!H1016</f>
        <v>Mission à l'international</v>
      </c>
      <c r="I1016" s="64">
        <f>'EDT P1'!I1016</f>
        <v>0</v>
      </c>
      <c r="J1016" s="64" t="str">
        <f>'EDT P1'!J1016</f>
        <v>Mission à l'international</v>
      </c>
      <c r="K1016" s="64">
        <f>'EDT P1'!K1016</f>
        <v>0</v>
      </c>
    </row>
    <row r="1017" spans="1:11" x14ac:dyDescent="0.25">
      <c r="A1017" s="157"/>
      <c r="B1017" s="67">
        <f>'EDT P1'!B1018</f>
        <v>0</v>
      </c>
      <c r="C1017" s="67">
        <f>'EDT P1'!C1018</f>
        <v>0</v>
      </c>
      <c r="D1017" s="67">
        <f>'EDT P1'!D1018</f>
        <v>0</v>
      </c>
      <c r="E1017" s="67">
        <f>'EDT P1'!E1018</f>
        <v>0</v>
      </c>
      <c r="F1017" s="67">
        <f>'EDT P1'!F1018</f>
        <v>0</v>
      </c>
      <c r="G1017" s="67">
        <f>'EDT P1'!G1018</f>
        <v>0</v>
      </c>
      <c r="H1017" s="67">
        <f>'EDT P1'!H1018</f>
        <v>0</v>
      </c>
      <c r="I1017" s="67">
        <f>'EDT P1'!I1018</f>
        <v>0</v>
      </c>
      <c r="J1017" s="67">
        <f>'EDT P1'!J1018</f>
        <v>0</v>
      </c>
      <c r="K1017" s="67">
        <f>'EDT P1'!K1018</f>
        <v>0</v>
      </c>
    </row>
    <row r="1018" spans="1:11" x14ac:dyDescent="0.25">
      <c r="A1018" s="157"/>
      <c r="B1018" s="67">
        <f>'EDT P1'!B1019</f>
        <v>0</v>
      </c>
      <c r="C1018" s="67">
        <f>'EDT P1'!C1019</f>
        <v>0</v>
      </c>
      <c r="D1018" s="67">
        <f>'EDT P1'!D1019</f>
        <v>0</v>
      </c>
      <c r="E1018" s="67">
        <f>'EDT P1'!E1019</f>
        <v>0</v>
      </c>
      <c r="F1018" s="67">
        <f>'EDT P1'!F1019</f>
        <v>0</v>
      </c>
      <c r="G1018" s="67">
        <f>'EDT P1'!G1019</f>
        <v>0</v>
      </c>
      <c r="H1018" s="67">
        <f>'EDT P1'!H1019</f>
        <v>0</v>
      </c>
      <c r="I1018" s="67">
        <f>'EDT P1'!I1019</f>
        <v>0</v>
      </c>
      <c r="J1018" s="67">
        <f>'EDT P1'!J1019</f>
        <v>0</v>
      </c>
      <c r="K1018" s="67">
        <f>'EDT P1'!K1019</f>
        <v>0</v>
      </c>
    </row>
    <row r="1019" spans="1:11" x14ac:dyDescent="0.25">
      <c r="A1019" s="157"/>
      <c r="B1019" s="68">
        <f>IFERROR(VLOOKUP(B1016,TableMatiere[],13,FALSE),1)</f>
        <v>0</v>
      </c>
      <c r="C1019" s="68">
        <f>IFERROR(VLOOKUP(C1016,TableMatiere[],13,FALSE),1)</f>
        <v>1</v>
      </c>
      <c r="D1019" s="68">
        <f>IFERROR(VLOOKUP(D1016,TableMatiere[],13,FALSE),1)</f>
        <v>0</v>
      </c>
      <c r="E1019" s="68">
        <f>IFERROR(VLOOKUP(E1016,TableMatiere[],13,FALSE),1)</f>
        <v>1</v>
      </c>
      <c r="F1019" s="68">
        <f>IFERROR(VLOOKUP(F1016,TableMatiere[],13,FALSE),1)</f>
        <v>0</v>
      </c>
      <c r="G1019" s="68">
        <f>IFERROR(VLOOKUP(G1016,TableMatiere[],13,FALSE),1)</f>
        <v>1</v>
      </c>
      <c r="H1019" s="68">
        <f>IFERROR(VLOOKUP(H1016,TableMatiere[],13,FALSE),1)</f>
        <v>0</v>
      </c>
      <c r="I1019" s="68">
        <f>IFERROR(VLOOKUP(I1016,TableMatiere[],13,FALSE),1)</f>
        <v>1</v>
      </c>
      <c r="J1019" s="68">
        <f>IFERROR(VLOOKUP(J1016,TableMatiere[],13,FALSE),1)</f>
        <v>0</v>
      </c>
      <c r="K1019" s="68">
        <f>IFERROR(VLOOKUP(K1016,TableMatiere[],13,FALSE),1)</f>
        <v>1</v>
      </c>
    </row>
    <row r="1020" spans="1:11" x14ac:dyDescent="0.25">
      <c r="A1020" s="157"/>
      <c r="B1020" s="69">
        <f>IFERROR('EDT P1'!B1021-'EDT P1'!B1020,1)*24</f>
        <v>1.9999999999999982</v>
      </c>
      <c r="C1020" s="69">
        <f>IFERROR('EDT P1'!C1021-'EDT P1'!C1020,1)*24</f>
        <v>0</v>
      </c>
      <c r="D1020" s="69">
        <f>IFERROR('EDT P1'!D1021-'EDT P1'!D1020,1)*24</f>
        <v>1.9999999999999982</v>
      </c>
      <c r="E1020" s="69">
        <f>IFERROR('EDT P1'!E1021-'EDT P1'!E1020,1)*24</f>
        <v>0</v>
      </c>
      <c r="F1020" s="69">
        <f>IFERROR('EDT P1'!F1021-'EDT P1'!F1020,1)*24</f>
        <v>1.9999999999999982</v>
      </c>
      <c r="G1020" s="69">
        <f>IFERROR('EDT P1'!G1021-'EDT P1'!G1020,1)*24</f>
        <v>0</v>
      </c>
      <c r="H1020" s="69">
        <f>IFERROR('EDT P1'!H1021-'EDT P1'!H1020,1)*24</f>
        <v>1.9999999999999982</v>
      </c>
      <c r="I1020" s="69">
        <f>IFERROR('EDT P1'!I1021-'EDT P1'!I1020,1)*24</f>
        <v>0</v>
      </c>
      <c r="J1020" s="69">
        <f>IFERROR('EDT P1'!J1021-'EDT P1'!J1020,1)*24</f>
        <v>1.9999999999999982</v>
      </c>
      <c r="K1020" s="69">
        <f>IFERROR('EDT P1'!K1021-'EDT P1'!K1020,1)*24</f>
        <v>0</v>
      </c>
    </row>
    <row r="1021" spans="1:11" ht="16.5" thickBot="1" x14ac:dyDescent="0.3">
      <c r="A1021" s="158"/>
      <c r="B1021" s="65">
        <f>IFERROR(B1020,0)
 *IFERROR(B1019,1)
 *(IFERROR(VLOOKUP(B1017,Enseignants!$B$1:$H$100,6,FALSE),0)
  +IFERROR(VLOOKUP(B1018,Enseignants!$B$1:$H$100,6,FALSE),0))</f>
        <v>0</v>
      </c>
      <c r="C1021" s="65">
        <f>IFERROR(C1020,0)
 *IFERROR(C1019,1)
 *(IFERROR(VLOOKUP(C1017,Enseignants!$B$1:$H$100,6,FALSE),0)
  +IFERROR(VLOOKUP(C1018,Enseignants!$B$1:$H$100,6,FALSE),0))</f>
        <v>0</v>
      </c>
      <c r="D1021" s="65">
        <f>IFERROR(D1020,0)
 *IFERROR(D1019,1)
 *(IFERROR(VLOOKUP(D1017,Enseignants!$B$1:$H$100,6,FALSE),0)
  +IFERROR(VLOOKUP(D1018,Enseignants!$B$1:$H$100,6,FALSE),0))</f>
        <v>0</v>
      </c>
      <c r="E1021" s="65">
        <f>IFERROR(E1020,0)
 *IFERROR(E1019,1)
 *(IFERROR(VLOOKUP(E1017,Enseignants!$B$1:$H$100,6,FALSE),0)
  +IFERROR(VLOOKUP(E1018,Enseignants!$B$1:$H$100,6,FALSE),0))</f>
        <v>0</v>
      </c>
      <c r="F1021" s="65">
        <f>IFERROR(F1020,0)
 *IFERROR(F1019,1)
 *(IFERROR(VLOOKUP(F1017,Enseignants!$B$1:$H$100,6,FALSE),0)
  +IFERROR(VLOOKUP(F1018,Enseignants!$B$1:$H$100,6,FALSE),0))</f>
        <v>0</v>
      </c>
      <c r="G1021" s="65">
        <f>IFERROR(G1020,0)
 *IFERROR(G1019,1)
 *(IFERROR(VLOOKUP(G1017,Enseignants!$B$1:$H$100,6,FALSE),0)
  +IFERROR(VLOOKUP(G1018,Enseignants!$B$1:$H$100,6,FALSE),0))</f>
        <v>0</v>
      </c>
      <c r="H1021" s="65">
        <f>IFERROR(H1020,0)
 *IFERROR(H1019,1)
 *(IFERROR(VLOOKUP(H1017,Enseignants!$B$1:$H$100,6,FALSE),0)
  +IFERROR(VLOOKUP(H1018,Enseignants!$B$1:$H$100,6,FALSE),0))</f>
        <v>0</v>
      </c>
      <c r="I1021" s="65">
        <f>IFERROR(I1020,0)
 *IFERROR(I1019,1)
 *(IFERROR(VLOOKUP(I1017,Enseignants!$B$1:$H$100,6,FALSE),0)
  +IFERROR(VLOOKUP(I1018,Enseignants!$B$1:$H$100,6,FALSE),0))</f>
        <v>0</v>
      </c>
      <c r="J1021" s="65">
        <f>IFERROR(J1020,0)
 *IFERROR(J1019,1)
 *(IFERROR(VLOOKUP(J1017,Enseignants!$B$1:$H$100,6,FALSE),0)
  +IFERROR(VLOOKUP(J1018,Enseignants!$B$1:$H$100,6,FALSE),0))</f>
        <v>0</v>
      </c>
      <c r="K1021" s="65">
        <f>IFERROR(K1020,0)
 *IFERROR(K1019,1)
 *(IFERROR(VLOOKUP(K1017,Enseignants!$B$1:$H$100,6,FALSE),0)
  +IFERROR(VLOOKUP(K1018,Enseignants!$B$1:$H$100,6,FALSE),0))</f>
        <v>0</v>
      </c>
    </row>
    <row r="1025" spans="1:14" ht="16.5" thickBot="1" x14ac:dyDescent="0.3"/>
    <row r="1026" spans="1:14" ht="17.100000000000001" customHeight="1" thickBot="1" x14ac:dyDescent="0.3">
      <c r="A1026" s="159" t="s">
        <v>206</v>
      </c>
      <c r="B1026" s="162" t="s">
        <v>105</v>
      </c>
      <c r="C1026" s="163"/>
      <c r="D1026" s="164" t="s">
        <v>106</v>
      </c>
      <c r="E1026" s="164"/>
      <c r="F1026" s="162" t="s">
        <v>107</v>
      </c>
      <c r="G1026" s="164"/>
      <c r="H1026" s="162" t="s">
        <v>108</v>
      </c>
      <c r="I1026" s="164"/>
      <c r="J1026" s="162" t="s">
        <v>109</v>
      </c>
      <c r="K1026" s="163"/>
    </row>
    <row r="1027" spans="1:14" ht="16.5" thickBot="1" x14ac:dyDescent="0.3">
      <c r="A1027" s="160"/>
      <c r="B1027" s="165">
        <f>J995+3</f>
        <v>46153</v>
      </c>
      <c r="C1027" s="166"/>
      <c r="D1027" s="165">
        <f>B1027+1</f>
        <v>46154</v>
      </c>
      <c r="E1027" s="166"/>
      <c r="F1027" s="165">
        <f t="shared" ref="F1027" si="96">D1027+1</f>
        <v>46155</v>
      </c>
      <c r="G1027" s="166"/>
      <c r="H1027" s="165">
        <f t="shared" ref="H1027" si="97">F1027+1</f>
        <v>46156</v>
      </c>
      <c r="I1027" s="166"/>
      <c r="J1027" s="165">
        <f t="shared" ref="J1027" si="98">H1027+1</f>
        <v>46157</v>
      </c>
      <c r="K1027" s="166"/>
    </row>
    <row r="1028" spans="1:14" ht="16.5" thickBot="1" x14ac:dyDescent="0.3">
      <c r="A1028" s="161"/>
      <c r="B1028" s="44" t="s">
        <v>147</v>
      </c>
      <c r="C1028" s="45" t="s">
        <v>110</v>
      </c>
      <c r="D1028" s="46" t="s">
        <v>147</v>
      </c>
      <c r="E1028" s="47" t="s">
        <v>110</v>
      </c>
      <c r="F1028" s="46" t="s">
        <v>147</v>
      </c>
      <c r="G1028" s="47" t="s">
        <v>110</v>
      </c>
      <c r="H1028" s="46" t="s">
        <v>147</v>
      </c>
      <c r="I1028" s="47" t="s">
        <v>110</v>
      </c>
      <c r="J1028" s="46" t="s">
        <v>147</v>
      </c>
      <c r="K1028" s="48" t="s">
        <v>110</v>
      </c>
    </row>
    <row r="1029" spans="1:14" x14ac:dyDescent="0.25">
      <c r="A1029" s="156" t="s">
        <v>111</v>
      </c>
      <c r="B1029" s="64" t="str">
        <f>'EDT P1'!B1029</f>
        <v>Mission à l'international</v>
      </c>
      <c r="C1029" s="64">
        <f>'EDT P1'!C1029</f>
        <v>0</v>
      </c>
      <c r="D1029" s="64" t="str">
        <f>'EDT P1'!D1029</f>
        <v>Mission à l'international</v>
      </c>
      <c r="E1029" s="64">
        <f>'EDT P1'!E1029</f>
        <v>0</v>
      </c>
      <c r="F1029" s="64" t="str">
        <f>'EDT P1'!F1029</f>
        <v>Mission à l'international</v>
      </c>
      <c r="G1029" s="64">
        <f>'EDT P1'!G1029</f>
        <v>0</v>
      </c>
      <c r="H1029" s="64" t="str">
        <f>'EDT P1'!H1029</f>
        <v>Mission à l'international</v>
      </c>
      <c r="I1029" s="64">
        <f>'EDT P1'!I1029</f>
        <v>0</v>
      </c>
      <c r="J1029" s="64" t="str">
        <f>'EDT P1'!J1029</f>
        <v>Mission à l'international</v>
      </c>
      <c r="K1029" s="64">
        <f>'EDT P1'!K1029</f>
        <v>0</v>
      </c>
    </row>
    <row r="1030" spans="1:14" x14ac:dyDescent="0.25">
      <c r="A1030" s="157"/>
      <c r="B1030" s="67">
        <f>'EDT P1'!B1031</f>
        <v>0</v>
      </c>
      <c r="C1030" s="67">
        <f>'EDT P1'!C1031</f>
        <v>0</v>
      </c>
      <c r="D1030" s="67">
        <f>'EDT P1'!D1031</f>
        <v>0</v>
      </c>
      <c r="E1030" s="67">
        <f>'EDT P1'!E1031</f>
        <v>0</v>
      </c>
      <c r="F1030" s="67">
        <f>'EDT P1'!F1031</f>
        <v>0</v>
      </c>
      <c r="G1030" s="67">
        <f>'EDT P1'!G1031</f>
        <v>0</v>
      </c>
      <c r="H1030" s="67">
        <f>'EDT P1'!H1031</f>
        <v>0</v>
      </c>
      <c r="I1030" s="67">
        <f>'EDT P1'!I1031</f>
        <v>0</v>
      </c>
      <c r="J1030" s="67">
        <f>'EDT P1'!J1031</f>
        <v>0</v>
      </c>
      <c r="K1030" s="67">
        <f>'EDT P1'!K1031</f>
        <v>0</v>
      </c>
    </row>
    <row r="1031" spans="1:14" x14ac:dyDescent="0.25">
      <c r="A1031" s="157"/>
      <c r="B1031" s="67">
        <f>'EDT P1'!B1032</f>
        <v>0</v>
      </c>
      <c r="C1031" s="67">
        <f>'EDT P1'!C1032</f>
        <v>0</v>
      </c>
      <c r="D1031" s="67">
        <f>'EDT P1'!D1032</f>
        <v>0</v>
      </c>
      <c r="E1031" s="67">
        <f>'EDT P1'!E1032</f>
        <v>0</v>
      </c>
      <c r="F1031" s="67">
        <f>'EDT P1'!F1032</f>
        <v>0</v>
      </c>
      <c r="G1031" s="67">
        <f>'EDT P1'!G1032</f>
        <v>0</v>
      </c>
      <c r="H1031" s="67">
        <f>'EDT P1'!H1032</f>
        <v>0</v>
      </c>
      <c r="I1031" s="67">
        <f>'EDT P1'!I1032</f>
        <v>0</v>
      </c>
      <c r="J1031" s="67">
        <f>'EDT P1'!J1032</f>
        <v>0</v>
      </c>
      <c r="K1031" s="67">
        <f>'EDT P1'!K1032</f>
        <v>0</v>
      </c>
    </row>
    <row r="1032" spans="1:14" x14ac:dyDescent="0.25">
      <c r="A1032" s="157"/>
      <c r="B1032" s="68">
        <f>IFERROR(VLOOKUP(B1029,TableMatiere[],13,FALSE),1)</f>
        <v>0</v>
      </c>
      <c r="C1032" s="68">
        <f>IFERROR(VLOOKUP(C1029,TableMatiere[],13,FALSE),1)</f>
        <v>1</v>
      </c>
      <c r="D1032" s="68">
        <f>IFERROR(VLOOKUP(D1029,TableMatiere[],13,FALSE),1)</f>
        <v>0</v>
      </c>
      <c r="E1032" s="68">
        <f>IFERROR(VLOOKUP(E1029,TableMatiere[],13,FALSE),1)</f>
        <v>1</v>
      </c>
      <c r="F1032" s="68">
        <f>IFERROR(VLOOKUP(F1029,TableMatiere[],13,FALSE),1)</f>
        <v>0</v>
      </c>
      <c r="G1032" s="68">
        <f>IFERROR(VLOOKUP(G1029,TableMatiere[],13,FALSE),1)</f>
        <v>1</v>
      </c>
      <c r="H1032" s="68">
        <f>IFERROR(VLOOKUP(H1029,TableMatiere[],13,FALSE),1)</f>
        <v>0</v>
      </c>
      <c r="I1032" s="68">
        <f>IFERROR(VLOOKUP(I1029,TableMatiere[],13,FALSE),1)</f>
        <v>1</v>
      </c>
      <c r="J1032" s="68">
        <f>IFERROR(VLOOKUP(J1029,TableMatiere[],13,FALSE),1)</f>
        <v>0</v>
      </c>
      <c r="K1032" s="68">
        <f>IFERROR(VLOOKUP(K1029,TableMatiere[],13,FALSE),1)</f>
        <v>1</v>
      </c>
    </row>
    <row r="1033" spans="1:14" x14ac:dyDescent="0.25">
      <c r="A1033" s="157"/>
      <c r="B1033" s="69">
        <f>IFERROR('EDT P1'!B1034-'EDT P1'!B1033,1)*24</f>
        <v>1.9999999999999996</v>
      </c>
      <c r="C1033" s="69">
        <f>IFERROR('EDT P1'!C1034-'EDT P1'!C1033,1)*24</f>
        <v>0</v>
      </c>
      <c r="D1033" s="69">
        <f>IFERROR('EDT P1'!D1034-'EDT P1'!D1033,1)*24</f>
        <v>1.9999999999999996</v>
      </c>
      <c r="E1033" s="69">
        <f>IFERROR('EDT P1'!E1034-'EDT P1'!E1033,1)*24</f>
        <v>0</v>
      </c>
      <c r="F1033" s="69">
        <f>IFERROR('EDT P1'!F1034-'EDT P1'!F1033,1)*24</f>
        <v>1.9999999999999996</v>
      </c>
      <c r="G1033" s="69">
        <f>IFERROR('EDT P1'!G1034-'EDT P1'!G1033,1)*24</f>
        <v>0</v>
      </c>
      <c r="H1033" s="69">
        <f>IFERROR('EDT P1'!H1034-'EDT P1'!H1033,1)*24</f>
        <v>1.9999999999999996</v>
      </c>
      <c r="I1033" s="69">
        <f>IFERROR('EDT P1'!I1034-'EDT P1'!I1033,1)*24</f>
        <v>0</v>
      </c>
      <c r="J1033" s="69">
        <f>IFERROR('EDT P1'!J1034-'EDT P1'!J1033,1)*24</f>
        <v>1.9999999999999996</v>
      </c>
      <c r="K1033" s="69">
        <f>IFERROR('EDT P1'!K1034-'EDT P1'!K1033,1)*24</f>
        <v>0</v>
      </c>
    </row>
    <row r="1034" spans="1:14" ht="16.5" thickBot="1" x14ac:dyDescent="0.3">
      <c r="A1034" s="158"/>
      <c r="B1034" s="65">
        <f>IFERROR(B1033,0)
 *IFERROR(B1032,1)
 *(IFERROR(VLOOKUP(B1030,Enseignants!$B$1:$H$100,6,FALSE),0)
  +IFERROR(VLOOKUP(B1031,Enseignants!$B$1:$H$100,6,FALSE),0))</f>
        <v>0</v>
      </c>
      <c r="C1034" s="65">
        <f>IFERROR(C1033,0)
 *IFERROR(C1032,1)
 *(IFERROR(VLOOKUP(C1030,Enseignants!$B$1:$H$100,6,FALSE),0)
  +IFERROR(VLOOKUP(C1031,Enseignants!$B$1:$H$100,6,FALSE),0))</f>
        <v>0</v>
      </c>
      <c r="D1034" s="65">
        <f>IFERROR(D1033,0)
 *IFERROR(D1032,1)
 *(IFERROR(VLOOKUP(D1030,Enseignants!$B$1:$H$100,6,FALSE),0)
  +IFERROR(VLOOKUP(D1031,Enseignants!$B$1:$H$100,6,FALSE),0))</f>
        <v>0</v>
      </c>
      <c r="E1034" s="65">
        <f>IFERROR(E1033,0)
 *IFERROR(E1032,1)
 *(IFERROR(VLOOKUP(E1030,Enseignants!$B$1:$H$100,6,FALSE),0)
  +IFERROR(VLOOKUP(E1031,Enseignants!$B$1:$H$100,6,FALSE),0))</f>
        <v>0</v>
      </c>
      <c r="F1034" s="65">
        <f>IFERROR(F1033,0)
 *IFERROR(F1032,1)
 *(IFERROR(VLOOKUP(F1030,Enseignants!$B$1:$H$100,6,FALSE),0)
  +IFERROR(VLOOKUP(F1031,Enseignants!$B$1:$H$100,6,FALSE),0))</f>
        <v>0</v>
      </c>
      <c r="G1034" s="65">
        <f>IFERROR(G1033,0)
 *IFERROR(G1032,1)
 *(IFERROR(VLOOKUP(G1030,Enseignants!$B$1:$H$100,6,FALSE),0)
  +IFERROR(VLOOKUP(G1031,Enseignants!$B$1:$H$100,6,FALSE),0))</f>
        <v>0</v>
      </c>
      <c r="H1034" s="65">
        <f>IFERROR(H1033,0)
 *IFERROR(H1032,1)
 *(IFERROR(VLOOKUP(H1030,Enseignants!$B$1:$H$100,6,FALSE),0)
  +IFERROR(VLOOKUP(H1031,Enseignants!$B$1:$H$100,6,FALSE),0))</f>
        <v>0</v>
      </c>
      <c r="I1034" s="65">
        <f>IFERROR(I1033,0)
 *IFERROR(I1032,1)
 *(IFERROR(VLOOKUP(I1030,Enseignants!$B$1:$H$100,6,FALSE),0)
  +IFERROR(VLOOKUP(I1031,Enseignants!$B$1:$H$100,6,FALSE),0))</f>
        <v>0</v>
      </c>
      <c r="J1034" s="65">
        <f>IFERROR(J1033,0)
 *IFERROR(J1032,1)
 *(IFERROR(VLOOKUP(J1030,Enseignants!$B$1:$H$100,6,FALSE),0)
  +IFERROR(VLOOKUP(J1031,Enseignants!$B$1:$H$100,6,FALSE),0))</f>
        <v>0</v>
      </c>
      <c r="K1034" s="65">
        <f>IFERROR(K1033,0)
 *IFERROR(K1032,1)
 *(IFERROR(VLOOKUP(K1030,Enseignants!$B$1:$H$100,6,FALSE),0)
  +IFERROR(VLOOKUP(K1031,Enseignants!$B$1:$H$100,6,FALSE),0))</f>
        <v>0</v>
      </c>
    </row>
    <row r="1035" spans="1:14" x14ac:dyDescent="0.25">
      <c r="A1035" s="156" t="s">
        <v>112</v>
      </c>
      <c r="B1035" s="64" t="str">
        <f>'EDT P1'!B1035</f>
        <v>Mission à l'international</v>
      </c>
      <c r="C1035" s="64">
        <f>'EDT P1'!C1035</f>
        <v>0</v>
      </c>
      <c r="D1035" s="64" t="str">
        <f>'EDT P1'!D1035</f>
        <v>Mission à l'international</v>
      </c>
      <c r="E1035" s="64">
        <f>'EDT P1'!E1035</f>
        <v>0</v>
      </c>
      <c r="F1035" s="64" t="str">
        <f>'EDT P1'!F1035</f>
        <v>Mission à l'international</v>
      </c>
      <c r="G1035" s="64">
        <f>'EDT P1'!G1035</f>
        <v>0</v>
      </c>
      <c r="H1035" s="64" t="str">
        <f>'EDT P1'!H1035</f>
        <v>Mission à l'international</v>
      </c>
      <c r="I1035" s="64">
        <f>'EDT P1'!I1035</f>
        <v>0</v>
      </c>
      <c r="J1035" s="64" t="str">
        <f>'EDT P1'!J1035</f>
        <v>Mission à l'international</v>
      </c>
      <c r="K1035" s="64">
        <f>'EDT P1'!K1035</f>
        <v>0</v>
      </c>
    </row>
    <row r="1036" spans="1:14" ht="21" x14ac:dyDescent="0.35">
      <c r="A1036" s="157"/>
      <c r="B1036" s="67">
        <f>'EDT P1'!B1037</f>
        <v>0</v>
      </c>
      <c r="C1036" s="67">
        <f>'EDT P1'!C1037</f>
        <v>0</v>
      </c>
      <c r="D1036" s="67">
        <f>'EDT P1'!D1037</f>
        <v>0</v>
      </c>
      <c r="E1036" s="67">
        <f>'EDT P1'!E1037</f>
        <v>0</v>
      </c>
      <c r="F1036" s="67">
        <f>'EDT P1'!F1037</f>
        <v>0</v>
      </c>
      <c r="G1036" s="67">
        <f>'EDT P1'!G1037</f>
        <v>0</v>
      </c>
      <c r="H1036" s="67">
        <f>'EDT P1'!H1037</f>
        <v>0</v>
      </c>
      <c r="I1036" s="67">
        <f>'EDT P1'!I1037</f>
        <v>0</v>
      </c>
      <c r="J1036" s="67">
        <f>'EDT P1'!J1037</f>
        <v>0</v>
      </c>
      <c r="K1036" s="67">
        <f>'EDT P1'!K1037</f>
        <v>0</v>
      </c>
      <c r="N1036" s="70" t="s">
        <v>192</v>
      </c>
    </row>
    <row r="1037" spans="1:14" ht="21" x14ac:dyDescent="0.35">
      <c r="A1037" s="157"/>
      <c r="B1037" s="67">
        <f>'EDT P1'!B1038</f>
        <v>0</v>
      </c>
      <c r="C1037" s="67">
        <f>'EDT P1'!C1038</f>
        <v>0</v>
      </c>
      <c r="D1037" s="67">
        <f>'EDT P1'!D1038</f>
        <v>0</v>
      </c>
      <c r="E1037" s="67">
        <f>'EDT P1'!E1038</f>
        <v>0</v>
      </c>
      <c r="F1037" s="67">
        <f>'EDT P1'!F1038</f>
        <v>0</v>
      </c>
      <c r="G1037" s="67">
        <f>'EDT P1'!G1038</f>
        <v>0</v>
      </c>
      <c r="H1037" s="67">
        <f>'EDT P1'!H1038</f>
        <v>0</v>
      </c>
      <c r="I1037" s="67">
        <f>'EDT P1'!I1038</f>
        <v>0</v>
      </c>
      <c r="J1037" s="67">
        <f>'EDT P1'!J1038</f>
        <v>0</v>
      </c>
      <c r="K1037" s="67">
        <f>'EDT P1'!K1038</f>
        <v>0</v>
      </c>
      <c r="N1037" s="71">
        <f>SUM(B1034:K1034,B1040:K1040,B1047:K1047,B1053:K1053)</f>
        <v>0</v>
      </c>
    </row>
    <row r="1038" spans="1:14" x14ac:dyDescent="0.25">
      <c r="A1038" s="157"/>
      <c r="B1038" s="68">
        <f>IFERROR(VLOOKUP(B1035,TableMatiere[],13,FALSE),1)</f>
        <v>0</v>
      </c>
      <c r="C1038" s="68">
        <f>IFERROR(VLOOKUP(C1035,TableMatiere[],13,FALSE),1)</f>
        <v>1</v>
      </c>
      <c r="D1038" s="68">
        <f>IFERROR(VLOOKUP(D1035,TableMatiere[],13,FALSE),1)</f>
        <v>0</v>
      </c>
      <c r="E1038" s="68">
        <f>IFERROR(VLOOKUP(E1035,TableMatiere[],13,FALSE),1)</f>
        <v>1</v>
      </c>
      <c r="F1038" s="68">
        <f>IFERROR(VLOOKUP(F1035,TableMatiere[],13,FALSE),1)</f>
        <v>0</v>
      </c>
      <c r="G1038" s="68">
        <f>IFERROR(VLOOKUP(G1035,TableMatiere[],13,FALSE),1)</f>
        <v>1</v>
      </c>
      <c r="H1038" s="68">
        <f>IFERROR(VLOOKUP(H1035,TableMatiere[],13,FALSE),1)</f>
        <v>0</v>
      </c>
      <c r="I1038" s="68">
        <f>IFERROR(VLOOKUP(I1035,TableMatiere[],13,FALSE),1)</f>
        <v>1</v>
      </c>
      <c r="J1038" s="68">
        <f>IFERROR(VLOOKUP(J1035,TableMatiere[],13,FALSE),1)</f>
        <v>0</v>
      </c>
      <c r="K1038" s="68">
        <f>IFERROR(VLOOKUP(K1035,TableMatiere[],13,FALSE),1)</f>
        <v>1</v>
      </c>
    </row>
    <row r="1039" spans="1:14" x14ac:dyDescent="0.25">
      <c r="A1039" s="157"/>
      <c r="B1039" s="69">
        <f>IFERROR('EDT P1'!B1040-'EDT P1'!B1039,1)*24</f>
        <v>2.0000000000000009</v>
      </c>
      <c r="C1039" s="69">
        <f>IFERROR('EDT P1'!C1040-'EDT P1'!C1039,1)*24</f>
        <v>0</v>
      </c>
      <c r="D1039" s="69">
        <f>IFERROR('EDT P1'!D1040-'EDT P1'!D1039,1)*24</f>
        <v>2.0000000000000009</v>
      </c>
      <c r="E1039" s="69">
        <f>IFERROR('EDT P1'!E1040-'EDT P1'!E1039,1)*24</f>
        <v>0</v>
      </c>
      <c r="F1039" s="69">
        <f>IFERROR('EDT P1'!F1040-'EDT P1'!F1039,1)*24</f>
        <v>2.0000000000000009</v>
      </c>
      <c r="G1039" s="69">
        <f>IFERROR('EDT P1'!G1040-'EDT P1'!G1039,1)*24</f>
        <v>0</v>
      </c>
      <c r="H1039" s="69">
        <f>IFERROR('EDT P1'!H1040-'EDT P1'!H1039,1)*24</f>
        <v>2.0000000000000009</v>
      </c>
      <c r="I1039" s="69">
        <f>IFERROR('EDT P1'!I1040-'EDT P1'!I1039,1)*24</f>
        <v>0</v>
      </c>
      <c r="J1039" s="69">
        <f>IFERROR('EDT P1'!J1040-'EDT P1'!J1039,1)*24</f>
        <v>2.0000000000000009</v>
      </c>
      <c r="K1039" s="69">
        <f>IFERROR('EDT P1'!K1040-'EDT P1'!K1039,1)*24</f>
        <v>0</v>
      </c>
    </row>
    <row r="1040" spans="1:14" ht="16.5" thickBot="1" x14ac:dyDescent="0.3">
      <c r="A1040" s="157"/>
      <c r="B1040" s="65">
        <f>IFERROR(B1039,0)
 *IFERROR(B1038,1)
 *(IFERROR(VLOOKUP(B1036,Enseignants!$B$1:$H$100,6,FALSE),0)
  +IFERROR(VLOOKUP(B1037,Enseignants!$B$1:$H$100,6,FALSE),0))</f>
        <v>0</v>
      </c>
      <c r="C1040" s="65">
        <f>IFERROR(C1039,0)
 *IFERROR(C1038,1)
 *(IFERROR(VLOOKUP(C1036,Enseignants!$B$1:$H$100,6,FALSE),0)
  +IFERROR(VLOOKUP(C1037,Enseignants!$B$1:$H$100,6,FALSE),0))</f>
        <v>0</v>
      </c>
      <c r="D1040" s="65">
        <f>IFERROR(D1039,0)
 *IFERROR(D1038,1)
 *(IFERROR(VLOOKUP(D1036,Enseignants!$B$1:$H$100,6,FALSE),0)
  +IFERROR(VLOOKUP(D1037,Enseignants!$B$1:$H$100,6,FALSE),0))</f>
        <v>0</v>
      </c>
      <c r="E1040" s="65">
        <f>IFERROR(E1039,0)
 *IFERROR(E1038,1)
 *(IFERROR(VLOOKUP(E1036,Enseignants!$B$1:$H$100,6,FALSE),0)
  +IFERROR(VLOOKUP(E1037,Enseignants!$B$1:$H$100,6,FALSE),0))</f>
        <v>0</v>
      </c>
      <c r="F1040" s="65">
        <f>IFERROR(F1039,0)
 *IFERROR(F1038,1)
 *(IFERROR(VLOOKUP(F1036,Enseignants!$B$1:$H$100,6,FALSE),0)
  +IFERROR(VLOOKUP(F1037,Enseignants!$B$1:$H$100,6,FALSE),0))</f>
        <v>0</v>
      </c>
      <c r="G1040" s="65">
        <f>IFERROR(G1039,0)
 *IFERROR(G1038,1)
 *(IFERROR(VLOOKUP(G1036,Enseignants!$B$1:$H$100,6,FALSE),0)
  +IFERROR(VLOOKUP(G1037,Enseignants!$B$1:$H$100,6,FALSE),0))</f>
        <v>0</v>
      </c>
      <c r="H1040" s="65">
        <f>IFERROR(H1039,0)
 *IFERROR(H1038,1)
 *(IFERROR(VLOOKUP(H1036,Enseignants!$B$1:$H$100,6,FALSE),0)
  +IFERROR(VLOOKUP(H1037,Enseignants!$B$1:$H$100,6,FALSE),0))</f>
        <v>0</v>
      </c>
      <c r="I1040" s="65">
        <f>IFERROR(I1039,0)
 *IFERROR(I1038,1)
 *(IFERROR(VLOOKUP(I1036,Enseignants!$B$1:$H$100,6,FALSE),0)
  +IFERROR(VLOOKUP(I1037,Enseignants!$B$1:$H$100,6,FALSE),0))</f>
        <v>0</v>
      </c>
      <c r="J1040" s="65">
        <f>IFERROR(J1039,0)
 *IFERROR(J1038,1)
 *(IFERROR(VLOOKUP(J1036,Enseignants!$B$1:$H$100,6,FALSE),0)
  +IFERROR(VLOOKUP(J1037,Enseignants!$B$1:$H$100,6,FALSE),0))</f>
        <v>0</v>
      </c>
      <c r="K1040" s="65">
        <f>IFERROR(K1039,0)
 *IFERROR(K1038,1)
 *(IFERROR(VLOOKUP(K1036,Enseignants!$B$1:$H$100,6,FALSE),0)
  +IFERROR(VLOOKUP(K1037,Enseignants!$B$1:$H$100,6,FALSE),0))</f>
        <v>0</v>
      </c>
    </row>
    <row r="1041" spans="1:11" ht="16.5" thickBot="1" x14ac:dyDescent="0.3">
      <c r="A1041" s="50"/>
      <c r="B1041" s="51"/>
      <c r="C1041" s="51"/>
      <c r="D1041" s="51"/>
      <c r="E1041" s="51"/>
      <c r="F1041" s="51"/>
      <c r="G1041" s="51"/>
      <c r="H1041" s="51"/>
      <c r="I1041" s="51"/>
      <c r="J1041" s="51"/>
      <c r="K1041" s="52"/>
    </row>
    <row r="1042" spans="1:11" x14ac:dyDescent="0.25">
      <c r="A1042" s="157" t="s">
        <v>113</v>
      </c>
      <c r="B1042" s="64" t="str">
        <f>'EDT P1'!B1042</f>
        <v>Mission à l'international</v>
      </c>
      <c r="C1042" s="64">
        <f>'EDT P1'!C1042</f>
        <v>0</v>
      </c>
      <c r="D1042" s="64" t="str">
        <f>'EDT P1'!D1042</f>
        <v>Mission à l'international</v>
      </c>
      <c r="E1042" s="64">
        <f>'EDT P1'!E1042</f>
        <v>0</v>
      </c>
      <c r="F1042" s="64" t="str">
        <f>'EDT P1'!F1042</f>
        <v>Mission à l'international</v>
      </c>
      <c r="G1042" s="64">
        <f>'EDT P1'!G1042</f>
        <v>0</v>
      </c>
      <c r="H1042" s="64" t="str">
        <f>'EDT P1'!H1042</f>
        <v>Mission à l'international</v>
      </c>
      <c r="I1042" s="64">
        <f>'EDT P1'!I1042</f>
        <v>0</v>
      </c>
      <c r="J1042" s="64" t="str">
        <f>'EDT P1'!J1042</f>
        <v>Mission à l'international</v>
      </c>
      <c r="K1042" s="64">
        <f>'EDT P1'!K1042</f>
        <v>0</v>
      </c>
    </row>
    <row r="1043" spans="1:11" x14ac:dyDescent="0.25">
      <c r="A1043" s="157"/>
      <c r="B1043" s="67">
        <f>'EDT P1'!B1044</f>
        <v>0</v>
      </c>
      <c r="C1043" s="67">
        <f>'EDT P1'!C1044</f>
        <v>0</v>
      </c>
      <c r="D1043" s="67">
        <f>'EDT P1'!D1044</f>
        <v>0</v>
      </c>
      <c r="E1043" s="67">
        <f>'EDT P1'!E1044</f>
        <v>0</v>
      </c>
      <c r="F1043" s="67">
        <f>'EDT P1'!F1044</f>
        <v>0</v>
      </c>
      <c r="G1043" s="67">
        <f>'EDT P1'!G1044</f>
        <v>0</v>
      </c>
      <c r="H1043" s="67">
        <f>'EDT P1'!H1044</f>
        <v>0</v>
      </c>
      <c r="I1043" s="67">
        <f>'EDT P1'!I1044</f>
        <v>0</v>
      </c>
      <c r="J1043" s="67">
        <f>'EDT P1'!J1044</f>
        <v>0</v>
      </c>
      <c r="K1043" s="67">
        <f>'EDT P1'!K1044</f>
        <v>0</v>
      </c>
    </row>
    <row r="1044" spans="1:11" x14ac:dyDescent="0.25">
      <c r="A1044" s="157"/>
      <c r="B1044" s="67">
        <f>'EDT P1'!B1045</f>
        <v>0</v>
      </c>
      <c r="C1044" s="67">
        <f>'EDT P1'!C1045</f>
        <v>0</v>
      </c>
      <c r="D1044" s="67">
        <f>'EDT P1'!D1045</f>
        <v>0</v>
      </c>
      <c r="E1044" s="67">
        <f>'EDT P1'!E1045</f>
        <v>0</v>
      </c>
      <c r="F1044" s="67">
        <f>'EDT P1'!F1045</f>
        <v>0</v>
      </c>
      <c r="G1044" s="67">
        <f>'EDT P1'!G1045</f>
        <v>0</v>
      </c>
      <c r="H1044" s="67">
        <f>'EDT P1'!H1045</f>
        <v>0</v>
      </c>
      <c r="I1044" s="67">
        <f>'EDT P1'!I1045</f>
        <v>0</v>
      </c>
      <c r="J1044" s="67">
        <f>'EDT P1'!J1045</f>
        <v>0</v>
      </c>
      <c r="K1044" s="67">
        <f>'EDT P1'!K1045</f>
        <v>0</v>
      </c>
    </row>
    <row r="1045" spans="1:11" x14ac:dyDescent="0.25">
      <c r="A1045" s="157"/>
      <c r="B1045" s="68">
        <f>IFERROR(VLOOKUP(B1042,TableMatiere[],13,FALSE),1)</f>
        <v>0</v>
      </c>
      <c r="C1045" s="68">
        <f>IFERROR(VLOOKUP(C1042,TableMatiere[],13,FALSE),1)</f>
        <v>1</v>
      </c>
      <c r="D1045" s="68">
        <f>IFERROR(VLOOKUP(D1042,TableMatiere[],13,FALSE),1)</f>
        <v>0</v>
      </c>
      <c r="E1045" s="68">
        <f>IFERROR(VLOOKUP(E1042,TableMatiere[],13,FALSE),1)</f>
        <v>1</v>
      </c>
      <c r="F1045" s="68">
        <f>IFERROR(VLOOKUP(F1042,TableMatiere[],13,FALSE),1)</f>
        <v>0</v>
      </c>
      <c r="G1045" s="68">
        <f>IFERROR(VLOOKUP(G1042,TableMatiere[],13,FALSE),1)</f>
        <v>1</v>
      </c>
      <c r="H1045" s="68">
        <f>IFERROR(VLOOKUP(H1042,TableMatiere[],13,FALSE),1)</f>
        <v>0</v>
      </c>
      <c r="I1045" s="68">
        <f>IFERROR(VLOOKUP(I1042,TableMatiere[],13,FALSE),1)</f>
        <v>1</v>
      </c>
      <c r="J1045" s="68">
        <f>IFERROR(VLOOKUP(J1042,TableMatiere[],13,FALSE),1)</f>
        <v>0</v>
      </c>
      <c r="K1045" s="68">
        <f>IFERROR(VLOOKUP(K1042,TableMatiere[],13,FALSE),1)</f>
        <v>1</v>
      </c>
    </row>
    <row r="1046" spans="1:11" x14ac:dyDescent="0.25">
      <c r="A1046" s="157"/>
      <c r="B1046" s="69">
        <f>IFERROR('EDT P1'!B1047-'EDT P1'!B1046,1)*24</f>
        <v>2.0000000000000009</v>
      </c>
      <c r="C1046" s="69">
        <f>IFERROR('EDT P1'!C1047-'EDT P1'!C1046,1)*24</f>
        <v>0</v>
      </c>
      <c r="D1046" s="69">
        <f>IFERROR('EDT P1'!D1047-'EDT P1'!D1046,1)*24</f>
        <v>2.0000000000000009</v>
      </c>
      <c r="E1046" s="69">
        <f>IFERROR('EDT P1'!E1047-'EDT P1'!E1046,1)*24</f>
        <v>0</v>
      </c>
      <c r="F1046" s="69">
        <f>IFERROR('EDT P1'!F1047-'EDT P1'!F1046,1)*24</f>
        <v>2.0000000000000009</v>
      </c>
      <c r="G1046" s="69">
        <f>IFERROR('EDT P1'!G1047-'EDT P1'!G1046,1)*24</f>
        <v>0</v>
      </c>
      <c r="H1046" s="69">
        <f>IFERROR('EDT P1'!H1047-'EDT P1'!H1046,1)*24</f>
        <v>2.0000000000000009</v>
      </c>
      <c r="I1046" s="69">
        <f>IFERROR('EDT P1'!I1047-'EDT P1'!I1046,1)*24</f>
        <v>0</v>
      </c>
      <c r="J1046" s="69">
        <f>IFERROR('EDT P1'!J1047-'EDT P1'!J1046,1)*24</f>
        <v>2.0000000000000009</v>
      </c>
      <c r="K1046" s="69">
        <f>IFERROR('EDT P1'!K1047-'EDT P1'!K1046,1)*24</f>
        <v>0</v>
      </c>
    </row>
    <row r="1047" spans="1:11" ht="16.5" thickBot="1" x14ac:dyDescent="0.3">
      <c r="A1047" s="158"/>
      <c r="B1047" s="65">
        <f>IFERROR(B1046,0)
 *IFERROR(B1045,1)
 *(IFERROR(VLOOKUP(B1043,Enseignants!$B$1:$H$100,6,FALSE),0)
  +IFERROR(VLOOKUP(B1044,Enseignants!$B$1:$H$100,6,FALSE),0))</f>
        <v>0</v>
      </c>
      <c r="C1047" s="65">
        <f>IFERROR(C1046,0)
 *IFERROR(C1045,1)
 *(IFERROR(VLOOKUP(C1043,Enseignants!$B$1:$H$100,6,FALSE),0)
  +IFERROR(VLOOKUP(C1044,Enseignants!$B$1:$H$100,6,FALSE),0))</f>
        <v>0</v>
      </c>
      <c r="D1047" s="65">
        <f>IFERROR(D1046,0)
 *IFERROR(D1045,1)
 *(IFERROR(VLOOKUP(D1043,Enseignants!$B$1:$H$100,6,FALSE),0)
  +IFERROR(VLOOKUP(D1044,Enseignants!$B$1:$H$100,6,FALSE),0))</f>
        <v>0</v>
      </c>
      <c r="E1047" s="65">
        <f>IFERROR(E1046,0)
 *IFERROR(E1045,1)
 *(IFERROR(VLOOKUP(E1043,Enseignants!$B$1:$H$100,6,FALSE),0)
  +IFERROR(VLOOKUP(E1044,Enseignants!$B$1:$H$100,6,FALSE),0))</f>
        <v>0</v>
      </c>
      <c r="F1047" s="65">
        <f>IFERROR(F1046,0)
 *IFERROR(F1045,1)
 *(IFERROR(VLOOKUP(F1043,Enseignants!$B$1:$H$100,6,FALSE),0)
  +IFERROR(VLOOKUP(F1044,Enseignants!$B$1:$H$100,6,FALSE),0))</f>
        <v>0</v>
      </c>
      <c r="G1047" s="65">
        <f>IFERROR(G1046,0)
 *IFERROR(G1045,1)
 *(IFERROR(VLOOKUP(G1043,Enseignants!$B$1:$H$100,6,FALSE),0)
  +IFERROR(VLOOKUP(G1044,Enseignants!$B$1:$H$100,6,FALSE),0))</f>
        <v>0</v>
      </c>
      <c r="H1047" s="65">
        <f>IFERROR(H1046,0)
 *IFERROR(H1045,1)
 *(IFERROR(VLOOKUP(H1043,Enseignants!$B$1:$H$100,6,FALSE),0)
  +IFERROR(VLOOKUP(H1044,Enseignants!$B$1:$H$100,6,FALSE),0))</f>
        <v>0</v>
      </c>
      <c r="I1047" s="65">
        <f>IFERROR(I1046,0)
 *IFERROR(I1045,1)
 *(IFERROR(VLOOKUP(I1043,Enseignants!$B$1:$H$100,6,FALSE),0)
  +IFERROR(VLOOKUP(I1044,Enseignants!$B$1:$H$100,6,FALSE),0))</f>
        <v>0</v>
      </c>
      <c r="J1047" s="65">
        <f>IFERROR(J1046,0)
 *IFERROR(J1045,1)
 *(IFERROR(VLOOKUP(J1043,Enseignants!$B$1:$H$100,6,FALSE),0)
  +IFERROR(VLOOKUP(J1044,Enseignants!$B$1:$H$100,6,FALSE),0))</f>
        <v>0</v>
      </c>
      <c r="K1047" s="65">
        <f>IFERROR(K1046,0)
 *IFERROR(K1045,1)
 *(IFERROR(VLOOKUP(K1043,Enseignants!$B$1:$H$100,6,FALSE),0)
  +IFERROR(VLOOKUP(K1044,Enseignants!$B$1:$H$100,6,FALSE),0))</f>
        <v>0</v>
      </c>
    </row>
    <row r="1048" spans="1:11" x14ac:dyDescent="0.25">
      <c r="A1048" s="156" t="s">
        <v>114</v>
      </c>
      <c r="B1048" s="64" t="str">
        <f>'EDT P1'!B1048</f>
        <v>Mission à l'international</v>
      </c>
      <c r="C1048" s="64">
        <f>'EDT P1'!C1048</f>
        <v>0</v>
      </c>
      <c r="D1048" s="64" t="str">
        <f>'EDT P1'!D1048</f>
        <v>Mission à l'international</v>
      </c>
      <c r="E1048" s="64">
        <f>'EDT P1'!E1048</f>
        <v>0</v>
      </c>
      <c r="F1048" s="64" t="str">
        <f>'EDT P1'!F1048</f>
        <v>Mission à l'international</v>
      </c>
      <c r="G1048" s="64">
        <f>'EDT P1'!G1048</f>
        <v>0</v>
      </c>
      <c r="H1048" s="64" t="str">
        <f>'EDT P1'!H1048</f>
        <v>Mission à l'international</v>
      </c>
      <c r="I1048" s="64">
        <f>'EDT P1'!I1048</f>
        <v>0</v>
      </c>
      <c r="J1048" s="64" t="str">
        <f>'EDT P1'!J1048</f>
        <v>Mission à l'international</v>
      </c>
      <c r="K1048" s="64">
        <f>'EDT P1'!K1048</f>
        <v>0</v>
      </c>
    </row>
    <row r="1049" spans="1:11" x14ac:dyDescent="0.25">
      <c r="A1049" s="157"/>
      <c r="B1049" s="67">
        <f>'EDT P1'!B1050</f>
        <v>0</v>
      </c>
      <c r="C1049" s="67">
        <f>'EDT P1'!C1050</f>
        <v>0</v>
      </c>
      <c r="D1049" s="67">
        <f>'EDT P1'!D1050</f>
        <v>0</v>
      </c>
      <c r="E1049" s="67">
        <f>'EDT P1'!E1050</f>
        <v>0</v>
      </c>
      <c r="F1049" s="67">
        <f>'EDT P1'!F1050</f>
        <v>0</v>
      </c>
      <c r="G1049" s="67">
        <f>'EDT P1'!G1050</f>
        <v>0</v>
      </c>
      <c r="H1049" s="67">
        <f>'EDT P1'!H1050</f>
        <v>0</v>
      </c>
      <c r="I1049" s="67">
        <f>'EDT P1'!I1050</f>
        <v>0</v>
      </c>
      <c r="J1049" s="67">
        <f>'EDT P1'!J1050</f>
        <v>0</v>
      </c>
      <c r="K1049" s="67">
        <f>'EDT P1'!K1050</f>
        <v>0</v>
      </c>
    </row>
    <row r="1050" spans="1:11" x14ac:dyDescent="0.25">
      <c r="A1050" s="157"/>
      <c r="B1050" s="67">
        <f>'EDT P1'!B1051</f>
        <v>0</v>
      </c>
      <c r="C1050" s="67">
        <f>'EDT P1'!C1051</f>
        <v>0</v>
      </c>
      <c r="D1050" s="67">
        <f>'EDT P1'!D1051</f>
        <v>0</v>
      </c>
      <c r="E1050" s="67">
        <f>'EDT P1'!E1051</f>
        <v>0</v>
      </c>
      <c r="F1050" s="67">
        <f>'EDT P1'!F1051</f>
        <v>0</v>
      </c>
      <c r="G1050" s="67">
        <f>'EDT P1'!G1051</f>
        <v>0</v>
      </c>
      <c r="H1050" s="67">
        <f>'EDT P1'!H1051</f>
        <v>0</v>
      </c>
      <c r="I1050" s="67">
        <f>'EDT P1'!I1051</f>
        <v>0</v>
      </c>
      <c r="J1050" s="67">
        <f>'EDT P1'!J1051</f>
        <v>0</v>
      </c>
      <c r="K1050" s="67">
        <f>'EDT P1'!K1051</f>
        <v>0</v>
      </c>
    </row>
    <row r="1051" spans="1:11" x14ac:dyDescent="0.25">
      <c r="A1051" s="157"/>
      <c r="B1051" s="68">
        <f>IFERROR(VLOOKUP(B1048,TableMatiere[],13,FALSE),1)</f>
        <v>0</v>
      </c>
      <c r="C1051" s="68">
        <f>IFERROR(VLOOKUP(C1048,TableMatiere[],13,FALSE),1)</f>
        <v>1</v>
      </c>
      <c r="D1051" s="68">
        <f>IFERROR(VLOOKUP(D1048,TableMatiere[],13,FALSE),1)</f>
        <v>0</v>
      </c>
      <c r="E1051" s="68">
        <f>IFERROR(VLOOKUP(E1048,TableMatiere[],13,FALSE),1)</f>
        <v>1</v>
      </c>
      <c r="F1051" s="68">
        <f>IFERROR(VLOOKUP(F1048,TableMatiere[],13,FALSE),1)</f>
        <v>0</v>
      </c>
      <c r="G1051" s="68">
        <f>IFERROR(VLOOKUP(G1048,TableMatiere[],13,FALSE),1)</f>
        <v>1</v>
      </c>
      <c r="H1051" s="68">
        <f>IFERROR(VLOOKUP(H1048,TableMatiere[],13,FALSE),1)</f>
        <v>0</v>
      </c>
      <c r="I1051" s="68">
        <f>IFERROR(VLOOKUP(I1048,TableMatiere[],13,FALSE),1)</f>
        <v>1</v>
      </c>
      <c r="J1051" s="68">
        <f>IFERROR(VLOOKUP(J1048,TableMatiere[],13,FALSE),1)</f>
        <v>0</v>
      </c>
      <c r="K1051" s="68">
        <f>IFERROR(VLOOKUP(K1048,TableMatiere[],13,FALSE),1)</f>
        <v>1</v>
      </c>
    </row>
    <row r="1052" spans="1:11" x14ac:dyDescent="0.25">
      <c r="A1052" s="157"/>
      <c r="B1052" s="69">
        <f>IFERROR('EDT P1'!B1053-'EDT P1'!B1052,1)*24</f>
        <v>1.9999999999999982</v>
      </c>
      <c r="C1052" s="69">
        <f>IFERROR('EDT P1'!C1053-'EDT P1'!C1052,1)*24</f>
        <v>0</v>
      </c>
      <c r="D1052" s="69">
        <f>IFERROR('EDT P1'!D1053-'EDT P1'!D1052,1)*24</f>
        <v>1.9999999999999982</v>
      </c>
      <c r="E1052" s="69">
        <f>IFERROR('EDT P1'!E1053-'EDT P1'!E1052,1)*24</f>
        <v>0</v>
      </c>
      <c r="F1052" s="69">
        <f>IFERROR('EDT P1'!F1053-'EDT P1'!F1052,1)*24</f>
        <v>1.9999999999999982</v>
      </c>
      <c r="G1052" s="69">
        <f>IFERROR('EDT P1'!G1053-'EDT P1'!G1052,1)*24</f>
        <v>0</v>
      </c>
      <c r="H1052" s="69">
        <f>IFERROR('EDT P1'!H1053-'EDT P1'!H1052,1)*24</f>
        <v>1.9999999999999982</v>
      </c>
      <c r="I1052" s="69">
        <f>IFERROR('EDT P1'!I1053-'EDT P1'!I1052,1)*24</f>
        <v>0</v>
      </c>
      <c r="J1052" s="69">
        <f>IFERROR('EDT P1'!J1053-'EDT P1'!J1052,1)*24</f>
        <v>1.9999999999999982</v>
      </c>
      <c r="K1052" s="69">
        <f>IFERROR('EDT P1'!K1053-'EDT P1'!K1052,1)*24</f>
        <v>0</v>
      </c>
    </row>
    <row r="1053" spans="1:11" ht="16.5" thickBot="1" x14ac:dyDescent="0.3">
      <c r="A1053" s="158"/>
      <c r="B1053" s="65">
        <f>IFERROR(B1052,0)
 *IFERROR(B1051,1)
 *(IFERROR(VLOOKUP(B1049,Enseignants!$B$1:$H$100,6,FALSE),0)
  +IFERROR(VLOOKUP(B1050,Enseignants!$B$1:$H$100,6,FALSE),0))</f>
        <v>0</v>
      </c>
      <c r="C1053" s="65">
        <f>IFERROR(C1052,0)
 *IFERROR(C1051,1)
 *(IFERROR(VLOOKUP(C1049,Enseignants!$B$1:$H$100,6,FALSE),0)
  +IFERROR(VLOOKUP(C1050,Enseignants!$B$1:$H$100,6,FALSE),0))</f>
        <v>0</v>
      </c>
      <c r="D1053" s="65">
        <f>IFERROR(D1052,0)
 *IFERROR(D1051,1)
 *(IFERROR(VLOOKUP(D1049,Enseignants!$B$1:$H$100,6,FALSE),0)
  +IFERROR(VLOOKUP(D1050,Enseignants!$B$1:$H$100,6,FALSE),0))</f>
        <v>0</v>
      </c>
      <c r="E1053" s="65">
        <f>IFERROR(E1052,0)
 *IFERROR(E1051,1)
 *(IFERROR(VLOOKUP(E1049,Enseignants!$B$1:$H$100,6,FALSE),0)
  +IFERROR(VLOOKUP(E1050,Enseignants!$B$1:$H$100,6,FALSE),0))</f>
        <v>0</v>
      </c>
      <c r="F1053" s="65">
        <f>IFERROR(F1052,0)
 *IFERROR(F1051,1)
 *(IFERROR(VLOOKUP(F1049,Enseignants!$B$1:$H$100,6,FALSE),0)
  +IFERROR(VLOOKUP(F1050,Enseignants!$B$1:$H$100,6,FALSE),0))</f>
        <v>0</v>
      </c>
      <c r="G1053" s="65">
        <f>IFERROR(G1052,0)
 *IFERROR(G1051,1)
 *(IFERROR(VLOOKUP(G1049,Enseignants!$B$1:$H$100,6,FALSE),0)
  +IFERROR(VLOOKUP(G1050,Enseignants!$B$1:$H$100,6,FALSE),0))</f>
        <v>0</v>
      </c>
      <c r="H1053" s="65">
        <f>IFERROR(H1052,0)
 *IFERROR(H1051,1)
 *(IFERROR(VLOOKUP(H1049,Enseignants!$B$1:$H$100,6,FALSE),0)
  +IFERROR(VLOOKUP(H1050,Enseignants!$B$1:$H$100,6,FALSE),0))</f>
        <v>0</v>
      </c>
      <c r="I1053" s="65">
        <f>IFERROR(I1052,0)
 *IFERROR(I1051,1)
 *(IFERROR(VLOOKUP(I1049,Enseignants!$B$1:$H$100,6,FALSE),0)
  +IFERROR(VLOOKUP(I1050,Enseignants!$B$1:$H$100,6,FALSE),0))</f>
        <v>0</v>
      </c>
      <c r="J1053" s="65">
        <f>IFERROR(J1052,0)
 *IFERROR(J1051,1)
 *(IFERROR(VLOOKUP(J1049,Enseignants!$B$1:$H$100,6,FALSE),0)
  +IFERROR(VLOOKUP(J1050,Enseignants!$B$1:$H$100,6,FALSE),0))</f>
        <v>0</v>
      </c>
      <c r="K1053" s="65">
        <f>IFERROR(K1052,0)
 *IFERROR(K1051,1)
 *(IFERROR(VLOOKUP(K1049,Enseignants!$B$1:$H$100,6,FALSE),0)
  +IFERROR(VLOOKUP(K1050,Enseignants!$B$1:$H$100,6,FALSE),0))</f>
        <v>0</v>
      </c>
    </row>
    <row r="1057" spans="1:14" ht="16.5" thickBot="1" x14ac:dyDescent="0.3"/>
    <row r="1058" spans="1:14" ht="17.100000000000001" customHeight="1" thickBot="1" x14ac:dyDescent="0.3">
      <c r="A1058" s="159" t="s">
        <v>207</v>
      </c>
      <c r="B1058" s="162" t="s">
        <v>105</v>
      </c>
      <c r="C1058" s="163"/>
      <c r="D1058" s="164" t="s">
        <v>106</v>
      </c>
      <c r="E1058" s="164"/>
      <c r="F1058" s="162" t="s">
        <v>107</v>
      </c>
      <c r="G1058" s="164"/>
      <c r="H1058" s="162" t="s">
        <v>108</v>
      </c>
      <c r="I1058" s="164"/>
      <c r="J1058" s="162" t="s">
        <v>109</v>
      </c>
      <c r="K1058" s="163"/>
    </row>
    <row r="1059" spans="1:14" ht="16.5" thickBot="1" x14ac:dyDescent="0.3">
      <c r="A1059" s="160"/>
      <c r="B1059" s="165">
        <f>J1027+3</f>
        <v>46160</v>
      </c>
      <c r="C1059" s="166"/>
      <c r="D1059" s="165">
        <f>B1059+1</f>
        <v>46161</v>
      </c>
      <c r="E1059" s="166"/>
      <c r="F1059" s="165">
        <f t="shared" ref="F1059" si="99">D1059+1</f>
        <v>46162</v>
      </c>
      <c r="G1059" s="166"/>
      <c r="H1059" s="165">
        <f t="shared" ref="H1059" si="100">F1059+1</f>
        <v>46163</v>
      </c>
      <c r="I1059" s="166"/>
      <c r="J1059" s="165">
        <f t="shared" ref="J1059" si="101">H1059+1</f>
        <v>46164</v>
      </c>
      <c r="K1059" s="166"/>
    </row>
    <row r="1060" spans="1:14" ht="16.5" thickBot="1" x14ac:dyDescent="0.3">
      <c r="A1060" s="161"/>
      <c r="B1060" s="44" t="s">
        <v>147</v>
      </c>
      <c r="C1060" s="45" t="s">
        <v>110</v>
      </c>
      <c r="D1060" s="46" t="s">
        <v>147</v>
      </c>
      <c r="E1060" s="47" t="s">
        <v>110</v>
      </c>
      <c r="F1060" s="46" t="s">
        <v>147</v>
      </c>
      <c r="G1060" s="47" t="s">
        <v>110</v>
      </c>
      <c r="H1060" s="46" t="s">
        <v>147</v>
      </c>
      <c r="I1060" s="47" t="s">
        <v>110</v>
      </c>
      <c r="J1060" s="46" t="s">
        <v>147</v>
      </c>
      <c r="K1060" s="48" t="s">
        <v>110</v>
      </c>
    </row>
    <row r="1061" spans="1:14" x14ac:dyDescent="0.25">
      <c r="A1061" s="156" t="s">
        <v>111</v>
      </c>
      <c r="B1061" s="64" t="str">
        <f>'EDT P1'!B1061</f>
        <v>Mission à l'international</v>
      </c>
      <c r="C1061" s="64">
        <f>'EDT P1'!C1061</f>
        <v>0</v>
      </c>
      <c r="D1061" s="64" t="str">
        <f>'EDT P1'!D1061</f>
        <v>Mission à l'international</v>
      </c>
      <c r="E1061" s="64">
        <f>'EDT P1'!E1061</f>
        <v>0</v>
      </c>
      <c r="F1061" s="64" t="str">
        <f>'EDT P1'!F1061</f>
        <v>Mission à l'international</v>
      </c>
      <c r="G1061" s="64">
        <f>'EDT P1'!G1061</f>
        <v>0</v>
      </c>
      <c r="H1061" s="64" t="str">
        <f>'EDT P1'!H1061</f>
        <v>Mission à l'international</v>
      </c>
      <c r="I1061" s="64">
        <f>'EDT P1'!I1061</f>
        <v>0</v>
      </c>
      <c r="J1061" s="64" t="str">
        <f>'EDT P1'!J1061</f>
        <v>Mission à l'international</v>
      </c>
      <c r="K1061" s="64">
        <f>'EDT P1'!K1061</f>
        <v>0</v>
      </c>
    </row>
    <row r="1062" spans="1:14" x14ac:dyDescent="0.25">
      <c r="A1062" s="157"/>
      <c r="B1062" s="67">
        <f>'EDT P1'!B1063</f>
        <v>0</v>
      </c>
      <c r="C1062" s="67">
        <f>'EDT P1'!C1063</f>
        <v>0</v>
      </c>
      <c r="D1062" s="67">
        <f>'EDT P1'!D1063</f>
        <v>0</v>
      </c>
      <c r="E1062" s="67">
        <f>'EDT P1'!E1063</f>
        <v>0</v>
      </c>
      <c r="F1062" s="67">
        <f>'EDT P1'!F1063</f>
        <v>0</v>
      </c>
      <c r="G1062" s="67">
        <f>'EDT P1'!G1063</f>
        <v>0</v>
      </c>
      <c r="H1062" s="67">
        <f>'EDT P1'!H1063</f>
        <v>0</v>
      </c>
      <c r="I1062" s="67">
        <f>'EDT P1'!I1063</f>
        <v>0</v>
      </c>
      <c r="J1062" s="67">
        <f>'EDT P1'!J1063</f>
        <v>0</v>
      </c>
      <c r="K1062" s="67">
        <f>'EDT P1'!K1063</f>
        <v>0</v>
      </c>
    </row>
    <row r="1063" spans="1:14" x14ac:dyDescent="0.25">
      <c r="A1063" s="157"/>
      <c r="B1063" s="67">
        <f>'EDT P1'!B1064</f>
        <v>0</v>
      </c>
      <c r="C1063" s="67">
        <f>'EDT P1'!C1064</f>
        <v>0</v>
      </c>
      <c r="D1063" s="67">
        <f>'EDT P1'!D1064</f>
        <v>0</v>
      </c>
      <c r="E1063" s="67">
        <f>'EDT P1'!E1064</f>
        <v>0</v>
      </c>
      <c r="F1063" s="67">
        <f>'EDT P1'!F1064</f>
        <v>0</v>
      </c>
      <c r="G1063" s="67">
        <f>'EDT P1'!G1064</f>
        <v>0</v>
      </c>
      <c r="H1063" s="67">
        <f>'EDT P1'!H1064</f>
        <v>0</v>
      </c>
      <c r="I1063" s="67">
        <f>'EDT P1'!I1064</f>
        <v>0</v>
      </c>
      <c r="J1063" s="67">
        <f>'EDT P1'!J1064</f>
        <v>0</v>
      </c>
      <c r="K1063" s="67">
        <f>'EDT P1'!K1064</f>
        <v>0</v>
      </c>
    </row>
    <row r="1064" spans="1:14" x14ac:dyDescent="0.25">
      <c r="A1064" s="157"/>
      <c r="B1064" s="68">
        <f>IFERROR(VLOOKUP(B1061,TableMatiere[],13,FALSE),1)</f>
        <v>0</v>
      </c>
      <c r="C1064" s="68">
        <f>IFERROR(VLOOKUP(C1061,TableMatiere[],13,FALSE),1)</f>
        <v>1</v>
      </c>
      <c r="D1064" s="68">
        <f>IFERROR(VLOOKUP(D1061,TableMatiere[],13,FALSE),1)</f>
        <v>0</v>
      </c>
      <c r="E1064" s="68">
        <f>IFERROR(VLOOKUP(E1061,TableMatiere[],13,FALSE),1)</f>
        <v>1</v>
      </c>
      <c r="F1064" s="68">
        <f>IFERROR(VLOOKUP(F1061,TableMatiere[],13,FALSE),1)</f>
        <v>0</v>
      </c>
      <c r="G1064" s="68">
        <f>IFERROR(VLOOKUP(G1061,TableMatiere[],13,FALSE),1)</f>
        <v>1</v>
      </c>
      <c r="H1064" s="68">
        <f>IFERROR(VLOOKUP(H1061,TableMatiere[],13,FALSE),1)</f>
        <v>0</v>
      </c>
      <c r="I1064" s="68">
        <f>IFERROR(VLOOKUP(I1061,TableMatiere[],13,FALSE),1)</f>
        <v>1</v>
      </c>
      <c r="J1064" s="68">
        <f>IFERROR(VLOOKUP(J1061,TableMatiere[],13,FALSE),1)</f>
        <v>0</v>
      </c>
      <c r="K1064" s="68">
        <f>IFERROR(VLOOKUP(K1061,TableMatiere[],13,FALSE),1)</f>
        <v>1</v>
      </c>
    </row>
    <row r="1065" spans="1:14" x14ac:dyDescent="0.25">
      <c r="A1065" s="157"/>
      <c r="B1065" s="69">
        <f>IFERROR('EDT P1'!B1066-'EDT P1'!B1065,1)*24</f>
        <v>1.9999999999999996</v>
      </c>
      <c r="C1065" s="69">
        <f>IFERROR('EDT P1'!C1066-'EDT P1'!C1065,1)*24</f>
        <v>0</v>
      </c>
      <c r="D1065" s="69">
        <f>IFERROR('EDT P1'!D1066-'EDT P1'!D1065,1)*24</f>
        <v>1.9999999999999996</v>
      </c>
      <c r="E1065" s="69">
        <f>IFERROR('EDT P1'!E1066-'EDT P1'!E1065,1)*24</f>
        <v>0</v>
      </c>
      <c r="F1065" s="69">
        <f>IFERROR('EDT P1'!F1066-'EDT P1'!F1065,1)*24</f>
        <v>1.9999999999999996</v>
      </c>
      <c r="G1065" s="69">
        <f>IFERROR('EDT P1'!G1066-'EDT P1'!G1065,1)*24</f>
        <v>0</v>
      </c>
      <c r="H1065" s="69">
        <f>IFERROR('EDT P1'!H1066-'EDT P1'!H1065,1)*24</f>
        <v>1.9999999999999996</v>
      </c>
      <c r="I1065" s="69">
        <f>IFERROR('EDT P1'!I1066-'EDT P1'!I1065,1)*24</f>
        <v>0</v>
      </c>
      <c r="J1065" s="69">
        <f>IFERROR('EDT P1'!J1066-'EDT P1'!J1065,1)*24</f>
        <v>1.9999999999999996</v>
      </c>
      <c r="K1065" s="69">
        <f>IFERROR('EDT P1'!K1066-'EDT P1'!K1065,1)*24</f>
        <v>0</v>
      </c>
    </row>
    <row r="1066" spans="1:14" ht="16.5" thickBot="1" x14ac:dyDescent="0.3">
      <c r="A1066" s="158"/>
      <c r="B1066" s="65">
        <f>IFERROR(B1065,0)
 *IFERROR(B1064,1)
 *(IFERROR(VLOOKUP(B1062,Enseignants!$B$1:$H$100,6,FALSE),0)
  +IFERROR(VLOOKUP(B1063,Enseignants!$B$1:$H$100,6,FALSE),0))</f>
        <v>0</v>
      </c>
      <c r="C1066" s="65">
        <f>IFERROR(C1065,0)
 *IFERROR(C1064,1)
 *(IFERROR(VLOOKUP(C1062,Enseignants!$B$1:$H$100,6,FALSE),0)
  +IFERROR(VLOOKUP(C1063,Enseignants!$B$1:$H$100,6,FALSE),0))</f>
        <v>0</v>
      </c>
      <c r="D1066" s="65">
        <f>IFERROR(D1065,0)
 *IFERROR(D1064,1)
 *(IFERROR(VLOOKUP(D1062,Enseignants!$B$1:$H$100,6,FALSE),0)
  +IFERROR(VLOOKUP(D1063,Enseignants!$B$1:$H$100,6,FALSE),0))</f>
        <v>0</v>
      </c>
      <c r="E1066" s="65">
        <f>IFERROR(E1065,0)
 *IFERROR(E1064,1)
 *(IFERROR(VLOOKUP(E1062,Enseignants!$B$1:$H$100,6,FALSE),0)
  +IFERROR(VLOOKUP(E1063,Enseignants!$B$1:$H$100,6,FALSE),0))</f>
        <v>0</v>
      </c>
      <c r="F1066" s="65">
        <f>IFERROR(F1065,0)
 *IFERROR(F1064,1)
 *(IFERROR(VLOOKUP(F1062,Enseignants!$B$1:$H$100,6,FALSE),0)
  +IFERROR(VLOOKUP(F1063,Enseignants!$B$1:$H$100,6,FALSE),0))</f>
        <v>0</v>
      </c>
      <c r="G1066" s="65">
        <f>IFERROR(G1065,0)
 *IFERROR(G1064,1)
 *(IFERROR(VLOOKUP(G1062,Enseignants!$B$1:$H$100,6,FALSE),0)
  +IFERROR(VLOOKUP(G1063,Enseignants!$B$1:$H$100,6,FALSE),0))</f>
        <v>0</v>
      </c>
      <c r="H1066" s="65">
        <f>IFERROR(H1065,0)
 *IFERROR(H1064,1)
 *(IFERROR(VLOOKUP(H1062,Enseignants!$B$1:$H$100,6,FALSE),0)
  +IFERROR(VLOOKUP(H1063,Enseignants!$B$1:$H$100,6,FALSE),0))</f>
        <v>0</v>
      </c>
      <c r="I1066" s="65">
        <f>IFERROR(I1065,0)
 *IFERROR(I1064,1)
 *(IFERROR(VLOOKUP(I1062,Enseignants!$B$1:$H$100,6,FALSE),0)
  +IFERROR(VLOOKUP(I1063,Enseignants!$B$1:$H$100,6,FALSE),0))</f>
        <v>0</v>
      </c>
      <c r="J1066" s="65">
        <f>IFERROR(J1065,0)
 *IFERROR(J1064,1)
 *(IFERROR(VLOOKUP(J1062,Enseignants!$B$1:$H$100,6,FALSE),0)
  +IFERROR(VLOOKUP(J1063,Enseignants!$B$1:$H$100,6,FALSE),0))</f>
        <v>0</v>
      </c>
      <c r="K1066" s="65">
        <f>IFERROR(K1065,0)
 *IFERROR(K1064,1)
 *(IFERROR(VLOOKUP(K1062,Enseignants!$B$1:$H$100,6,FALSE),0)
  +IFERROR(VLOOKUP(K1063,Enseignants!$B$1:$H$100,6,FALSE),0))</f>
        <v>0</v>
      </c>
    </row>
    <row r="1067" spans="1:14" x14ac:dyDescent="0.25">
      <c r="A1067" s="156" t="s">
        <v>112</v>
      </c>
      <c r="B1067" s="64" t="str">
        <f>'EDT P1'!B1067</f>
        <v>Mission à l'international</v>
      </c>
      <c r="C1067" s="64">
        <f>'EDT P1'!C1067</f>
        <v>0</v>
      </c>
      <c r="D1067" s="64" t="str">
        <f>'EDT P1'!D1067</f>
        <v>Mission à l'international</v>
      </c>
      <c r="E1067" s="64">
        <f>'EDT P1'!E1067</f>
        <v>0</v>
      </c>
      <c r="F1067" s="64" t="str">
        <f>'EDT P1'!F1067</f>
        <v>Mission à l'international</v>
      </c>
      <c r="G1067" s="64">
        <f>'EDT P1'!G1067</f>
        <v>0</v>
      </c>
      <c r="H1067" s="64" t="str">
        <f>'EDT P1'!H1067</f>
        <v>Mission à l'international</v>
      </c>
      <c r="I1067" s="64">
        <f>'EDT P1'!I1067</f>
        <v>0</v>
      </c>
      <c r="J1067" s="64" t="str">
        <f>'EDT P1'!J1067</f>
        <v>Mission à l'international</v>
      </c>
      <c r="K1067" s="64">
        <f>'EDT P1'!K1067</f>
        <v>0</v>
      </c>
    </row>
    <row r="1068" spans="1:14" ht="21" x14ac:dyDescent="0.35">
      <c r="A1068" s="157"/>
      <c r="B1068" s="67">
        <f>'EDT P1'!B1069</f>
        <v>0</v>
      </c>
      <c r="C1068" s="67">
        <f>'EDT P1'!C1069</f>
        <v>0</v>
      </c>
      <c r="D1068" s="67">
        <f>'EDT P1'!D1069</f>
        <v>0</v>
      </c>
      <c r="E1068" s="67">
        <f>'EDT P1'!E1069</f>
        <v>0</v>
      </c>
      <c r="F1068" s="67">
        <f>'EDT P1'!F1069</f>
        <v>0</v>
      </c>
      <c r="G1068" s="67">
        <f>'EDT P1'!G1069</f>
        <v>0</v>
      </c>
      <c r="H1068" s="67">
        <f>'EDT P1'!H1069</f>
        <v>0</v>
      </c>
      <c r="I1068" s="67">
        <f>'EDT P1'!I1069</f>
        <v>0</v>
      </c>
      <c r="J1068" s="67">
        <f>'EDT P1'!J1069</f>
        <v>0</v>
      </c>
      <c r="K1068" s="67">
        <f>'EDT P1'!K1069</f>
        <v>0</v>
      </c>
      <c r="N1068" s="70" t="s">
        <v>192</v>
      </c>
    </row>
    <row r="1069" spans="1:14" ht="21" x14ac:dyDescent="0.35">
      <c r="A1069" s="157"/>
      <c r="B1069" s="67">
        <f>'EDT P1'!B1070</f>
        <v>0</v>
      </c>
      <c r="C1069" s="67">
        <f>'EDT P1'!C1070</f>
        <v>0</v>
      </c>
      <c r="D1069" s="67">
        <f>'EDT P1'!D1070</f>
        <v>0</v>
      </c>
      <c r="E1069" s="67">
        <f>'EDT P1'!E1070</f>
        <v>0</v>
      </c>
      <c r="F1069" s="67">
        <f>'EDT P1'!F1070</f>
        <v>0</v>
      </c>
      <c r="G1069" s="67">
        <f>'EDT P1'!G1070</f>
        <v>0</v>
      </c>
      <c r="H1069" s="67">
        <f>'EDT P1'!H1070</f>
        <v>0</v>
      </c>
      <c r="I1069" s="67">
        <f>'EDT P1'!I1070</f>
        <v>0</v>
      </c>
      <c r="J1069" s="67">
        <f>'EDT P1'!J1070</f>
        <v>0</v>
      </c>
      <c r="K1069" s="67">
        <f>'EDT P1'!K1070</f>
        <v>0</v>
      </c>
      <c r="N1069" s="71">
        <f>SUM(B1066:K1066,B1072:K1072,B1079:K1079,B1085:K1085)</f>
        <v>0</v>
      </c>
    </row>
    <row r="1070" spans="1:14" x14ac:dyDescent="0.25">
      <c r="A1070" s="157"/>
      <c r="B1070" s="68">
        <f>IFERROR(VLOOKUP(B1067,TableMatiere[],13,FALSE),1)</f>
        <v>0</v>
      </c>
      <c r="C1070" s="68">
        <f>IFERROR(VLOOKUP(C1067,TableMatiere[],13,FALSE),1)</f>
        <v>1</v>
      </c>
      <c r="D1070" s="68">
        <f>IFERROR(VLOOKUP(D1067,TableMatiere[],13,FALSE),1)</f>
        <v>0</v>
      </c>
      <c r="E1070" s="68">
        <f>IFERROR(VLOOKUP(E1067,TableMatiere[],13,FALSE),1)</f>
        <v>1</v>
      </c>
      <c r="F1070" s="68">
        <f>IFERROR(VLOOKUP(F1067,TableMatiere[],13,FALSE),1)</f>
        <v>0</v>
      </c>
      <c r="G1070" s="68">
        <f>IFERROR(VLOOKUP(G1067,TableMatiere[],13,FALSE),1)</f>
        <v>1</v>
      </c>
      <c r="H1070" s="68">
        <f>IFERROR(VLOOKUP(H1067,TableMatiere[],13,FALSE),1)</f>
        <v>0</v>
      </c>
      <c r="I1070" s="68">
        <f>IFERROR(VLOOKUP(I1067,TableMatiere[],13,FALSE),1)</f>
        <v>1</v>
      </c>
      <c r="J1070" s="68">
        <f>IFERROR(VLOOKUP(J1067,TableMatiere[],13,FALSE),1)</f>
        <v>0</v>
      </c>
      <c r="K1070" s="68">
        <f>IFERROR(VLOOKUP(K1067,TableMatiere[],13,FALSE),1)</f>
        <v>1</v>
      </c>
    </row>
    <row r="1071" spans="1:14" x14ac:dyDescent="0.25">
      <c r="A1071" s="157"/>
      <c r="B1071" s="69">
        <f>IFERROR('EDT P1'!B1072-'EDT P1'!B1071,1)*24</f>
        <v>2.0000000000000009</v>
      </c>
      <c r="C1071" s="69">
        <f>IFERROR('EDT P1'!C1072-'EDT P1'!C1071,1)*24</f>
        <v>0</v>
      </c>
      <c r="D1071" s="69">
        <f>IFERROR('EDT P1'!D1072-'EDT P1'!D1071,1)*24</f>
        <v>2.0000000000000009</v>
      </c>
      <c r="E1071" s="69">
        <f>IFERROR('EDT P1'!E1072-'EDT P1'!E1071,1)*24</f>
        <v>0</v>
      </c>
      <c r="F1071" s="69">
        <f>IFERROR('EDT P1'!F1072-'EDT P1'!F1071,1)*24</f>
        <v>2.0000000000000009</v>
      </c>
      <c r="G1071" s="69">
        <f>IFERROR('EDT P1'!G1072-'EDT P1'!G1071,1)*24</f>
        <v>0</v>
      </c>
      <c r="H1071" s="69">
        <f>IFERROR('EDT P1'!H1072-'EDT P1'!H1071,1)*24</f>
        <v>2.0000000000000009</v>
      </c>
      <c r="I1071" s="69">
        <f>IFERROR('EDT P1'!I1072-'EDT P1'!I1071,1)*24</f>
        <v>0</v>
      </c>
      <c r="J1071" s="69">
        <f>IFERROR('EDT P1'!J1072-'EDT P1'!J1071,1)*24</f>
        <v>2.0000000000000009</v>
      </c>
      <c r="K1071" s="69">
        <f>IFERROR('EDT P1'!K1072-'EDT P1'!K1071,1)*24</f>
        <v>0</v>
      </c>
    </row>
    <row r="1072" spans="1:14" ht="16.5" thickBot="1" x14ac:dyDescent="0.3">
      <c r="A1072" s="157"/>
      <c r="B1072" s="65">
        <f>IFERROR(B1071,0)
 *IFERROR(B1070,1)
 *(IFERROR(VLOOKUP(B1068,Enseignants!$B$1:$H$100,6,FALSE),0)
  +IFERROR(VLOOKUP(B1069,Enseignants!$B$1:$H$100,6,FALSE),0))</f>
        <v>0</v>
      </c>
      <c r="C1072" s="65">
        <f>IFERROR(C1071,0)
 *IFERROR(C1070,1)
 *(IFERROR(VLOOKUP(C1068,Enseignants!$B$1:$H$100,6,FALSE),0)
  +IFERROR(VLOOKUP(C1069,Enseignants!$B$1:$H$100,6,FALSE),0))</f>
        <v>0</v>
      </c>
      <c r="D1072" s="65">
        <f>IFERROR(D1071,0)
 *IFERROR(D1070,1)
 *(IFERROR(VLOOKUP(D1068,Enseignants!$B$1:$H$100,6,FALSE),0)
  +IFERROR(VLOOKUP(D1069,Enseignants!$B$1:$H$100,6,FALSE),0))</f>
        <v>0</v>
      </c>
      <c r="E1072" s="65">
        <f>IFERROR(E1071,0)
 *IFERROR(E1070,1)
 *(IFERROR(VLOOKUP(E1068,Enseignants!$B$1:$H$100,6,FALSE),0)
  +IFERROR(VLOOKUP(E1069,Enseignants!$B$1:$H$100,6,FALSE),0))</f>
        <v>0</v>
      </c>
      <c r="F1072" s="65">
        <f>IFERROR(F1071,0)
 *IFERROR(F1070,1)
 *(IFERROR(VLOOKUP(F1068,Enseignants!$B$1:$H$100,6,FALSE),0)
  +IFERROR(VLOOKUP(F1069,Enseignants!$B$1:$H$100,6,FALSE),0))</f>
        <v>0</v>
      </c>
      <c r="G1072" s="65">
        <f>IFERROR(G1071,0)
 *IFERROR(G1070,1)
 *(IFERROR(VLOOKUP(G1068,Enseignants!$B$1:$H$100,6,FALSE),0)
  +IFERROR(VLOOKUP(G1069,Enseignants!$B$1:$H$100,6,FALSE),0))</f>
        <v>0</v>
      </c>
      <c r="H1072" s="65">
        <f>IFERROR(H1071,0)
 *IFERROR(H1070,1)
 *(IFERROR(VLOOKUP(H1068,Enseignants!$B$1:$H$100,6,FALSE),0)
  +IFERROR(VLOOKUP(H1069,Enseignants!$B$1:$H$100,6,FALSE),0))</f>
        <v>0</v>
      </c>
      <c r="I1072" s="65">
        <f>IFERROR(I1071,0)
 *IFERROR(I1070,1)
 *(IFERROR(VLOOKUP(I1068,Enseignants!$B$1:$H$100,6,FALSE),0)
  +IFERROR(VLOOKUP(I1069,Enseignants!$B$1:$H$100,6,FALSE),0))</f>
        <v>0</v>
      </c>
      <c r="J1072" s="65">
        <f>IFERROR(J1071,0)
 *IFERROR(J1070,1)
 *(IFERROR(VLOOKUP(J1068,Enseignants!$B$1:$H$100,6,FALSE),0)
  +IFERROR(VLOOKUP(J1069,Enseignants!$B$1:$H$100,6,FALSE),0))</f>
        <v>0</v>
      </c>
      <c r="K1072" s="65">
        <f>IFERROR(K1071,0)
 *IFERROR(K1070,1)
 *(IFERROR(VLOOKUP(K1068,Enseignants!$B$1:$H$100,6,FALSE),0)
  +IFERROR(VLOOKUP(K1069,Enseignants!$B$1:$H$100,6,FALSE),0))</f>
        <v>0</v>
      </c>
    </row>
    <row r="1073" spans="1:11" ht="16.5" thickBot="1" x14ac:dyDescent="0.3">
      <c r="A1073" s="50"/>
      <c r="B1073" s="51"/>
      <c r="C1073" s="51"/>
      <c r="D1073" s="51"/>
      <c r="E1073" s="51"/>
      <c r="F1073" s="51"/>
      <c r="G1073" s="51"/>
      <c r="H1073" s="51"/>
      <c r="I1073" s="51"/>
      <c r="J1073" s="51"/>
      <c r="K1073" s="52"/>
    </row>
    <row r="1074" spans="1:11" x14ac:dyDescent="0.25">
      <c r="A1074" s="157" t="s">
        <v>113</v>
      </c>
      <c r="B1074" s="64" t="str">
        <f>'EDT P1'!B1074</f>
        <v>Mission à l'international</v>
      </c>
      <c r="C1074" s="64">
        <f>'EDT P1'!C1074</f>
        <v>0</v>
      </c>
      <c r="D1074" s="64" t="str">
        <f>'EDT P1'!D1074</f>
        <v>Mission à l'international</v>
      </c>
      <c r="E1074" s="64">
        <f>'EDT P1'!E1074</f>
        <v>0</v>
      </c>
      <c r="F1074" s="64" t="str">
        <f>'EDT P1'!F1074</f>
        <v>Mission à l'international</v>
      </c>
      <c r="G1074" s="64">
        <f>'EDT P1'!G1074</f>
        <v>0</v>
      </c>
      <c r="H1074" s="64" t="str">
        <f>'EDT P1'!H1074</f>
        <v>Mission à l'international</v>
      </c>
      <c r="I1074" s="64">
        <f>'EDT P1'!I1074</f>
        <v>0</v>
      </c>
      <c r="J1074" s="64" t="str">
        <f>'EDT P1'!J1074</f>
        <v>Mission à l'international</v>
      </c>
      <c r="K1074" s="64">
        <f>'EDT P1'!K1074</f>
        <v>0</v>
      </c>
    </row>
    <row r="1075" spans="1:11" x14ac:dyDescent="0.25">
      <c r="A1075" s="157"/>
      <c r="B1075" s="67">
        <f>'EDT P1'!B1076</f>
        <v>0</v>
      </c>
      <c r="C1075" s="67">
        <f>'EDT P1'!C1076</f>
        <v>0</v>
      </c>
      <c r="D1075" s="67">
        <f>'EDT P1'!D1076</f>
        <v>0</v>
      </c>
      <c r="E1075" s="67">
        <f>'EDT P1'!E1076</f>
        <v>0</v>
      </c>
      <c r="F1075" s="67">
        <f>'EDT P1'!F1076</f>
        <v>0</v>
      </c>
      <c r="G1075" s="67">
        <f>'EDT P1'!G1076</f>
        <v>0</v>
      </c>
      <c r="H1075" s="67">
        <f>'EDT P1'!H1076</f>
        <v>0</v>
      </c>
      <c r="I1075" s="67">
        <f>'EDT P1'!I1076</f>
        <v>0</v>
      </c>
      <c r="J1075" s="67">
        <f>'EDT P1'!J1076</f>
        <v>0</v>
      </c>
      <c r="K1075" s="67">
        <f>'EDT P1'!K1076</f>
        <v>0</v>
      </c>
    </row>
    <row r="1076" spans="1:11" x14ac:dyDescent="0.25">
      <c r="A1076" s="157"/>
      <c r="B1076" s="67">
        <f>'EDT P1'!B1077</f>
        <v>0</v>
      </c>
      <c r="C1076" s="67">
        <f>'EDT P1'!C1077</f>
        <v>0</v>
      </c>
      <c r="D1076" s="67">
        <f>'EDT P1'!D1077</f>
        <v>0</v>
      </c>
      <c r="E1076" s="67">
        <f>'EDT P1'!E1077</f>
        <v>0</v>
      </c>
      <c r="F1076" s="67">
        <f>'EDT P1'!F1077</f>
        <v>0</v>
      </c>
      <c r="G1076" s="67">
        <f>'EDT P1'!G1077</f>
        <v>0</v>
      </c>
      <c r="H1076" s="67">
        <f>'EDT P1'!H1077</f>
        <v>0</v>
      </c>
      <c r="I1076" s="67">
        <f>'EDT P1'!I1077</f>
        <v>0</v>
      </c>
      <c r="J1076" s="67">
        <f>'EDT P1'!J1077</f>
        <v>0</v>
      </c>
      <c r="K1076" s="67">
        <f>'EDT P1'!K1077</f>
        <v>0</v>
      </c>
    </row>
    <row r="1077" spans="1:11" x14ac:dyDescent="0.25">
      <c r="A1077" s="157"/>
      <c r="B1077" s="68">
        <f>IFERROR(VLOOKUP(B1074,TableMatiere[],13,FALSE),1)</f>
        <v>0</v>
      </c>
      <c r="C1077" s="68">
        <f>IFERROR(VLOOKUP(C1074,TableMatiere[],13,FALSE),1)</f>
        <v>1</v>
      </c>
      <c r="D1077" s="68">
        <f>IFERROR(VLOOKUP(D1074,TableMatiere[],13,FALSE),1)</f>
        <v>0</v>
      </c>
      <c r="E1077" s="68">
        <f>IFERROR(VLOOKUP(E1074,TableMatiere[],13,FALSE),1)</f>
        <v>1</v>
      </c>
      <c r="F1077" s="68">
        <f>IFERROR(VLOOKUP(F1074,TableMatiere[],13,FALSE),1)</f>
        <v>0</v>
      </c>
      <c r="G1077" s="68">
        <f>IFERROR(VLOOKUP(G1074,TableMatiere[],13,FALSE),1)</f>
        <v>1</v>
      </c>
      <c r="H1077" s="68">
        <f>IFERROR(VLOOKUP(H1074,TableMatiere[],13,FALSE),1)</f>
        <v>0</v>
      </c>
      <c r="I1077" s="68">
        <f>IFERROR(VLOOKUP(I1074,TableMatiere[],13,FALSE),1)</f>
        <v>1</v>
      </c>
      <c r="J1077" s="68">
        <f>IFERROR(VLOOKUP(J1074,TableMatiere[],13,FALSE),1)</f>
        <v>0</v>
      </c>
      <c r="K1077" s="68">
        <f>IFERROR(VLOOKUP(K1074,TableMatiere[],13,FALSE),1)</f>
        <v>1</v>
      </c>
    </row>
    <row r="1078" spans="1:11" x14ac:dyDescent="0.25">
      <c r="A1078" s="157"/>
      <c r="B1078" s="69">
        <f>IFERROR('EDT P1'!B1079-'EDT P1'!B1078,1)*24</f>
        <v>2.0000000000000009</v>
      </c>
      <c r="C1078" s="69">
        <f>IFERROR('EDT P1'!C1079-'EDT P1'!C1078,1)*24</f>
        <v>0</v>
      </c>
      <c r="D1078" s="69">
        <f>IFERROR('EDT P1'!D1079-'EDT P1'!D1078,1)*24</f>
        <v>2.0000000000000009</v>
      </c>
      <c r="E1078" s="69">
        <f>IFERROR('EDT P1'!E1079-'EDT P1'!E1078,1)*24</f>
        <v>0</v>
      </c>
      <c r="F1078" s="69">
        <f>IFERROR('EDT P1'!F1079-'EDT P1'!F1078,1)*24</f>
        <v>2.0000000000000009</v>
      </c>
      <c r="G1078" s="69">
        <f>IFERROR('EDT P1'!G1079-'EDT P1'!G1078,1)*24</f>
        <v>0</v>
      </c>
      <c r="H1078" s="69">
        <f>IFERROR('EDT P1'!H1079-'EDT P1'!H1078,1)*24</f>
        <v>2.0000000000000009</v>
      </c>
      <c r="I1078" s="69">
        <f>IFERROR('EDT P1'!I1079-'EDT P1'!I1078,1)*24</f>
        <v>0</v>
      </c>
      <c r="J1078" s="69">
        <f>IFERROR('EDT P1'!J1079-'EDT P1'!J1078,1)*24</f>
        <v>2.0000000000000009</v>
      </c>
      <c r="K1078" s="69">
        <f>IFERROR('EDT P1'!K1079-'EDT P1'!K1078,1)*24</f>
        <v>0</v>
      </c>
    </row>
    <row r="1079" spans="1:11" ht="16.5" thickBot="1" x14ac:dyDescent="0.3">
      <c r="A1079" s="158"/>
      <c r="B1079" s="65">
        <f>IFERROR(B1078,0)
 *IFERROR(B1077,1)
 *(IFERROR(VLOOKUP(B1075,Enseignants!$B$1:$H$100,6,FALSE),0)
  +IFERROR(VLOOKUP(B1076,Enseignants!$B$1:$H$100,6,FALSE),0))</f>
        <v>0</v>
      </c>
      <c r="C1079" s="65">
        <f>IFERROR(C1078,0)
 *IFERROR(C1077,1)
 *(IFERROR(VLOOKUP(C1075,Enseignants!$B$1:$H$100,6,FALSE),0)
  +IFERROR(VLOOKUP(C1076,Enseignants!$B$1:$H$100,6,FALSE),0))</f>
        <v>0</v>
      </c>
      <c r="D1079" s="65">
        <f>IFERROR(D1078,0)
 *IFERROR(D1077,1)
 *(IFERROR(VLOOKUP(D1075,Enseignants!$B$1:$H$100,6,FALSE),0)
  +IFERROR(VLOOKUP(D1076,Enseignants!$B$1:$H$100,6,FALSE),0))</f>
        <v>0</v>
      </c>
      <c r="E1079" s="65">
        <f>IFERROR(E1078,0)
 *IFERROR(E1077,1)
 *(IFERROR(VLOOKUP(E1075,Enseignants!$B$1:$H$100,6,FALSE),0)
  +IFERROR(VLOOKUP(E1076,Enseignants!$B$1:$H$100,6,FALSE),0))</f>
        <v>0</v>
      </c>
      <c r="F1079" s="65">
        <f>IFERROR(F1078,0)
 *IFERROR(F1077,1)
 *(IFERROR(VLOOKUP(F1075,Enseignants!$B$1:$H$100,6,FALSE),0)
  +IFERROR(VLOOKUP(F1076,Enseignants!$B$1:$H$100,6,FALSE),0))</f>
        <v>0</v>
      </c>
      <c r="G1079" s="65">
        <f>IFERROR(G1078,0)
 *IFERROR(G1077,1)
 *(IFERROR(VLOOKUP(G1075,Enseignants!$B$1:$H$100,6,FALSE),0)
  +IFERROR(VLOOKUP(G1076,Enseignants!$B$1:$H$100,6,FALSE),0))</f>
        <v>0</v>
      </c>
      <c r="H1079" s="65">
        <f>IFERROR(H1078,0)
 *IFERROR(H1077,1)
 *(IFERROR(VLOOKUP(H1075,Enseignants!$B$1:$H$100,6,FALSE),0)
  +IFERROR(VLOOKUP(H1076,Enseignants!$B$1:$H$100,6,FALSE),0))</f>
        <v>0</v>
      </c>
      <c r="I1079" s="65">
        <f>IFERROR(I1078,0)
 *IFERROR(I1077,1)
 *(IFERROR(VLOOKUP(I1075,Enseignants!$B$1:$H$100,6,FALSE),0)
  +IFERROR(VLOOKUP(I1076,Enseignants!$B$1:$H$100,6,FALSE),0))</f>
        <v>0</v>
      </c>
      <c r="J1079" s="65">
        <f>IFERROR(J1078,0)
 *IFERROR(J1077,1)
 *(IFERROR(VLOOKUP(J1075,Enseignants!$B$1:$H$100,6,FALSE),0)
  +IFERROR(VLOOKUP(J1076,Enseignants!$B$1:$H$100,6,FALSE),0))</f>
        <v>0</v>
      </c>
      <c r="K1079" s="65">
        <f>IFERROR(K1078,0)
 *IFERROR(K1077,1)
 *(IFERROR(VLOOKUP(K1075,Enseignants!$B$1:$H$100,6,FALSE),0)
  +IFERROR(VLOOKUP(K1076,Enseignants!$B$1:$H$100,6,FALSE),0))</f>
        <v>0</v>
      </c>
    </row>
    <row r="1080" spans="1:11" x14ac:dyDescent="0.25">
      <c r="A1080" s="156" t="s">
        <v>114</v>
      </c>
      <c r="B1080" s="64" t="str">
        <f>'EDT P1'!B1080</f>
        <v>Mission à l'international</v>
      </c>
      <c r="C1080" s="64">
        <f>'EDT P1'!C1080</f>
        <v>0</v>
      </c>
      <c r="D1080" s="64" t="str">
        <f>'EDT P1'!D1080</f>
        <v>Mission à l'international</v>
      </c>
      <c r="E1080" s="64">
        <f>'EDT P1'!E1080</f>
        <v>0</v>
      </c>
      <c r="F1080" s="64" t="str">
        <f>'EDT P1'!F1080</f>
        <v>Mission à l'international</v>
      </c>
      <c r="G1080" s="64">
        <f>'EDT P1'!G1080</f>
        <v>0</v>
      </c>
      <c r="H1080" s="64" t="str">
        <f>'EDT P1'!H1080</f>
        <v>Mission à l'international</v>
      </c>
      <c r="I1080" s="64">
        <f>'EDT P1'!I1080</f>
        <v>0</v>
      </c>
      <c r="J1080" s="64" t="str">
        <f>'EDT P1'!J1080</f>
        <v>Mission à l'international</v>
      </c>
      <c r="K1080" s="64">
        <f>'EDT P1'!K1080</f>
        <v>0</v>
      </c>
    </row>
    <row r="1081" spans="1:11" x14ac:dyDescent="0.25">
      <c r="A1081" s="157"/>
      <c r="B1081" s="67">
        <f>'EDT P1'!B1082</f>
        <v>0</v>
      </c>
      <c r="C1081" s="67">
        <f>'EDT P1'!C1082</f>
        <v>0</v>
      </c>
      <c r="D1081" s="67">
        <f>'EDT P1'!D1082</f>
        <v>0</v>
      </c>
      <c r="E1081" s="67">
        <f>'EDT P1'!E1082</f>
        <v>0</v>
      </c>
      <c r="F1081" s="67">
        <f>'EDT P1'!F1082</f>
        <v>0</v>
      </c>
      <c r="G1081" s="67">
        <f>'EDT P1'!G1082</f>
        <v>0</v>
      </c>
      <c r="H1081" s="67">
        <f>'EDT P1'!H1082</f>
        <v>0</v>
      </c>
      <c r="I1081" s="67">
        <f>'EDT P1'!I1082</f>
        <v>0</v>
      </c>
      <c r="J1081" s="67">
        <f>'EDT P1'!J1082</f>
        <v>0</v>
      </c>
      <c r="K1081" s="67">
        <f>'EDT P1'!K1082</f>
        <v>0</v>
      </c>
    </row>
    <row r="1082" spans="1:11" x14ac:dyDescent="0.25">
      <c r="A1082" s="157"/>
      <c r="B1082" s="67">
        <f>'EDT P1'!B1083</f>
        <v>0</v>
      </c>
      <c r="C1082" s="67">
        <f>'EDT P1'!C1083</f>
        <v>0</v>
      </c>
      <c r="D1082" s="67">
        <f>'EDT P1'!D1083</f>
        <v>0</v>
      </c>
      <c r="E1082" s="67">
        <f>'EDT P1'!E1083</f>
        <v>0</v>
      </c>
      <c r="F1082" s="67">
        <f>'EDT P1'!F1083</f>
        <v>0</v>
      </c>
      <c r="G1082" s="67">
        <f>'EDT P1'!G1083</f>
        <v>0</v>
      </c>
      <c r="H1082" s="67">
        <f>'EDT P1'!H1083</f>
        <v>0</v>
      </c>
      <c r="I1082" s="67">
        <f>'EDT P1'!I1083</f>
        <v>0</v>
      </c>
      <c r="J1082" s="67">
        <f>'EDT P1'!J1083</f>
        <v>0</v>
      </c>
      <c r="K1082" s="67">
        <f>'EDT P1'!K1083</f>
        <v>0</v>
      </c>
    </row>
    <row r="1083" spans="1:11" x14ac:dyDescent="0.25">
      <c r="A1083" s="157"/>
      <c r="B1083" s="68">
        <f>IFERROR(VLOOKUP(B1080,TableMatiere[],13,FALSE),1)</f>
        <v>0</v>
      </c>
      <c r="C1083" s="68">
        <f>IFERROR(VLOOKUP(C1080,TableMatiere[],13,FALSE),1)</f>
        <v>1</v>
      </c>
      <c r="D1083" s="68">
        <f>IFERROR(VLOOKUP(D1080,TableMatiere[],13,FALSE),1)</f>
        <v>0</v>
      </c>
      <c r="E1083" s="68">
        <f>IFERROR(VLOOKUP(E1080,TableMatiere[],13,FALSE),1)</f>
        <v>1</v>
      </c>
      <c r="F1083" s="68">
        <f>IFERROR(VLOOKUP(F1080,TableMatiere[],13,FALSE),1)</f>
        <v>0</v>
      </c>
      <c r="G1083" s="68">
        <f>IFERROR(VLOOKUP(G1080,TableMatiere[],13,FALSE),1)</f>
        <v>1</v>
      </c>
      <c r="H1083" s="68">
        <f>IFERROR(VLOOKUP(H1080,TableMatiere[],13,FALSE),1)</f>
        <v>0</v>
      </c>
      <c r="I1083" s="68">
        <f>IFERROR(VLOOKUP(I1080,TableMatiere[],13,FALSE),1)</f>
        <v>1</v>
      </c>
      <c r="J1083" s="68">
        <f>IFERROR(VLOOKUP(J1080,TableMatiere[],13,FALSE),1)</f>
        <v>0</v>
      </c>
      <c r="K1083" s="68">
        <f>IFERROR(VLOOKUP(K1080,TableMatiere[],13,FALSE),1)</f>
        <v>1</v>
      </c>
    </row>
    <row r="1084" spans="1:11" x14ac:dyDescent="0.25">
      <c r="A1084" s="157"/>
      <c r="B1084" s="69">
        <f>IFERROR('EDT P1'!B1085-'EDT P1'!B1084,1)*24</f>
        <v>1.9999999999999982</v>
      </c>
      <c r="C1084" s="69">
        <f>IFERROR('EDT P1'!C1085-'EDT P1'!C1084,1)*24</f>
        <v>0</v>
      </c>
      <c r="D1084" s="69">
        <f>IFERROR('EDT P1'!D1085-'EDT P1'!D1084,1)*24</f>
        <v>1.9999999999999982</v>
      </c>
      <c r="E1084" s="69">
        <f>IFERROR('EDT P1'!E1085-'EDT P1'!E1084,1)*24</f>
        <v>0</v>
      </c>
      <c r="F1084" s="69">
        <f>IFERROR('EDT P1'!F1085-'EDT P1'!F1084,1)*24</f>
        <v>1.9999999999999982</v>
      </c>
      <c r="G1084" s="69">
        <f>IFERROR('EDT P1'!G1085-'EDT P1'!G1084,1)*24</f>
        <v>0</v>
      </c>
      <c r="H1084" s="69">
        <f>IFERROR('EDT P1'!H1085-'EDT P1'!H1084,1)*24</f>
        <v>1.9999999999999982</v>
      </c>
      <c r="I1084" s="69">
        <f>IFERROR('EDT P1'!I1085-'EDT P1'!I1084,1)*24</f>
        <v>0</v>
      </c>
      <c r="J1084" s="69">
        <f>IFERROR('EDT P1'!J1085-'EDT P1'!J1084,1)*24</f>
        <v>1.9999999999999982</v>
      </c>
      <c r="K1084" s="69">
        <f>IFERROR('EDT P1'!K1085-'EDT P1'!K1084,1)*24</f>
        <v>0</v>
      </c>
    </row>
    <row r="1085" spans="1:11" ht="16.5" thickBot="1" x14ac:dyDescent="0.3">
      <c r="A1085" s="158"/>
      <c r="B1085" s="65">
        <f>IFERROR(B1084,0)
 *IFERROR(B1083,1)
 *(IFERROR(VLOOKUP(B1081,Enseignants!$B$1:$H$100,6,FALSE),0)
  +IFERROR(VLOOKUP(B1082,Enseignants!$B$1:$H$100,6,FALSE),0))</f>
        <v>0</v>
      </c>
      <c r="C1085" s="65">
        <f>IFERROR(C1084,0)
 *IFERROR(C1083,1)
 *(IFERROR(VLOOKUP(C1081,Enseignants!$B$1:$H$100,6,FALSE),0)
  +IFERROR(VLOOKUP(C1082,Enseignants!$B$1:$H$100,6,FALSE),0))</f>
        <v>0</v>
      </c>
      <c r="D1085" s="65">
        <f>IFERROR(D1084,0)
 *IFERROR(D1083,1)
 *(IFERROR(VLOOKUP(D1081,Enseignants!$B$1:$H$100,6,FALSE),0)
  +IFERROR(VLOOKUP(D1082,Enseignants!$B$1:$H$100,6,FALSE),0))</f>
        <v>0</v>
      </c>
      <c r="E1085" s="65">
        <f>IFERROR(E1084,0)
 *IFERROR(E1083,1)
 *(IFERROR(VLOOKUP(E1081,Enseignants!$B$1:$H$100,6,FALSE),0)
  +IFERROR(VLOOKUP(E1082,Enseignants!$B$1:$H$100,6,FALSE),0))</f>
        <v>0</v>
      </c>
      <c r="F1085" s="65">
        <f>IFERROR(F1084,0)
 *IFERROR(F1083,1)
 *(IFERROR(VLOOKUP(F1081,Enseignants!$B$1:$H$100,6,FALSE),0)
  +IFERROR(VLOOKUP(F1082,Enseignants!$B$1:$H$100,6,FALSE),0))</f>
        <v>0</v>
      </c>
      <c r="G1085" s="65">
        <f>IFERROR(G1084,0)
 *IFERROR(G1083,1)
 *(IFERROR(VLOOKUP(G1081,Enseignants!$B$1:$H$100,6,FALSE),0)
  +IFERROR(VLOOKUP(G1082,Enseignants!$B$1:$H$100,6,FALSE),0))</f>
        <v>0</v>
      </c>
      <c r="H1085" s="65">
        <f>IFERROR(H1084,0)
 *IFERROR(H1083,1)
 *(IFERROR(VLOOKUP(H1081,Enseignants!$B$1:$H$100,6,FALSE),0)
  +IFERROR(VLOOKUP(H1082,Enseignants!$B$1:$H$100,6,FALSE),0))</f>
        <v>0</v>
      </c>
      <c r="I1085" s="65">
        <f>IFERROR(I1084,0)
 *IFERROR(I1083,1)
 *(IFERROR(VLOOKUP(I1081,Enseignants!$B$1:$H$100,6,FALSE),0)
  +IFERROR(VLOOKUP(I1082,Enseignants!$B$1:$H$100,6,FALSE),0))</f>
        <v>0</v>
      </c>
      <c r="J1085" s="65">
        <f>IFERROR(J1084,0)
 *IFERROR(J1083,1)
 *(IFERROR(VLOOKUP(J1081,Enseignants!$B$1:$H$100,6,FALSE),0)
  +IFERROR(VLOOKUP(J1082,Enseignants!$B$1:$H$100,6,FALSE),0))</f>
        <v>0</v>
      </c>
      <c r="K1085" s="65">
        <f>IFERROR(K1084,0)
 *IFERROR(K1083,1)
 *(IFERROR(VLOOKUP(K1081,Enseignants!$B$1:$H$100,6,FALSE),0)
  +IFERROR(VLOOKUP(K1082,Enseignants!$B$1:$H$100,6,FALSE),0))</f>
        <v>0</v>
      </c>
    </row>
    <row r="1089" spans="1:14" ht="16.5" thickBot="1" x14ac:dyDescent="0.3"/>
    <row r="1090" spans="1:14" ht="17.100000000000001" customHeight="1" thickBot="1" x14ac:dyDescent="0.3">
      <c r="A1090" s="159" t="s">
        <v>208</v>
      </c>
      <c r="B1090" s="162" t="s">
        <v>105</v>
      </c>
      <c r="C1090" s="163"/>
      <c r="D1090" s="164" t="s">
        <v>106</v>
      </c>
      <c r="E1090" s="164"/>
      <c r="F1090" s="162" t="s">
        <v>107</v>
      </c>
      <c r="G1090" s="164"/>
      <c r="H1090" s="162" t="s">
        <v>108</v>
      </c>
      <c r="I1090" s="164"/>
      <c r="J1090" s="162" t="s">
        <v>109</v>
      </c>
      <c r="K1090" s="163"/>
    </row>
    <row r="1091" spans="1:14" ht="16.5" thickBot="1" x14ac:dyDescent="0.3">
      <c r="A1091" s="160"/>
      <c r="B1091" s="165">
        <f>J1059+3</f>
        <v>46167</v>
      </c>
      <c r="C1091" s="166"/>
      <c r="D1091" s="165">
        <f>B1091+1</f>
        <v>46168</v>
      </c>
      <c r="E1091" s="166"/>
      <c r="F1091" s="165">
        <f t="shared" ref="F1091" si="102">D1091+1</f>
        <v>46169</v>
      </c>
      <c r="G1091" s="166"/>
      <c r="H1091" s="165">
        <f t="shared" ref="H1091" si="103">F1091+1</f>
        <v>46170</v>
      </c>
      <c r="I1091" s="166"/>
      <c r="J1091" s="165">
        <f t="shared" ref="J1091" si="104">H1091+1</f>
        <v>46171</v>
      </c>
      <c r="K1091" s="166"/>
    </row>
    <row r="1092" spans="1:14" ht="16.5" thickBot="1" x14ac:dyDescent="0.3">
      <c r="A1092" s="161"/>
      <c r="B1092" s="44" t="s">
        <v>147</v>
      </c>
      <c r="C1092" s="45" t="s">
        <v>110</v>
      </c>
      <c r="D1092" s="46" t="s">
        <v>147</v>
      </c>
      <c r="E1092" s="47" t="s">
        <v>110</v>
      </c>
      <c r="F1092" s="46" t="s">
        <v>147</v>
      </c>
      <c r="G1092" s="47" t="s">
        <v>110</v>
      </c>
      <c r="H1092" s="46" t="s">
        <v>147</v>
      </c>
      <c r="I1092" s="47" t="s">
        <v>110</v>
      </c>
      <c r="J1092" s="46" t="s">
        <v>147</v>
      </c>
      <c r="K1092" s="48" t="s">
        <v>110</v>
      </c>
    </row>
    <row r="1093" spans="1:14" x14ac:dyDescent="0.25">
      <c r="A1093" s="156" t="s">
        <v>111</v>
      </c>
      <c r="B1093" s="64" t="str">
        <f>'EDT P1'!B1093</f>
        <v>Mission à l'international</v>
      </c>
      <c r="C1093" s="64">
        <f>'EDT P1'!C1093</f>
        <v>0</v>
      </c>
      <c r="D1093" s="64" t="str">
        <f>'EDT P1'!D1093</f>
        <v>Mission à l'international</v>
      </c>
      <c r="E1093" s="64">
        <f>'EDT P1'!E1093</f>
        <v>0</v>
      </c>
      <c r="F1093" s="64" t="str">
        <f>'EDT P1'!F1093</f>
        <v>Mission à l'international</v>
      </c>
      <c r="G1093" s="64">
        <f>'EDT P1'!G1093</f>
        <v>0</v>
      </c>
      <c r="H1093" s="64" t="str">
        <f>'EDT P1'!H1093</f>
        <v>Mission à l'international</v>
      </c>
      <c r="I1093" s="64">
        <f>'EDT P1'!I1093</f>
        <v>0</v>
      </c>
      <c r="J1093" s="64" t="str">
        <f>'EDT P1'!J1093</f>
        <v>Mission à l'international</v>
      </c>
      <c r="K1093" s="64">
        <f>'EDT P1'!K1093</f>
        <v>0</v>
      </c>
    </row>
    <row r="1094" spans="1:14" x14ac:dyDescent="0.25">
      <c r="A1094" s="157"/>
      <c r="B1094" s="67">
        <f>'EDT P1'!B1095</f>
        <v>0</v>
      </c>
      <c r="C1094" s="67">
        <f>'EDT P1'!C1095</f>
        <v>0</v>
      </c>
      <c r="D1094" s="67">
        <f>'EDT P1'!D1095</f>
        <v>0</v>
      </c>
      <c r="E1094" s="67">
        <f>'EDT P1'!E1095</f>
        <v>0</v>
      </c>
      <c r="F1094" s="67">
        <f>'EDT P1'!F1095</f>
        <v>0</v>
      </c>
      <c r="G1094" s="67">
        <f>'EDT P1'!G1095</f>
        <v>0</v>
      </c>
      <c r="H1094" s="67">
        <f>'EDT P1'!H1095</f>
        <v>0</v>
      </c>
      <c r="I1094" s="67">
        <f>'EDT P1'!I1095</f>
        <v>0</v>
      </c>
      <c r="J1094" s="67">
        <f>'EDT P1'!J1095</f>
        <v>0</v>
      </c>
      <c r="K1094" s="67">
        <f>'EDT P1'!K1095</f>
        <v>0</v>
      </c>
    </row>
    <row r="1095" spans="1:14" x14ac:dyDescent="0.25">
      <c r="A1095" s="157"/>
      <c r="B1095" s="67">
        <f>'EDT P1'!B1096</f>
        <v>0</v>
      </c>
      <c r="C1095" s="67">
        <f>'EDT P1'!C1096</f>
        <v>0</v>
      </c>
      <c r="D1095" s="67">
        <f>'EDT P1'!D1096</f>
        <v>0</v>
      </c>
      <c r="E1095" s="67">
        <f>'EDT P1'!E1096</f>
        <v>0</v>
      </c>
      <c r="F1095" s="67">
        <f>'EDT P1'!F1096</f>
        <v>0</v>
      </c>
      <c r="G1095" s="67">
        <f>'EDT P1'!G1096</f>
        <v>0</v>
      </c>
      <c r="H1095" s="67">
        <f>'EDT P1'!H1096</f>
        <v>0</v>
      </c>
      <c r="I1095" s="67">
        <f>'EDT P1'!I1096</f>
        <v>0</v>
      </c>
      <c r="J1095" s="67">
        <f>'EDT P1'!J1096</f>
        <v>0</v>
      </c>
      <c r="K1095" s="67">
        <f>'EDT P1'!K1096</f>
        <v>0</v>
      </c>
    </row>
    <row r="1096" spans="1:14" x14ac:dyDescent="0.25">
      <c r="A1096" s="157"/>
      <c r="B1096" s="68">
        <f>IFERROR(VLOOKUP(B1093,TableMatiere[],13,FALSE),1)</f>
        <v>0</v>
      </c>
      <c r="C1096" s="68">
        <f>IFERROR(VLOOKUP(C1093,TableMatiere[],13,FALSE),1)</f>
        <v>1</v>
      </c>
      <c r="D1096" s="68">
        <f>IFERROR(VLOOKUP(D1093,TableMatiere[],13,FALSE),1)</f>
        <v>0</v>
      </c>
      <c r="E1096" s="68">
        <f>IFERROR(VLOOKUP(E1093,TableMatiere[],13,FALSE),1)</f>
        <v>1</v>
      </c>
      <c r="F1096" s="68">
        <f>IFERROR(VLOOKUP(F1093,TableMatiere[],13,FALSE),1)</f>
        <v>0</v>
      </c>
      <c r="G1096" s="68">
        <f>IFERROR(VLOOKUP(G1093,TableMatiere[],13,FALSE),1)</f>
        <v>1</v>
      </c>
      <c r="H1096" s="68">
        <f>IFERROR(VLOOKUP(H1093,TableMatiere[],13,FALSE),1)</f>
        <v>0</v>
      </c>
      <c r="I1096" s="68">
        <f>IFERROR(VLOOKUP(I1093,TableMatiere[],13,FALSE),1)</f>
        <v>1</v>
      </c>
      <c r="J1096" s="68">
        <f>IFERROR(VLOOKUP(J1093,TableMatiere[],13,FALSE),1)</f>
        <v>0</v>
      </c>
      <c r="K1096" s="68">
        <f>IFERROR(VLOOKUP(K1093,TableMatiere[],13,FALSE),1)</f>
        <v>1</v>
      </c>
    </row>
    <row r="1097" spans="1:14" x14ac:dyDescent="0.25">
      <c r="A1097" s="157"/>
      <c r="B1097" s="69">
        <f>IFERROR('EDT P1'!B1098-'EDT P1'!B1097,1)*24</f>
        <v>1.9999999999999996</v>
      </c>
      <c r="C1097" s="69">
        <f>IFERROR('EDT P1'!C1098-'EDT P1'!C1097,1)*24</f>
        <v>0</v>
      </c>
      <c r="D1097" s="69">
        <f>IFERROR('EDT P1'!D1098-'EDT P1'!D1097,1)*24</f>
        <v>1.9999999999999996</v>
      </c>
      <c r="E1097" s="69">
        <f>IFERROR('EDT P1'!E1098-'EDT P1'!E1097,1)*24</f>
        <v>0</v>
      </c>
      <c r="F1097" s="69">
        <f>IFERROR('EDT P1'!F1098-'EDT P1'!F1097,1)*24</f>
        <v>1.9999999999999996</v>
      </c>
      <c r="G1097" s="69">
        <f>IFERROR('EDT P1'!G1098-'EDT P1'!G1097,1)*24</f>
        <v>0</v>
      </c>
      <c r="H1097" s="69">
        <f>IFERROR('EDT P1'!H1098-'EDT P1'!H1097,1)*24</f>
        <v>1.9999999999999996</v>
      </c>
      <c r="I1097" s="69">
        <f>IFERROR('EDT P1'!I1098-'EDT P1'!I1097,1)*24</f>
        <v>0</v>
      </c>
      <c r="J1097" s="69">
        <f>IFERROR('EDT P1'!J1098-'EDT P1'!J1097,1)*24</f>
        <v>1.9999999999999996</v>
      </c>
      <c r="K1097" s="69">
        <f>IFERROR('EDT P1'!K1098-'EDT P1'!K1097,1)*24</f>
        <v>0</v>
      </c>
    </row>
    <row r="1098" spans="1:14" ht="16.5" thickBot="1" x14ac:dyDescent="0.3">
      <c r="A1098" s="158"/>
      <c r="B1098" s="65">
        <f>IFERROR(B1097,0)
 *IFERROR(B1096,1)
 *(IFERROR(VLOOKUP(B1094,Enseignants!$B$1:$H$100,6,FALSE),0)
  +IFERROR(VLOOKUP(B1095,Enseignants!$B$1:$H$100,6,FALSE),0))</f>
        <v>0</v>
      </c>
      <c r="C1098" s="65">
        <f>IFERROR(C1097,0)
 *IFERROR(C1096,1)
 *(IFERROR(VLOOKUP(C1094,Enseignants!$B$1:$H$100,6,FALSE),0)
  +IFERROR(VLOOKUP(C1095,Enseignants!$B$1:$H$100,6,FALSE),0))</f>
        <v>0</v>
      </c>
      <c r="D1098" s="65">
        <f>IFERROR(D1097,0)
 *IFERROR(D1096,1)
 *(IFERROR(VLOOKUP(D1094,Enseignants!$B$1:$H$100,6,FALSE),0)
  +IFERROR(VLOOKUP(D1095,Enseignants!$B$1:$H$100,6,FALSE),0))</f>
        <v>0</v>
      </c>
      <c r="E1098" s="65">
        <f>IFERROR(E1097,0)
 *IFERROR(E1096,1)
 *(IFERROR(VLOOKUP(E1094,Enseignants!$B$1:$H$100,6,FALSE),0)
  +IFERROR(VLOOKUP(E1095,Enseignants!$B$1:$H$100,6,FALSE),0))</f>
        <v>0</v>
      </c>
      <c r="F1098" s="65">
        <f>IFERROR(F1097,0)
 *IFERROR(F1096,1)
 *(IFERROR(VLOOKUP(F1094,Enseignants!$B$1:$H$100,6,FALSE),0)
  +IFERROR(VLOOKUP(F1095,Enseignants!$B$1:$H$100,6,FALSE),0))</f>
        <v>0</v>
      </c>
      <c r="G1098" s="65">
        <f>IFERROR(G1097,0)
 *IFERROR(G1096,1)
 *(IFERROR(VLOOKUP(G1094,Enseignants!$B$1:$H$100,6,FALSE),0)
  +IFERROR(VLOOKUP(G1095,Enseignants!$B$1:$H$100,6,FALSE),0))</f>
        <v>0</v>
      </c>
      <c r="H1098" s="65">
        <f>IFERROR(H1097,0)
 *IFERROR(H1096,1)
 *(IFERROR(VLOOKUP(H1094,Enseignants!$B$1:$H$100,6,FALSE),0)
  +IFERROR(VLOOKUP(H1095,Enseignants!$B$1:$H$100,6,FALSE),0))</f>
        <v>0</v>
      </c>
      <c r="I1098" s="65">
        <f>IFERROR(I1097,0)
 *IFERROR(I1096,1)
 *(IFERROR(VLOOKUP(I1094,Enseignants!$B$1:$H$100,6,FALSE),0)
  +IFERROR(VLOOKUP(I1095,Enseignants!$B$1:$H$100,6,FALSE),0))</f>
        <v>0</v>
      </c>
      <c r="J1098" s="65">
        <f>IFERROR(J1097,0)
 *IFERROR(J1096,1)
 *(IFERROR(VLOOKUP(J1094,Enseignants!$B$1:$H$100,6,FALSE),0)
  +IFERROR(VLOOKUP(J1095,Enseignants!$B$1:$H$100,6,FALSE),0))</f>
        <v>0</v>
      </c>
      <c r="K1098" s="65">
        <f>IFERROR(K1097,0)
 *IFERROR(K1096,1)
 *(IFERROR(VLOOKUP(K1094,Enseignants!$B$1:$H$100,6,FALSE),0)
  +IFERROR(VLOOKUP(K1095,Enseignants!$B$1:$H$100,6,FALSE),0))</f>
        <v>0</v>
      </c>
    </row>
    <row r="1099" spans="1:14" x14ac:dyDescent="0.25">
      <c r="A1099" s="156" t="s">
        <v>112</v>
      </c>
      <c r="B1099" s="64" t="str">
        <f>'EDT P1'!B1099</f>
        <v>Mission à l'international</v>
      </c>
      <c r="C1099" s="64">
        <f>'EDT P1'!C1099</f>
        <v>0</v>
      </c>
      <c r="D1099" s="64" t="str">
        <f>'EDT P1'!D1099</f>
        <v>Mission à l'international</v>
      </c>
      <c r="E1099" s="64">
        <f>'EDT P1'!E1099</f>
        <v>0</v>
      </c>
      <c r="F1099" s="64" t="str">
        <f>'EDT P1'!F1099</f>
        <v>Mission à l'international</v>
      </c>
      <c r="G1099" s="64">
        <f>'EDT P1'!G1099</f>
        <v>0</v>
      </c>
      <c r="H1099" s="64" t="str">
        <f>'EDT P1'!H1099</f>
        <v>Mission à l'international</v>
      </c>
      <c r="I1099" s="64">
        <f>'EDT P1'!I1099</f>
        <v>0</v>
      </c>
      <c r="J1099" s="64" t="str">
        <f>'EDT P1'!J1099</f>
        <v>Mission à l'international</v>
      </c>
      <c r="K1099" s="64">
        <f>'EDT P1'!K1099</f>
        <v>0</v>
      </c>
    </row>
    <row r="1100" spans="1:14" ht="21" x14ac:dyDescent="0.35">
      <c r="A1100" s="157"/>
      <c r="B1100" s="67">
        <f>'EDT P1'!B1101</f>
        <v>0</v>
      </c>
      <c r="C1100" s="67">
        <f>'EDT P1'!C1101</f>
        <v>0</v>
      </c>
      <c r="D1100" s="67">
        <f>'EDT P1'!D1101</f>
        <v>0</v>
      </c>
      <c r="E1100" s="67">
        <f>'EDT P1'!E1101</f>
        <v>0</v>
      </c>
      <c r="F1100" s="67">
        <f>'EDT P1'!F1101</f>
        <v>0</v>
      </c>
      <c r="G1100" s="67">
        <f>'EDT P1'!G1101</f>
        <v>0</v>
      </c>
      <c r="H1100" s="67">
        <f>'EDT P1'!H1101</f>
        <v>0</v>
      </c>
      <c r="I1100" s="67">
        <f>'EDT P1'!I1101</f>
        <v>0</v>
      </c>
      <c r="J1100" s="67">
        <f>'EDT P1'!J1101</f>
        <v>0</v>
      </c>
      <c r="K1100" s="67">
        <f>'EDT P1'!K1101</f>
        <v>0</v>
      </c>
      <c r="N1100" s="70" t="s">
        <v>192</v>
      </c>
    </row>
    <row r="1101" spans="1:14" ht="21" x14ac:dyDescent="0.35">
      <c r="A1101" s="157"/>
      <c r="B1101" s="67">
        <f>'EDT P1'!B1102</f>
        <v>0</v>
      </c>
      <c r="C1101" s="67">
        <f>'EDT P1'!C1102</f>
        <v>0</v>
      </c>
      <c r="D1101" s="67">
        <f>'EDT P1'!D1102</f>
        <v>0</v>
      </c>
      <c r="E1101" s="67">
        <f>'EDT P1'!E1102</f>
        <v>0</v>
      </c>
      <c r="F1101" s="67">
        <f>'EDT P1'!F1102</f>
        <v>0</v>
      </c>
      <c r="G1101" s="67">
        <f>'EDT P1'!G1102</f>
        <v>0</v>
      </c>
      <c r="H1101" s="67">
        <f>'EDT P1'!H1102</f>
        <v>0</v>
      </c>
      <c r="I1101" s="67">
        <f>'EDT P1'!I1102</f>
        <v>0</v>
      </c>
      <c r="J1101" s="67">
        <f>'EDT P1'!J1102</f>
        <v>0</v>
      </c>
      <c r="K1101" s="67">
        <f>'EDT P1'!K1102</f>
        <v>0</v>
      </c>
      <c r="N1101" s="71">
        <f>SUM(B1098:K1098,B1104:K1104,B1111:K1111,B1117:K1117)</f>
        <v>0</v>
      </c>
    </row>
    <row r="1102" spans="1:14" x14ac:dyDescent="0.25">
      <c r="A1102" s="157"/>
      <c r="B1102" s="68">
        <f>IFERROR(VLOOKUP(B1099,TableMatiere[],13,FALSE),1)</f>
        <v>0</v>
      </c>
      <c r="C1102" s="68">
        <f>IFERROR(VLOOKUP(C1099,TableMatiere[],13,FALSE),1)</f>
        <v>1</v>
      </c>
      <c r="D1102" s="68">
        <f>IFERROR(VLOOKUP(D1099,TableMatiere[],13,FALSE),1)</f>
        <v>0</v>
      </c>
      <c r="E1102" s="68">
        <f>IFERROR(VLOOKUP(E1099,TableMatiere[],13,FALSE),1)</f>
        <v>1</v>
      </c>
      <c r="F1102" s="68">
        <f>IFERROR(VLOOKUP(F1099,TableMatiere[],13,FALSE),1)</f>
        <v>0</v>
      </c>
      <c r="G1102" s="68">
        <f>IFERROR(VLOOKUP(G1099,TableMatiere[],13,FALSE),1)</f>
        <v>1</v>
      </c>
      <c r="H1102" s="68">
        <f>IFERROR(VLOOKUP(H1099,TableMatiere[],13,FALSE),1)</f>
        <v>0</v>
      </c>
      <c r="I1102" s="68">
        <f>IFERROR(VLOOKUP(I1099,TableMatiere[],13,FALSE),1)</f>
        <v>1</v>
      </c>
      <c r="J1102" s="68">
        <f>IFERROR(VLOOKUP(J1099,TableMatiere[],13,FALSE),1)</f>
        <v>0</v>
      </c>
      <c r="K1102" s="68">
        <f>IFERROR(VLOOKUP(K1099,TableMatiere[],13,FALSE),1)</f>
        <v>1</v>
      </c>
    </row>
    <row r="1103" spans="1:14" x14ac:dyDescent="0.25">
      <c r="A1103" s="157"/>
      <c r="B1103" s="69">
        <f>IFERROR('EDT P1'!B1104-'EDT P1'!B1103,1)*24</f>
        <v>2.0000000000000009</v>
      </c>
      <c r="C1103" s="69">
        <f>IFERROR('EDT P1'!C1104-'EDT P1'!C1103,1)*24</f>
        <v>0</v>
      </c>
      <c r="D1103" s="69">
        <f>IFERROR('EDT P1'!D1104-'EDT P1'!D1103,1)*24</f>
        <v>2.0000000000000009</v>
      </c>
      <c r="E1103" s="69">
        <f>IFERROR('EDT P1'!E1104-'EDT P1'!E1103,1)*24</f>
        <v>0</v>
      </c>
      <c r="F1103" s="69">
        <f>IFERROR('EDT P1'!F1104-'EDT P1'!F1103,1)*24</f>
        <v>2.0000000000000009</v>
      </c>
      <c r="G1103" s="69">
        <f>IFERROR('EDT P1'!G1104-'EDT P1'!G1103,1)*24</f>
        <v>0</v>
      </c>
      <c r="H1103" s="69">
        <f>IFERROR('EDT P1'!H1104-'EDT P1'!H1103,1)*24</f>
        <v>2.0000000000000009</v>
      </c>
      <c r="I1103" s="69">
        <f>IFERROR('EDT P1'!I1104-'EDT P1'!I1103,1)*24</f>
        <v>0</v>
      </c>
      <c r="J1103" s="69">
        <f>IFERROR('EDT P1'!J1104-'EDT P1'!J1103,1)*24</f>
        <v>2.0000000000000009</v>
      </c>
      <c r="K1103" s="69">
        <f>IFERROR('EDT P1'!K1104-'EDT P1'!K1103,1)*24</f>
        <v>0</v>
      </c>
    </row>
    <row r="1104" spans="1:14" ht="16.5" thickBot="1" x14ac:dyDescent="0.3">
      <c r="A1104" s="157"/>
      <c r="B1104" s="65">
        <f>IFERROR(B1103,0)
 *IFERROR(B1102,1)
 *(IFERROR(VLOOKUP(B1100,Enseignants!$B$1:$H$100,6,FALSE),0)
  +IFERROR(VLOOKUP(B1101,Enseignants!$B$1:$H$100,6,FALSE),0))</f>
        <v>0</v>
      </c>
      <c r="C1104" s="65">
        <f>IFERROR(C1103,0)
 *IFERROR(C1102,1)
 *(IFERROR(VLOOKUP(C1100,Enseignants!$B$1:$H$100,6,FALSE),0)
  +IFERROR(VLOOKUP(C1101,Enseignants!$B$1:$H$100,6,FALSE),0))</f>
        <v>0</v>
      </c>
      <c r="D1104" s="65">
        <f>IFERROR(D1103,0)
 *IFERROR(D1102,1)
 *(IFERROR(VLOOKUP(D1100,Enseignants!$B$1:$H$100,6,FALSE),0)
  +IFERROR(VLOOKUP(D1101,Enseignants!$B$1:$H$100,6,FALSE),0))</f>
        <v>0</v>
      </c>
      <c r="E1104" s="65">
        <f>IFERROR(E1103,0)
 *IFERROR(E1102,1)
 *(IFERROR(VLOOKUP(E1100,Enseignants!$B$1:$H$100,6,FALSE),0)
  +IFERROR(VLOOKUP(E1101,Enseignants!$B$1:$H$100,6,FALSE),0))</f>
        <v>0</v>
      </c>
      <c r="F1104" s="65">
        <f>IFERROR(F1103,0)
 *IFERROR(F1102,1)
 *(IFERROR(VLOOKUP(F1100,Enseignants!$B$1:$H$100,6,FALSE),0)
  +IFERROR(VLOOKUP(F1101,Enseignants!$B$1:$H$100,6,FALSE),0))</f>
        <v>0</v>
      </c>
      <c r="G1104" s="65">
        <f>IFERROR(G1103,0)
 *IFERROR(G1102,1)
 *(IFERROR(VLOOKUP(G1100,Enseignants!$B$1:$H$100,6,FALSE),0)
  +IFERROR(VLOOKUP(G1101,Enseignants!$B$1:$H$100,6,FALSE),0))</f>
        <v>0</v>
      </c>
      <c r="H1104" s="65">
        <f>IFERROR(H1103,0)
 *IFERROR(H1102,1)
 *(IFERROR(VLOOKUP(H1100,Enseignants!$B$1:$H$100,6,FALSE),0)
  +IFERROR(VLOOKUP(H1101,Enseignants!$B$1:$H$100,6,FALSE),0))</f>
        <v>0</v>
      </c>
      <c r="I1104" s="65">
        <f>IFERROR(I1103,0)
 *IFERROR(I1102,1)
 *(IFERROR(VLOOKUP(I1100,Enseignants!$B$1:$H$100,6,FALSE),0)
  +IFERROR(VLOOKUP(I1101,Enseignants!$B$1:$H$100,6,FALSE),0))</f>
        <v>0</v>
      </c>
      <c r="J1104" s="65">
        <f>IFERROR(J1103,0)
 *IFERROR(J1102,1)
 *(IFERROR(VLOOKUP(J1100,Enseignants!$B$1:$H$100,6,FALSE),0)
  +IFERROR(VLOOKUP(J1101,Enseignants!$B$1:$H$100,6,FALSE),0))</f>
        <v>0</v>
      </c>
      <c r="K1104" s="65">
        <f>IFERROR(K1103,0)
 *IFERROR(K1102,1)
 *(IFERROR(VLOOKUP(K1100,Enseignants!$B$1:$H$100,6,FALSE),0)
  +IFERROR(VLOOKUP(K1101,Enseignants!$B$1:$H$100,6,FALSE),0))</f>
        <v>0</v>
      </c>
    </row>
    <row r="1105" spans="1:17" ht="16.5" thickBot="1" x14ac:dyDescent="0.3">
      <c r="A1105" s="50"/>
      <c r="B1105" s="51"/>
      <c r="C1105" s="51"/>
      <c r="D1105" s="51"/>
      <c r="E1105" s="51"/>
      <c r="F1105" s="51"/>
      <c r="G1105" s="51"/>
      <c r="H1105" s="51"/>
      <c r="I1105" s="51"/>
      <c r="J1105" s="51"/>
      <c r="K1105" s="52"/>
    </row>
    <row r="1106" spans="1:17" x14ac:dyDescent="0.25">
      <c r="A1106" s="157" t="s">
        <v>113</v>
      </c>
      <c r="B1106" s="64" t="str">
        <f>'EDT P1'!B1106</f>
        <v>Mission à l'international</v>
      </c>
      <c r="C1106" s="64">
        <f>'EDT P1'!C1106</f>
        <v>0</v>
      </c>
      <c r="D1106" s="64" t="str">
        <f>'EDT P1'!D1106</f>
        <v>Mission à l'international</v>
      </c>
      <c r="E1106" s="64">
        <f>'EDT P1'!E1106</f>
        <v>0</v>
      </c>
      <c r="F1106" s="64" t="str">
        <f>'EDT P1'!F1106</f>
        <v>Mission à l'international</v>
      </c>
      <c r="G1106" s="64">
        <f>'EDT P1'!G1106</f>
        <v>0</v>
      </c>
      <c r="H1106" s="64" t="str">
        <f>'EDT P1'!H1106</f>
        <v>Mission à l'international</v>
      </c>
      <c r="I1106" s="64">
        <f>'EDT P1'!I1106</f>
        <v>0</v>
      </c>
      <c r="J1106" s="64" t="str">
        <f>'EDT P1'!J1106</f>
        <v>Mission à l'international</v>
      </c>
      <c r="K1106" s="64">
        <f>'EDT P1'!K1106</f>
        <v>0</v>
      </c>
    </row>
    <row r="1107" spans="1:17" x14ac:dyDescent="0.25">
      <c r="A1107" s="157"/>
      <c r="B1107" s="67">
        <f>'EDT P1'!B1108</f>
        <v>0</v>
      </c>
      <c r="C1107" s="67">
        <f>'EDT P1'!C1108</f>
        <v>0</v>
      </c>
      <c r="D1107" s="67">
        <f>'EDT P1'!D1108</f>
        <v>0</v>
      </c>
      <c r="E1107" s="67">
        <f>'EDT P1'!E1108</f>
        <v>0</v>
      </c>
      <c r="F1107" s="67">
        <f>'EDT P1'!F1108</f>
        <v>0</v>
      </c>
      <c r="G1107" s="67">
        <f>'EDT P1'!G1108</f>
        <v>0</v>
      </c>
      <c r="H1107" s="67">
        <f>'EDT P1'!H1108</f>
        <v>0</v>
      </c>
      <c r="I1107" s="67">
        <f>'EDT P1'!I1108</f>
        <v>0</v>
      </c>
      <c r="J1107" s="67">
        <f>'EDT P1'!J1108</f>
        <v>0</v>
      </c>
      <c r="K1107" s="67">
        <f>'EDT P1'!K1108</f>
        <v>0</v>
      </c>
    </row>
    <row r="1108" spans="1:17" x14ac:dyDescent="0.25">
      <c r="A1108" s="157"/>
      <c r="B1108" s="67">
        <f>'EDT P1'!B1109</f>
        <v>0</v>
      </c>
      <c r="C1108" s="67">
        <f>'EDT P1'!C1109</f>
        <v>0</v>
      </c>
      <c r="D1108" s="67">
        <f>'EDT P1'!D1109</f>
        <v>0</v>
      </c>
      <c r="E1108" s="67">
        <f>'EDT P1'!E1109</f>
        <v>0</v>
      </c>
      <c r="F1108" s="67">
        <f>'EDT P1'!F1109</f>
        <v>0</v>
      </c>
      <c r="G1108" s="67">
        <f>'EDT P1'!G1109</f>
        <v>0</v>
      </c>
      <c r="H1108" s="67">
        <f>'EDT P1'!H1109</f>
        <v>0</v>
      </c>
      <c r="I1108" s="67">
        <f>'EDT P1'!I1109</f>
        <v>0</v>
      </c>
      <c r="J1108" s="67">
        <f>'EDT P1'!J1109</f>
        <v>0</v>
      </c>
      <c r="K1108" s="67">
        <f>'EDT P1'!K1109</f>
        <v>0</v>
      </c>
    </row>
    <row r="1109" spans="1:17" x14ac:dyDescent="0.25">
      <c r="A1109" s="157"/>
      <c r="B1109" s="68">
        <f>IFERROR(VLOOKUP(B1106,TableMatiere[],13,FALSE),1)</f>
        <v>0</v>
      </c>
      <c r="C1109" s="68">
        <f>IFERROR(VLOOKUP(C1106,TableMatiere[],13,FALSE),1)</f>
        <v>1</v>
      </c>
      <c r="D1109" s="68">
        <f>IFERROR(VLOOKUP(D1106,TableMatiere[],13,FALSE),1)</f>
        <v>0</v>
      </c>
      <c r="E1109" s="68">
        <f>IFERROR(VLOOKUP(E1106,TableMatiere[],13,FALSE),1)</f>
        <v>1</v>
      </c>
      <c r="F1109" s="68">
        <f>IFERROR(VLOOKUP(F1106,TableMatiere[],13,FALSE),1)</f>
        <v>0</v>
      </c>
      <c r="G1109" s="68">
        <f>IFERROR(VLOOKUP(G1106,TableMatiere[],13,FALSE),1)</f>
        <v>1</v>
      </c>
      <c r="H1109" s="68">
        <f>IFERROR(VLOOKUP(H1106,TableMatiere[],13,FALSE),1)</f>
        <v>0</v>
      </c>
      <c r="I1109" s="68">
        <f>IFERROR(VLOOKUP(I1106,TableMatiere[],13,FALSE),1)</f>
        <v>1</v>
      </c>
      <c r="J1109" s="68">
        <f>IFERROR(VLOOKUP(J1106,TableMatiere[],13,FALSE),1)</f>
        <v>0</v>
      </c>
      <c r="K1109" s="68">
        <f>IFERROR(VLOOKUP(K1106,TableMatiere[],13,FALSE),1)</f>
        <v>1</v>
      </c>
    </row>
    <row r="1110" spans="1:17" x14ac:dyDescent="0.25">
      <c r="A1110" s="157"/>
      <c r="B1110" s="69">
        <f>IFERROR('EDT P1'!B1111-'EDT P1'!B1110,1)*24</f>
        <v>2.0000000000000009</v>
      </c>
      <c r="C1110" s="69">
        <f>IFERROR('EDT P1'!C1111-'EDT P1'!C1110,1)*24</f>
        <v>0</v>
      </c>
      <c r="D1110" s="69">
        <f>IFERROR('EDT P1'!D1111-'EDT P1'!D1110,1)*24</f>
        <v>2.0000000000000009</v>
      </c>
      <c r="E1110" s="69">
        <f>IFERROR('EDT P1'!E1111-'EDT P1'!E1110,1)*24</f>
        <v>0</v>
      </c>
      <c r="F1110" s="69">
        <f>IFERROR('EDT P1'!F1111-'EDT P1'!F1110,1)*24</f>
        <v>2.0000000000000009</v>
      </c>
      <c r="G1110" s="69">
        <f>IFERROR('EDT P1'!G1111-'EDT P1'!G1110,1)*24</f>
        <v>0</v>
      </c>
      <c r="H1110" s="69">
        <f>IFERROR('EDT P1'!H1111-'EDT P1'!H1110,1)*24</f>
        <v>2.0000000000000009</v>
      </c>
      <c r="I1110" s="69">
        <f>IFERROR('EDT P1'!I1111-'EDT P1'!I1110,1)*24</f>
        <v>0</v>
      </c>
      <c r="J1110" s="69">
        <f>IFERROR('EDT P1'!J1111-'EDT P1'!J1110,1)*24</f>
        <v>2.0000000000000009</v>
      </c>
      <c r="K1110" s="69">
        <f>IFERROR('EDT P1'!K1111-'EDT P1'!K1110,1)*24</f>
        <v>0</v>
      </c>
    </row>
    <row r="1111" spans="1:17" ht="16.5" thickBot="1" x14ac:dyDescent="0.3">
      <c r="A1111" s="158"/>
      <c r="B1111" s="65">
        <f>IFERROR(B1110,0)
 *IFERROR(B1109,1)
 *(IFERROR(VLOOKUP(B1107,Enseignants!$B$1:$H$100,6,FALSE),0)
  +IFERROR(VLOOKUP(B1108,Enseignants!$B$1:$H$100,6,FALSE),0))</f>
        <v>0</v>
      </c>
      <c r="C1111" s="65">
        <f>IFERROR(C1110,0)
 *IFERROR(C1109,1)
 *(IFERROR(VLOOKUP(C1107,Enseignants!$B$1:$H$100,6,FALSE),0)
  +IFERROR(VLOOKUP(C1108,Enseignants!$B$1:$H$100,6,FALSE),0))</f>
        <v>0</v>
      </c>
      <c r="D1111" s="65">
        <f>IFERROR(D1110,0)
 *IFERROR(D1109,1)
 *(IFERROR(VLOOKUP(D1107,Enseignants!$B$1:$H$100,6,FALSE),0)
  +IFERROR(VLOOKUP(D1108,Enseignants!$B$1:$H$100,6,FALSE),0))</f>
        <v>0</v>
      </c>
      <c r="E1111" s="65">
        <f>IFERROR(E1110,0)
 *IFERROR(E1109,1)
 *(IFERROR(VLOOKUP(E1107,Enseignants!$B$1:$H$100,6,FALSE),0)
  +IFERROR(VLOOKUP(E1108,Enseignants!$B$1:$H$100,6,FALSE),0))</f>
        <v>0</v>
      </c>
      <c r="F1111" s="65">
        <f>IFERROR(F1110,0)
 *IFERROR(F1109,1)
 *(IFERROR(VLOOKUP(F1107,Enseignants!$B$1:$H$100,6,FALSE),0)
  +IFERROR(VLOOKUP(F1108,Enseignants!$B$1:$H$100,6,FALSE),0))</f>
        <v>0</v>
      </c>
      <c r="G1111" s="65">
        <f>IFERROR(G1110,0)
 *IFERROR(G1109,1)
 *(IFERROR(VLOOKUP(G1107,Enseignants!$B$1:$H$100,6,FALSE),0)
  +IFERROR(VLOOKUP(G1108,Enseignants!$B$1:$H$100,6,FALSE),0))</f>
        <v>0</v>
      </c>
      <c r="H1111" s="65">
        <f>IFERROR(H1110,0)
 *IFERROR(H1109,1)
 *(IFERROR(VLOOKUP(H1107,Enseignants!$B$1:$H$100,6,FALSE),0)
  +IFERROR(VLOOKUP(H1108,Enseignants!$B$1:$H$100,6,FALSE),0))</f>
        <v>0</v>
      </c>
      <c r="I1111" s="65">
        <f>IFERROR(I1110,0)
 *IFERROR(I1109,1)
 *(IFERROR(VLOOKUP(I1107,Enseignants!$B$1:$H$100,6,FALSE),0)
  +IFERROR(VLOOKUP(I1108,Enseignants!$B$1:$H$100,6,FALSE),0))</f>
        <v>0</v>
      </c>
      <c r="J1111" s="65">
        <f>IFERROR(J1110,0)
 *IFERROR(J1109,1)
 *(IFERROR(VLOOKUP(J1107,Enseignants!$B$1:$H$100,6,FALSE),0)
  +IFERROR(VLOOKUP(J1108,Enseignants!$B$1:$H$100,6,FALSE),0))</f>
        <v>0</v>
      </c>
      <c r="K1111" s="65">
        <f>IFERROR(K1110,0)
 *IFERROR(K1109,1)
 *(IFERROR(VLOOKUP(K1107,Enseignants!$B$1:$H$100,6,FALSE),0)
  +IFERROR(VLOOKUP(K1108,Enseignants!$B$1:$H$100,6,FALSE),0))</f>
        <v>0</v>
      </c>
    </row>
    <row r="1112" spans="1:17" x14ac:dyDescent="0.25">
      <c r="A1112" s="156" t="s">
        <v>114</v>
      </c>
      <c r="B1112" s="64" t="str">
        <f>'EDT P1'!B1112</f>
        <v>Mission à l'international</v>
      </c>
      <c r="C1112" s="64">
        <f>'EDT P1'!C1112</f>
        <v>0</v>
      </c>
      <c r="D1112" s="64" t="str">
        <f>'EDT P1'!D1112</f>
        <v>Mission à l'international</v>
      </c>
      <c r="E1112" s="64">
        <f>'EDT P1'!E1112</f>
        <v>0</v>
      </c>
      <c r="F1112" s="64" t="str">
        <f>'EDT P1'!F1112</f>
        <v>Mission à l'international</v>
      </c>
      <c r="G1112" s="64">
        <f>'EDT P1'!G1112</f>
        <v>0</v>
      </c>
      <c r="H1112" s="64" t="str">
        <f>'EDT P1'!H1112</f>
        <v>Mission à l'international</v>
      </c>
      <c r="I1112" s="64">
        <f>'EDT P1'!I1112</f>
        <v>0</v>
      </c>
      <c r="J1112" s="64" t="str">
        <f>'EDT P1'!J1112</f>
        <v>Mission à l'international</v>
      </c>
      <c r="K1112" s="64">
        <f>'EDT P1'!K1112</f>
        <v>0</v>
      </c>
    </row>
    <row r="1113" spans="1:17" x14ac:dyDescent="0.25">
      <c r="A1113" s="157"/>
      <c r="B1113" s="67">
        <f>'EDT P1'!B1114</f>
        <v>0</v>
      </c>
      <c r="C1113" s="67">
        <f>'EDT P1'!C1114</f>
        <v>0</v>
      </c>
      <c r="D1113" s="67">
        <f>'EDT P1'!D1114</f>
        <v>0</v>
      </c>
      <c r="E1113" s="67">
        <f>'EDT P1'!E1114</f>
        <v>0</v>
      </c>
      <c r="F1113" s="67">
        <f>'EDT P1'!F1114</f>
        <v>0</v>
      </c>
      <c r="G1113" s="67">
        <f>'EDT P1'!G1114</f>
        <v>0</v>
      </c>
      <c r="H1113" s="67">
        <f>'EDT P1'!H1114</f>
        <v>0</v>
      </c>
      <c r="I1113" s="67">
        <f>'EDT P1'!I1114</f>
        <v>0</v>
      </c>
      <c r="J1113" s="67">
        <f>'EDT P1'!J1114</f>
        <v>0</v>
      </c>
      <c r="K1113" s="67">
        <f>'EDT P1'!K1114</f>
        <v>0</v>
      </c>
    </row>
    <row r="1114" spans="1:17" x14ac:dyDescent="0.25">
      <c r="A1114" s="157"/>
      <c r="B1114" s="67">
        <f>'EDT P1'!B1115</f>
        <v>0</v>
      </c>
      <c r="C1114" s="67">
        <f>'EDT P1'!C1115</f>
        <v>0</v>
      </c>
      <c r="D1114" s="67">
        <f>'EDT P1'!D1115</f>
        <v>0</v>
      </c>
      <c r="E1114" s="67">
        <f>'EDT P1'!E1115</f>
        <v>0</v>
      </c>
      <c r="F1114" s="67">
        <f>'EDT P1'!F1115</f>
        <v>0</v>
      </c>
      <c r="G1114" s="67">
        <f>'EDT P1'!G1115</f>
        <v>0</v>
      </c>
      <c r="H1114" s="67">
        <f>'EDT P1'!H1115</f>
        <v>0</v>
      </c>
      <c r="I1114" s="67">
        <f>'EDT P1'!I1115</f>
        <v>0</v>
      </c>
      <c r="J1114" s="67">
        <f>'EDT P1'!J1115</f>
        <v>0</v>
      </c>
      <c r="K1114" s="67">
        <f>'EDT P1'!K1115</f>
        <v>0</v>
      </c>
    </row>
    <row r="1115" spans="1:17" x14ac:dyDescent="0.25">
      <c r="A1115" s="157"/>
      <c r="B1115" s="68">
        <f>IFERROR(VLOOKUP(B1112,TableMatiere[],13,FALSE),1)</f>
        <v>0</v>
      </c>
      <c r="C1115" s="68">
        <f>IFERROR(VLOOKUP(C1112,TableMatiere[],13,FALSE),1)</f>
        <v>1</v>
      </c>
      <c r="D1115" s="68">
        <f>IFERROR(VLOOKUP(D1112,TableMatiere[],13,FALSE),1)</f>
        <v>0</v>
      </c>
      <c r="E1115" s="68">
        <f>IFERROR(VLOOKUP(E1112,TableMatiere[],13,FALSE),1)</f>
        <v>1</v>
      </c>
      <c r="F1115" s="68">
        <f>IFERROR(VLOOKUP(F1112,TableMatiere[],13,FALSE),1)</f>
        <v>0</v>
      </c>
      <c r="G1115" s="68">
        <f>IFERROR(VLOOKUP(G1112,TableMatiere[],13,FALSE),1)</f>
        <v>1</v>
      </c>
      <c r="H1115" s="68">
        <f>IFERROR(VLOOKUP(H1112,TableMatiere[],13,FALSE),1)</f>
        <v>0</v>
      </c>
      <c r="I1115" s="68">
        <f>IFERROR(VLOOKUP(I1112,TableMatiere[],13,FALSE),1)</f>
        <v>1</v>
      </c>
      <c r="J1115" s="68">
        <f>IFERROR(VLOOKUP(J1112,TableMatiere[],13,FALSE),1)</f>
        <v>0</v>
      </c>
      <c r="K1115" s="68">
        <f>IFERROR(VLOOKUP(K1112,TableMatiere[],13,FALSE),1)</f>
        <v>1</v>
      </c>
    </row>
    <row r="1116" spans="1:17" ht="21" x14ac:dyDescent="0.35">
      <c r="A1116" s="157"/>
      <c r="B1116" s="69">
        <f>IFERROR('EDT P1'!B1117-'EDT P1'!B1116,1)*24</f>
        <v>1.9999999999999982</v>
      </c>
      <c r="C1116" s="69">
        <f>IFERROR('EDT P1'!C1117-'EDT P1'!C1116,1)*24</f>
        <v>0</v>
      </c>
      <c r="D1116" s="69">
        <f>IFERROR('EDT P1'!D1117-'EDT P1'!D1116,1)*24</f>
        <v>1.9999999999999982</v>
      </c>
      <c r="E1116" s="69">
        <f>IFERROR('EDT P1'!E1117-'EDT P1'!E1116,1)*24</f>
        <v>0</v>
      </c>
      <c r="F1116" s="69">
        <f>IFERROR('EDT P1'!F1117-'EDT P1'!F1116,1)*24</f>
        <v>1.9999999999999982</v>
      </c>
      <c r="G1116" s="69">
        <f>IFERROR('EDT P1'!G1117-'EDT P1'!G1116,1)*24</f>
        <v>0</v>
      </c>
      <c r="H1116" s="69">
        <f>IFERROR('EDT P1'!H1117-'EDT P1'!H1116,1)*24</f>
        <v>1.9999999999999982</v>
      </c>
      <c r="I1116" s="69">
        <f>IFERROR('EDT P1'!I1117-'EDT P1'!I1116,1)*24</f>
        <v>0</v>
      </c>
      <c r="J1116" s="69">
        <f>IFERROR('EDT P1'!J1117-'EDT P1'!J1116,1)*24</f>
        <v>1.9999999999999982</v>
      </c>
      <c r="K1116" s="69">
        <f>IFERROR('EDT P1'!K1117-'EDT P1'!K1116,1)*24</f>
        <v>0</v>
      </c>
      <c r="Q1116" s="72" t="s">
        <v>201</v>
      </c>
    </row>
    <row r="1117" spans="1:17" ht="21.75" thickBot="1" x14ac:dyDescent="0.4">
      <c r="A1117" s="158"/>
      <c r="B1117" s="65">
        <f>IFERROR(B1116,0)
 *IFERROR(B1115,1)
 *(IFERROR(VLOOKUP(B1113,Enseignants!$B$1:$H$100,6,FALSE),0)
  +IFERROR(VLOOKUP(B1114,Enseignants!$B$1:$H$100,6,FALSE),0))</f>
        <v>0</v>
      </c>
      <c r="C1117" s="65">
        <f>IFERROR(C1116,0)
 *IFERROR(C1115,1)
 *(IFERROR(VLOOKUP(C1113,Enseignants!$B$1:$H$100,6,FALSE),0)
  +IFERROR(VLOOKUP(C1114,Enseignants!$B$1:$H$100,6,FALSE),0))</f>
        <v>0</v>
      </c>
      <c r="D1117" s="65">
        <f>IFERROR(D1116,0)
 *IFERROR(D1115,1)
 *(IFERROR(VLOOKUP(D1113,Enseignants!$B$1:$H$100,6,FALSE),0)
  +IFERROR(VLOOKUP(D1114,Enseignants!$B$1:$H$100,6,FALSE),0))</f>
        <v>0</v>
      </c>
      <c r="E1117" s="65">
        <f>IFERROR(E1116,0)
 *IFERROR(E1115,1)
 *(IFERROR(VLOOKUP(E1113,Enseignants!$B$1:$H$100,6,FALSE),0)
  +IFERROR(VLOOKUP(E1114,Enseignants!$B$1:$H$100,6,FALSE),0))</f>
        <v>0</v>
      </c>
      <c r="F1117" s="65">
        <f>IFERROR(F1116,0)
 *IFERROR(F1115,1)
 *(IFERROR(VLOOKUP(F1113,Enseignants!$B$1:$H$100,6,FALSE),0)
  +IFERROR(VLOOKUP(F1114,Enseignants!$B$1:$H$100,6,FALSE),0))</f>
        <v>0</v>
      </c>
      <c r="G1117" s="65">
        <f>IFERROR(G1116,0)
 *IFERROR(G1115,1)
 *(IFERROR(VLOOKUP(G1113,Enseignants!$B$1:$H$100,6,FALSE),0)
  +IFERROR(VLOOKUP(G1114,Enseignants!$B$1:$H$100,6,FALSE),0))</f>
        <v>0</v>
      </c>
      <c r="H1117" s="65">
        <f>IFERROR(H1116,0)
 *IFERROR(H1115,1)
 *(IFERROR(VLOOKUP(H1113,Enseignants!$B$1:$H$100,6,FALSE),0)
  +IFERROR(VLOOKUP(H1114,Enseignants!$B$1:$H$100,6,FALSE),0))</f>
        <v>0</v>
      </c>
      <c r="I1117" s="65">
        <f>IFERROR(I1116,0)
 *IFERROR(I1115,1)
 *(IFERROR(VLOOKUP(I1113,Enseignants!$B$1:$H$100,6,FALSE),0)
  +IFERROR(VLOOKUP(I1114,Enseignants!$B$1:$H$100,6,FALSE),0))</f>
        <v>0</v>
      </c>
      <c r="J1117" s="65">
        <f>IFERROR(J1116,0)
 *IFERROR(J1115,1)
 *(IFERROR(VLOOKUP(J1113,Enseignants!$B$1:$H$100,6,FALSE),0)
  +IFERROR(VLOOKUP(J1114,Enseignants!$B$1:$H$100,6,FALSE),0))</f>
        <v>0</v>
      </c>
      <c r="K1117" s="65">
        <f>IFERROR(K1116,0)
 *IFERROR(K1115,1)
 *(IFERROR(VLOOKUP(K1113,Enseignants!$B$1:$H$100,6,FALSE),0)
  +IFERROR(VLOOKUP(K1114,Enseignants!$B$1:$H$100,6,FALSE),0))</f>
        <v>0</v>
      </c>
      <c r="Q1117" s="73">
        <f>SUM(N962:N1116)</f>
        <v>0</v>
      </c>
    </row>
    <row r="1121" spans="1:14" ht="16.5" thickBot="1" x14ac:dyDescent="0.3"/>
    <row r="1122" spans="1:14" ht="17.100000000000001" customHeight="1" thickBot="1" x14ac:dyDescent="0.3">
      <c r="A1122" s="159" t="s">
        <v>209</v>
      </c>
      <c r="B1122" s="162" t="s">
        <v>105</v>
      </c>
      <c r="C1122" s="163"/>
      <c r="D1122" s="164" t="s">
        <v>106</v>
      </c>
      <c r="E1122" s="164"/>
      <c r="F1122" s="162" t="s">
        <v>107</v>
      </c>
      <c r="G1122" s="164"/>
      <c r="H1122" s="162" t="s">
        <v>108</v>
      </c>
      <c r="I1122" s="164"/>
      <c r="J1122" s="162" t="s">
        <v>109</v>
      </c>
      <c r="K1122" s="163"/>
    </row>
    <row r="1123" spans="1:14" ht="16.5" thickBot="1" x14ac:dyDescent="0.3">
      <c r="A1123" s="160"/>
      <c r="B1123" s="165">
        <f>J1091+3</f>
        <v>46174</v>
      </c>
      <c r="C1123" s="166"/>
      <c r="D1123" s="165">
        <f>B1123+1</f>
        <v>46175</v>
      </c>
      <c r="E1123" s="166"/>
      <c r="F1123" s="165">
        <f t="shared" ref="F1123" si="105">D1123+1</f>
        <v>46176</v>
      </c>
      <c r="G1123" s="166"/>
      <c r="H1123" s="165">
        <f t="shared" ref="H1123" si="106">F1123+1</f>
        <v>46177</v>
      </c>
      <c r="I1123" s="166"/>
      <c r="J1123" s="165">
        <f t="shared" ref="J1123" si="107">H1123+1</f>
        <v>46178</v>
      </c>
      <c r="K1123" s="166"/>
    </row>
    <row r="1124" spans="1:14" ht="16.5" thickBot="1" x14ac:dyDescent="0.3">
      <c r="A1124" s="161"/>
      <c r="B1124" s="44" t="s">
        <v>147</v>
      </c>
      <c r="C1124" s="45" t="s">
        <v>110</v>
      </c>
      <c r="D1124" s="46" t="s">
        <v>147</v>
      </c>
      <c r="E1124" s="47" t="s">
        <v>110</v>
      </c>
      <c r="F1124" s="46" t="s">
        <v>147</v>
      </c>
      <c r="G1124" s="47" t="s">
        <v>110</v>
      </c>
      <c r="H1124" s="46" t="s">
        <v>147</v>
      </c>
      <c r="I1124" s="47" t="s">
        <v>110</v>
      </c>
      <c r="J1124" s="46" t="s">
        <v>147</v>
      </c>
      <c r="K1124" s="48" t="s">
        <v>110</v>
      </c>
    </row>
    <row r="1125" spans="1:14" x14ac:dyDescent="0.25">
      <c r="A1125" s="156" t="s">
        <v>111</v>
      </c>
      <c r="B1125" s="64" t="str">
        <f>'EDT P1'!B1125</f>
        <v>Mission à l'international</v>
      </c>
      <c r="C1125" s="64">
        <f>'EDT P1'!C1125</f>
        <v>0</v>
      </c>
      <c r="D1125" s="64" t="str">
        <f>'EDT P1'!D1125</f>
        <v>Mission à l'international</v>
      </c>
      <c r="E1125" s="64">
        <f>'EDT P1'!E1125</f>
        <v>0</v>
      </c>
      <c r="F1125" s="64" t="str">
        <f>'EDT P1'!F1125</f>
        <v>Mission à l'international</v>
      </c>
      <c r="G1125" s="64">
        <f>'EDT P1'!G1125</f>
        <v>0</v>
      </c>
      <c r="H1125" s="64" t="str">
        <f>'EDT P1'!H1125</f>
        <v>Mission à l'international</v>
      </c>
      <c r="I1125" s="64">
        <f>'EDT P1'!I1125</f>
        <v>0</v>
      </c>
      <c r="J1125" s="64" t="str">
        <f>'EDT P1'!J1125</f>
        <v>Mission à l'international</v>
      </c>
      <c r="K1125" s="64">
        <f>'EDT P1'!K1125</f>
        <v>0</v>
      </c>
    </row>
    <row r="1126" spans="1:14" x14ac:dyDescent="0.25">
      <c r="A1126" s="157"/>
      <c r="B1126" s="67">
        <f>'EDT P1'!B1127</f>
        <v>0</v>
      </c>
      <c r="C1126" s="67">
        <f>'EDT P1'!C1127</f>
        <v>0</v>
      </c>
      <c r="D1126" s="67">
        <f>'EDT P1'!D1127</f>
        <v>0</v>
      </c>
      <c r="E1126" s="67">
        <f>'EDT P1'!E1127</f>
        <v>0</v>
      </c>
      <c r="F1126" s="67">
        <f>'EDT P1'!F1127</f>
        <v>0</v>
      </c>
      <c r="G1126" s="67">
        <f>'EDT P1'!G1127</f>
        <v>0</v>
      </c>
      <c r="H1126" s="67">
        <f>'EDT P1'!H1127</f>
        <v>0</v>
      </c>
      <c r="I1126" s="67">
        <f>'EDT P1'!I1127</f>
        <v>0</v>
      </c>
      <c r="J1126" s="67">
        <f>'EDT P1'!J1127</f>
        <v>0</v>
      </c>
      <c r="K1126" s="67">
        <f>'EDT P1'!K1127</f>
        <v>0</v>
      </c>
    </row>
    <row r="1127" spans="1:14" x14ac:dyDescent="0.25">
      <c r="A1127" s="157"/>
      <c r="B1127" s="67">
        <f>'EDT P1'!B1128</f>
        <v>0</v>
      </c>
      <c r="C1127" s="67">
        <f>'EDT P1'!C1128</f>
        <v>0</v>
      </c>
      <c r="D1127" s="67">
        <f>'EDT P1'!D1128</f>
        <v>0</v>
      </c>
      <c r="E1127" s="67">
        <f>'EDT P1'!E1128</f>
        <v>0</v>
      </c>
      <c r="F1127" s="67">
        <f>'EDT P1'!F1128</f>
        <v>0</v>
      </c>
      <c r="G1127" s="67">
        <f>'EDT P1'!G1128</f>
        <v>0</v>
      </c>
      <c r="H1127" s="67">
        <f>'EDT P1'!H1128</f>
        <v>0</v>
      </c>
      <c r="I1127" s="67">
        <f>'EDT P1'!I1128</f>
        <v>0</v>
      </c>
      <c r="J1127" s="67">
        <f>'EDT P1'!J1128</f>
        <v>0</v>
      </c>
      <c r="K1127" s="67">
        <f>'EDT P1'!K1128</f>
        <v>0</v>
      </c>
    </row>
    <row r="1128" spans="1:14" x14ac:dyDescent="0.25">
      <c r="A1128" s="157"/>
      <c r="B1128" s="68">
        <f>IFERROR(VLOOKUP(B1125,TableMatiere[],13,FALSE),1)</f>
        <v>0</v>
      </c>
      <c r="C1128" s="68">
        <f>IFERROR(VLOOKUP(C1125,TableMatiere[],13,FALSE),1)</f>
        <v>1</v>
      </c>
      <c r="D1128" s="68">
        <f>IFERROR(VLOOKUP(D1125,TableMatiere[],13,FALSE),1)</f>
        <v>0</v>
      </c>
      <c r="E1128" s="68">
        <f>IFERROR(VLOOKUP(E1125,TableMatiere[],13,FALSE),1)</f>
        <v>1</v>
      </c>
      <c r="F1128" s="68">
        <f>IFERROR(VLOOKUP(F1125,TableMatiere[],13,FALSE),1)</f>
        <v>0</v>
      </c>
      <c r="G1128" s="68">
        <f>IFERROR(VLOOKUP(G1125,TableMatiere[],13,FALSE),1)</f>
        <v>1</v>
      </c>
      <c r="H1128" s="68">
        <f>IFERROR(VLOOKUP(H1125,TableMatiere[],13,FALSE),1)</f>
        <v>0</v>
      </c>
      <c r="I1128" s="68">
        <f>IFERROR(VLOOKUP(I1125,TableMatiere[],13,FALSE),1)</f>
        <v>1</v>
      </c>
      <c r="J1128" s="68">
        <f>IFERROR(VLOOKUP(J1125,TableMatiere[],13,FALSE),1)</f>
        <v>0</v>
      </c>
      <c r="K1128" s="68">
        <f>IFERROR(VLOOKUP(K1125,TableMatiere[],13,FALSE),1)</f>
        <v>1</v>
      </c>
    </row>
    <row r="1129" spans="1:14" x14ac:dyDescent="0.25">
      <c r="A1129" s="157"/>
      <c r="B1129" s="69">
        <f>IFERROR('EDT P1'!B1130-'EDT P1'!B1129,1)*24</f>
        <v>1.9999999999999996</v>
      </c>
      <c r="C1129" s="69">
        <f>IFERROR('EDT P1'!C1130-'EDT P1'!C1129,1)*24</f>
        <v>0</v>
      </c>
      <c r="D1129" s="69">
        <f>IFERROR('EDT P1'!D1130-'EDT P1'!D1129,1)*24</f>
        <v>1.9999999999999996</v>
      </c>
      <c r="E1129" s="69">
        <f>IFERROR('EDT P1'!E1130-'EDT P1'!E1129,1)*24</f>
        <v>0</v>
      </c>
      <c r="F1129" s="69">
        <f>IFERROR('EDT P1'!F1130-'EDT P1'!F1129,1)*24</f>
        <v>1.9999999999999996</v>
      </c>
      <c r="G1129" s="69">
        <f>IFERROR('EDT P1'!G1130-'EDT P1'!G1129,1)*24</f>
        <v>0</v>
      </c>
      <c r="H1129" s="69">
        <f>IFERROR('EDT P1'!H1130-'EDT P1'!H1129,1)*24</f>
        <v>1.9999999999999996</v>
      </c>
      <c r="I1129" s="69">
        <f>IFERROR('EDT P1'!I1130-'EDT P1'!I1129,1)*24</f>
        <v>0</v>
      </c>
      <c r="J1129" s="69">
        <f>IFERROR('EDT P1'!J1130-'EDT P1'!J1129,1)*24</f>
        <v>1.9999999999999996</v>
      </c>
      <c r="K1129" s="69">
        <f>IFERROR('EDT P1'!K1130-'EDT P1'!K1129,1)*24</f>
        <v>0</v>
      </c>
    </row>
    <row r="1130" spans="1:14" ht="16.5" thickBot="1" x14ac:dyDescent="0.3">
      <c r="A1130" s="158"/>
      <c r="B1130" s="65">
        <f>IFERROR(B1129,0)
 *IFERROR(B1128,1)
 *(IFERROR(VLOOKUP(B1126,Enseignants!$B$1:$H$100,6,FALSE),0)
  +IFERROR(VLOOKUP(B1127,Enseignants!$B$1:$H$100,6,FALSE),0))</f>
        <v>0</v>
      </c>
      <c r="C1130" s="65">
        <f>IFERROR(C1129,0)
 *IFERROR(C1128,1)
 *(IFERROR(VLOOKUP(C1126,Enseignants!$B$1:$H$100,6,FALSE),0)
  +IFERROR(VLOOKUP(C1127,Enseignants!$B$1:$H$100,6,FALSE),0))</f>
        <v>0</v>
      </c>
      <c r="D1130" s="65">
        <f>IFERROR(D1129,0)
 *IFERROR(D1128,1)
 *(IFERROR(VLOOKUP(D1126,Enseignants!$B$1:$H$100,6,FALSE),0)
  +IFERROR(VLOOKUP(D1127,Enseignants!$B$1:$H$100,6,FALSE),0))</f>
        <v>0</v>
      </c>
      <c r="E1130" s="65">
        <f>IFERROR(E1129,0)
 *IFERROR(E1128,1)
 *(IFERROR(VLOOKUP(E1126,Enseignants!$B$1:$H$100,6,FALSE),0)
  +IFERROR(VLOOKUP(E1127,Enseignants!$B$1:$H$100,6,FALSE),0))</f>
        <v>0</v>
      </c>
      <c r="F1130" s="65">
        <f>IFERROR(F1129,0)
 *IFERROR(F1128,1)
 *(IFERROR(VLOOKUP(F1126,Enseignants!$B$1:$H$100,6,FALSE),0)
  +IFERROR(VLOOKUP(F1127,Enseignants!$B$1:$H$100,6,FALSE),0))</f>
        <v>0</v>
      </c>
      <c r="G1130" s="65">
        <f>IFERROR(G1129,0)
 *IFERROR(G1128,1)
 *(IFERROR(VLOOKUP(G1126,Enseignants!$B$1:$H$100,6,FALSE),0)
  +IFERROR(VLOOKUP(G1127,Enseignants!$B$1:$H$100,6,FALSE),0))</f>
        <v>0</v>
      </c>
      <c r="H1130" s="65">
        <f>IFERROR(H1129,0)
 *IFERROR(H1128,1)
 *(IFERROR(VLOOKUP(H1126,Enseignants!$B$1:$H$100,6,FALSE),0)
  +IFERROR(VLOOKUP(H1127,Enseignants!$B$1:$H$100,6,FALSE),0))</f>
        <v>0</v>
      </c>
      <c r="I1130" s="65">
        <f>IFERROR(I1129,0)
 *IFERROR(I1128,1)
 *(IFERROR(VLOOKUP(I1126,Enseignants!$B$1:$H$100,6,FALSE),0)
  +IFERROR(VLOOKUP(I1127,Enseignants!$B$1:$H$100,6,FALSE),0))</f>
        <v>0</v>
      </c>
      <c r="J1130" s="65">
        <f>IFERROR(J1129,0)
 *IFERROR(J1128,1)
 *(IFERROR(VLOOKUP(J1126,Enseignants!$B$1:$H$100,6,FALSE),0)
  +IFERROR(VLOOKUP(J1127,Enseignants!$B$1:$H$100,6,FALSE),0))</f>
        <v>0</v>
      </c>
      <c r="K1130" s="65">
        <f>IFERROR(K1129,0)
 *IFERROR(K1128,1)
 *(IFERROR(VLOOKUP(K1126,Enseignants!$B$1:$H$100,6,FALSE),0)
  +IFERROR(VLOOKUP(K1127,Enseignants!$B$1:$H$100,6,FALSE),0))</f>
        <v>0</v>
      </c>
    </row>
    <row r="1131" spans="1:14" x14ac:dyDescent="0.25">
      <c r="A1131" s="156" t="s">
        <v>112</v>
      </c>
      <c r="B1131" s="64" t="str">
        <f>'EDT P1'!B1131</f>
        <v>Mission à l'international</v>
      </c>
      <c r="C1131" s="64">
        <f>'EDT P1'!C1131</f>
        <v>0</v>
      </c>
      <c r="D1131" s="64" t="str">
        <f>'EDT P1'!D1131</f>
        <v>Mission à l'international</v>
      </c>
      <c r="E1131" s="64">
        <f>'EDT P1'!E1131</f>
        <v>0</v>
      </c>
      <c r="F1131" s="64" t="str">
        <f>'EDT P1'!F1131</f>
        <v>Mission à l'international</v>
      </c>
      <c r="G1131" s="64">
        <f>'EDT P1'!G1131</f>
        <v>0</v>
      </c>
      <c r="H1131" s="64" t="str">
        <f>'EDT P1'!H1131</f>
        <v>Mission à l'international</v>
      </c>
      <c r="I1131" s="64">
        <f>'EDT P1'!I1131</f>
        <v>0</v>
      </c>
      <c r="J1131" s="64" t="str">
        <f>'EDT P1'!J1131</f>
        <v>Mission à l'international</v>
      </c>
      <c r="K1131" s="64">
        <f>'EDT P1'!K1131</f>
        <v>0</v>
      </c>
    </row>
    <row r="1132" spans="1:14" ht="21" x14ac:dyDescent="0.35">
      <c r="A1132" s="157"/>
      <c r="B1132" s="67">
        <f>'EDT P1'!B1133</f>
        <v>0</v>
      </c>
      <c r="C1132" s="67">
        <f>'EDT P1'!C1133</f>
        <v>0</v>
      </c>
      <c r="D1132" s="67">
        <f>'EDT P1'!D1133</f>
        <v>0</v>
      </c>
      <c r="E1132" s="67">
        <f>'EDT P1'!E1133</f>
        <v>0</v>
      </c>
      <c r="F1132" s="67">
        <f>'EDT P1'!F1133</f>
        <v>0</v>
      </c>
      <c r="G1132" s="67">
        <f>'EDT P1'!G1133</f>
        <v>0</v>
      </c>
      <c r="H1132" s="67">
        <f>'EDT P1'!H1133</f>
        <v>0</v>
      </c>
      <c r="I1132" s="67">
        <f>'EDT P1'!I1133</f>
        <v>0</v>
      </c>
      <c r="J1132" s="67">
        <f>'EDT P1'!J1133</f>
        <v>0</v>
      </c>
      <c r="K1132" s="67">
        <f>'EDT P1'!K1133</f>
        <v>0</v>
      </c>
      <c r="N1132" s="70" t="s">
        <v>192</v>
      </c>
    </row>
    <row r="1133" spans="1:14" ht="21" x14ac:dyDescent="0.35">
      <c r="A1133" s="157"/>
      <c r="B1133" s="67">
        <f>'EDT P1'!B1134</f>
        <v>0</v>
      </c>
      <c r="C1133" s="67">
        <f>'EDT P1'!C1134</f>
        <v>0</v>
      </c>
      <c r="D1133" s="67">
        <f>'EDT P1'!D1134</f>
        <v>0</v>
      </c>
      <c r="E1133" s="67">
        <f>'EDT P1'!E1134</f>
        <v>0</v>
      </c>
      <c r="F1133" s="67">
        <f>'EDT P1'!F1134</f>
        <v>0</v>
      </c>
      <c r="G1133" s="67">
        <f>'EDT P1'!G1134</f>
        <v>0</v>
      </c>
      <c r="H1133" s="67">
        <f>'EDT P1'!H1134</f>
        <v>0</v>
      </c>
      <c r="I1133" s="67">
        <f>'EDT P1'!I1134</f>
        <v>0</v>
      </c>
      <c r="J1133" s="67">
        <f>'EDT P1'!J1134</f>
        <v>0</v>
      </c>
      <c r="K1133" s="67">
        <f>'EDT P1'!K1134</f>
        <v>0</v>
      </c>
      <c r="N1133" s="71">
        <f>SUM(B1130:K1130,B1136:K1136,B1143:K1143,B1149:K1149)</f>
        <v>0</v>
      </c>
    </row>
    <row r="1134" spans="1:14" x14ac:dyDescent="0.25">
      <c r="A1134" s="157"/>
      <c r="B1134" s="68">
        <f>IFERROR(VLOOKUP(B1131,TableMatiere[],13,FALSE),1)</f>
        <v>0</v>
      </c>
      <c r="C1134" s="68">
        <f>IFERROR(VLOOKUP(C1131,TableMatiere[],13,FALSE),1)</f>
        <v>1</v>
      </c>
      <c r="D1134" s="68">
        <f>IFERROR(VLOOKUP(D1131,TableMatiere[],13,FALSE),1)</f>
        <v>0</v>
      </c>
      <c r="E1134" s="68">
        <f>IFERROR(VLOOKUP(E1131,TableMatiere[],13,FALSE),1)</f>
        <v>1</v>
      </c>
      <c r="F1134" s="68">
        <f>IFERROR(VLOOKUP(F1131,TableMatiere[],13,FALSE),1)</f>
        <v>0</v>
      </c>
      <c r="G1134" s="68">
        <f>IFERROR(VLOOKUP(G1131,TableMatiere[],13,FALSE),1)</f>
        <v>1</v>
      </c>
      <c r="H1134" s="68">
        <f>IFERROR(VLOOKUP(H1131,TableMatiere[],13,FALSE),1)</f>
        <v>0</v>
      </c>
      <c r="I1134" s="68">
        <f>IFERROR(VLOOKUP(I1131,TableMatiere[],13,FALSE),1)</f>
        <v>1</v>
      </c>
      <c r="J1134" s="68">
        <f>IFERROR(VLOOKUP(J1131,TableMatiere[],13,FALSE),1)</f>
        <v>0</v>
      </c>
      <c r="K1134" s="68">
        <f>IFERROR(VLOOKUP(K1131,TableMatiere[],13,FALSE),1)</f>
        <v>1</v>
      </c>
    </row>
    <row r="1135" spans="1:14" x14ac:dyDescent="0.25">
      <c r="A1135" s="157"/>
      <c r="B1135" s="69">
        <f>IFERROR('EDT P1'!B1136-'EDT P1'!B1135,1)*24</f>
        <v>2.0000000000000009</v>
      </c>
      <c r="C1135" s="69">
        <f>IFERROR('EDT P1'!C1136-'EDT P1'!C1135,1)*24</f>
        <v>0</v>
      </c>
      <c r="D1135" s="69">
        <f>IFERROR('EDT P1'!D1136-'EDT P1'!D1135,1)*24</f>
        <v>2.0000000000000009</v>
      </c>
      <c r="E1135" s="69">
        <f>IFERROR('EDT P1'!E1136-'EDT P1'!E1135,1)*24</f>
        <v>0</v>
      </c>
      <c r="F1135" s="69">
        <f>IFERROR('EDT P1'!F1136-'EDT P1'!F1135,1)*24</f>
        <v>2.0000000000000009</v>
      </c>
      <c r="G1135" s="69">
        <f>IFERROR('EDT P1'!G1136-'EDT P1'!G1135,1)*24</f>
        <v>0</v>
      </c>
      <c r="H1135" s="69">
        <f>IFERROR('EDT P1'!H1136-'EDT P1'!H1135,1)*24</f>
        <v>2.0000000000000009</v>
      </c>
      <c r="I1135" s="69">
        <f>IFERROR('EDT P1'!I1136-'EDT P1'!I1135,1)*24</f>
        <v>0</v>
      </c>
      <c r="J1135" s="69">
        <f>IFERROR('EDT P1'!J1136-'EDT P1'!J1135,1)*24</f>
        <v>2.0000000000000009</v>
      </c>
      <c r="K1135" s="69">
        <f>IFERROR('EDT P1'!K1136-'EDT P1'!K1135,1)*24</f>
        <v>0</v>
      </c>
    </row>
    <row r="1136" spans="1:14" ht="16.5" thickBot="1" x14ac:dyDescent="0.3">
      <c r="A1136" s="157"/>
      <c r="B1136" s="65">
        <f>IFERROR(B1135,0)
 *IFERROR(B1134,1)
 *(IFERROR(VLOOKUP(B1132,Enseignants!$B$1:$H$100,6,FALSE),0)
  +IFERROR(VLOOKUP(B1133,Enseignants!$B$1:$H$100,6,FALSE),0))</f>
        <v>0</v>
      </c>
      <c r="C1136" s="65">
        <f>IFERROR(C1135,0)
 *IFERROR(C1134,1)
 *(IFERROR(VLOOKUP(C1132,Enseignants!$B$1:$H$100,6,FALSE),0)
  +IFERROR(VLOOKUP(C1133,Enseignants!$B$1:$H$100,6,FALSE),0))</f>
        <v>0</v>
      </c>
      <c r="D1136" s="65">
        <f>IFERROR(D1135,0)
 *IFERROR(D1134,1)
 *(IFERROR(VLOOKUP(D1132,Enseignants!$B$1:$H$100,6,FALSE),0)
  +IFERROR(VLOOKUP(D1133,Enseignants!$B$1:$H$100,6,FALSE),0))</f>
        <v>0</v>
      </c>
      <c r="E1136" s="65">
        <f>IFERROR(E1135,0)
 *IFERROR(E1134,1)
 *(IFERROR(VLOOKUP(E1132,Enseignants!$B$1:$H$100,6,FALSE),0)
  +IFERROR(VLOOKUP(E1133,Enseignants!$B$1:$H$100,6,FALSE),0))</f>
        <v>0</v>
      </c>
      <c r="F1136" s="65">
        <f>IFERROR(F1135,0)
 *IFERROR(F1134,1)
 *(IFERROR(VLOOKUP(F1132,Enseignants!$B$1:$H$100,6,FALSE),0)
  +IFERROR(VLOOKUP(F1133,Enseignants!$B$1:$H$100,6,FALSE),0))</f>
        <v>0</v>
      </c>
      <c r="G1136" s="65">
        <f>IFERROR(G1135,0)
 *IFERROR(G1134,1)
 *(IFERROR(VLOOKUP(G1132,Enseignants!$B$1:$H$100,6,FALSE),0)
  +IFERROR(VLOOKUP(G1133,Enseignants!$B$1:$H$100,6,FALSE),0))</f>
        <v>0</v>
      </c>
      <c r="H1136" s="65">
        <f>IFERROR(H1135,0)
 *IFERROR(H1134,1)
 *(IFERROR(VLOOKUP(H1132,Enseignants!$B$1:$H$100,6,FALSE),0)
  +IFERROR(VLOOKUP(H1133,Enseignants!$B$1:$H$100,6,FALSE),0))</f>
        <v>0</v>
      </c>
      <c r="I1136" s="65">
        <f>IFERROR(I1135,0)
 *IFERROR(I1134,1)
 *(IFERROR(VLOOKUP(I1132,Enseignants!$B$1:$H$100,6,FALSE),0)
  +IFERROR(VLOOKUP(I1133,Enseignants!$B$1:$H$100,6,FALSE),0))</f>
        <v>0</v>
      </c>
      <c r="J1136" s="65">
        <f>IFERROR(J1135,0)
 *IFERROR(J1134,1)
 *(IFERROR(VLOOKUP(J1132,Enseignants!$B$1:$H$100,6,FALSE),0)
  +IFERROR(VLOOKUP(J1133,Enseignants!$B$1:$H$100,6,FALSE),0))</f>
        <v>0</v>
      </c>
      <c r="K1136" s="65">
        <f>IFERROR(K1135,0)
 *IFERROR(K1134,1)
 *(IFERROR(VLOOKUP(K1132,Enseignants!$B$1:$H$100,6,FALSE),0)
  +IFERROR(VLOOKUP(K1133,Enseignants!$B$1:$H$100,6,FALSE),0))</f>
        <v>0</v>
      </c>
    </row>
    <row r="1137" spans="1:11" ht="16.5" thickBot="1" x14ac:dyDescent="0.3">
      <c r="A1137" s="50"/>
      <c r="B1137" s="51"/>
      <c r="C1137" s="51"/>
      <c r="D1137" s="51"/>
      <c r="E1137" s="51"/>
      <c r="F1137" s="51"/>
      <c r="G1137" s="51"/>
      <c r="H1137" s="51"/>
      <c r="I1137" s="51"/>
      <c r="J1137" s="51"/>
      <c r="K1137" s="52"/>
    </row>
    <row r="1138" spans="1:11" x14ac:dyDescent="0.25">
      <c r="A1138" s="157" t="s">
        <v>113</v>
      </c>
      <c r="B1138" s="64" t="str">
        <f>'EDT P1'!B1138</f>
        <v>Mission à l'international</v>
      </c>
      <c r="C1138" s="64">
        <f>'EDT P1'!C1138</f>
        <v>0</v>
      </c>
      <c r="D1138" s="64" t="str">
        <f>'EDT P1'!D1138</f>
        <v>Mission à l'international</v>
      </c>
      <c r="E1138" s="64">
        <f>'EDT P1'!E1138</f>
        <v>0</v>
      </c>
      <c r="F1138" s="64" t="str">
        <f>'EDT P1'!F1138</f>
        <v>Mission à l'international</v>
      </c>
      <c r="G1138" s="64">
        <f>'EDT P1'!G1138</f>
        <v>0</v>
      </c>
      <c r="H1138" s="64" t="str">
        <f>'EDT P1'!H1138</f>
        <v>Mission à l'international</v>
      </c>
      <c r="I1138" s="64">
        <f>'EDT P1'!I1138</f>
        <v>0</v>
      </c>
      <c r="J1138" s="64" t="str">
        <f>'EDT P1'!J1138</f>
        <v>Mission à l'international</v>
      </c>
      <c r="K1138" s="64">
        <f>'EDT P1'!K1138</f>
        <v>0</v>
      </c>
    </row>
    <row r="1139" spans="1:11" x14ac:dyDescent="0.25">
      <c r="A1139" s="157"/>
      <c r="B1139" s="67">
        <f>'EDT P1'!B1140</f>
        <v>0</v>
      </c>
      <c r="C1139" s="67">
        <f>'EDT P1'!C1140</f>
        <v>0</v>
      </c>
      <c r="D1139" s="67">
        <f>'EDT P1'!D1140</f>
        <v>0</v>
      </c>
      <c r="E1139" s="67">
        <f>'EDT P1'!E1140</f>
        <v>0</v>
      </c>
      <c r="F1139" s="67">
        <f>'EDT P1'!F1140</f>
        <v>0</v>
      </c>
      <c r="G1139" s="67">
        <f>'EDT P1'!G1140</f>
        <v>0</v>
      </c>
      <c r="H1139" s="67">
        <f>'EDT P1'!H1140</f>
        <v>0</v>
      </c>
      <c r="I1139" s="67">
        <f>'EDT P1'!I1140</f>
        <v>0</v>
      </c>
      <c r="J1139" s="67">
        <f>'EDT P1'!J1140</f>
        <v>0</v>
      </c>
      <c r="K1139" s="67">
        <f>'EDT P1'!K1140</f>
        <v>0</v>
      </c>
    </row>
    <row r="1140" spans="1:11" x14ac:dyDescent="0.25">
      <c r="A1140" s="157"/>
      <c r="B1140" s="67">
        <f>'EDT P1'!B1141</f>
        <v>0</v>
      </c>
      <c r="C1140" s="67">
        <f>'EDT P1'!C1141</f>
        <v>0</v>
      </c>
      <c r="D1140" s="67">
        <f>'EDT P1'!D1141</f>
        <v>0</v>
      </c>
      <c r="E1140" s="67">
        <f>'EDT P1'!E1141</f>
        <v>0</v>
      </c>
      <c r="F1140" s="67">
        <f>'EDT P1'!F1141</f>
        <v>0</v>
      </c>
      <c r="G1140" s="67">
        <f>'EDT P1'!G1141</f>
        <v>0</v>
      </c>
      <c r="H1140" s="67">
        <f>'EDT P1'!H1141</f>
        <v>0</v>
      </c>
      <c r="I1140" s="67">
        <f>'EDT P1'!I1141</f>
        <v>0</v>
      </c>
      <c r="J1140" s="67">
        <f>'EDT P1'!J1141</f>
        <v>0</v>
      </c>
      <c r="K1140" s="67">
        <f>'EDT P1'!K1141</f>
        <v>0</v>
      </c>
    </row>
    <row r="1141" spans="1:11" x14ac:dyDescent="0.25">
      <c r="A1141" s="157"/>
      <c r="B1141" s="68">
        <f>IFERROR(VLOOKUP(B1138,TableMatiere[],13,FALSE),1)</f>
        <v>0</v>
      </c>
      <c r="C1141" s="68">
        <f>IFERROR(VLOOKUP(C1138,TableMatiere[],13,FALSE),1)</f>
        <v>1</v>
      </c>
      <c r="D1141" s="68">
        <f>IFERROR(VLOOKUP(D1138,TableMatiere[],13,FALSE),1)</f>
        <v>0</v>
      </c>
      <c r="E1141" s="68">
        <f>IFERROR(VLOOKUP(E1138,TableMatiere[],13,FALSE),1)</f>
        <v>1</v>
      </c>
      <c r="F1141" s="68">
        <f>IFERROR(VLOOKUP(F1138,TableMatiere[],13,FALSE),1)</f>
        <v>0</v>
      </c>
      <c r="G1141" s="68">
        <f>IFERROR(VLOOKUP(G1138,TableMatiere[],13,FALSE),1)</f>
        <v>1</v>
      </c>
      <c r="H1141" s="68">
        <f>IFERROR(VLOOKUP(H1138,TableMatiere[],13,FALSE),1)</f>
        <v>0</v>
      </c>
      <c r="I1141" s="68">
        <f>IFERROR(VLOOKUP(I1138,TableMatiere[],13,FALSE),1)</f>
        <v>1</v>
      </c>
      <c r="J1141" s="68">
        <f>IFERROR(VLOOKUP(J1138,TableMatiere[],13,FALSE),1)</f>
        <v>0</v>
      </c>
      <c r="K1141" s="68">
        <f>IFERROR(VLOOKUP(K1138,TableMatiere[],13,FALSE),1)</f>
        <v>1</v>
      </c>
    </row>
    <row r="1142" spans="1:11" x14ac:dyDescent="0.25">
      <c r="A1142" s="157"/>
      <c r="B1142" s="69">
        <f>IFERROR('EDT P1'!B1143-'EDT P1'!B1142,1)*24</f>
        <v>2.0000000000000009</v>
      </c>
      <c r="C1142" s="69">
        <f>IFERROR('EDT P1'!C1143-'EDT P1'!C1142,1)*24</f>
        <v>0</v>
      </c>
      <c r="D1142" s="69">
        <f>IFERROR('EDT P1'!D1143-'EDT P1'!D1142,1)*24</f>
        <v>2.0000000000000009</v>
      </c>
      <c r="E1142" s="69">
        <f>IFERROR('EDT P1'!E1143-'EDT P1'!E1142,1)*24</f>
        <v>0</v>
      </c>
      <c r="F1142" s="69">
        <f>IFERROR('EDT P1'!F1143-'EDT P1'!F1142,1)*24</f>
        <v>2.0000000000000009</v>
      </c>
      <c r="G1142" s="69">
        <f>IFERROR('EDT P1'!G1143-'EDT P1'!G1142,1)*24</f>
        <v>0</v>
      </c>
      <c r="H1142" s="69">
        <f>IFERROR('EDT P1'!H1143-'EDT P1'!H1142,1)*24</f>
        <v>2.0000000000000009</v>
      </c>
      <c r="I1142" s="69">
        <f>IFERROR('EDT P1'!I1143-'EDT P1'!I1142,1)*24</f>
        <v>0</v>
      </c>
      <c r="J1142" s="69">
        <f>IFERROR('EDT P1'!J1143-'EDT P1'!J1142,1)*24</f>
        <v>2.0000000000000009</v>
      </c>
      <c r="K1142" s="69">
        <f>IFERROR('EDT P1'!K1143-'EDT P1'!K1142,1)*24</f>
        <v>0</v>
      </c>
    </row>
    <row r="1143" spans="1:11" ht="16.5" thickBot="1" x14ac:dyDescent="0.3">
      <c r="A1143" s="158"/>
      <c r="B1143" s="65">
        <f>IFERROR(B1142,0)
 *IFERROR(B1141,1)
 *(IFERROR(VLOOKUP(B1139,Enseignants!$B$1:$H$100,6,FALSE),0)
  +IFERROR(VLOOKUP(B1140,Enseignants!$B$1:$H$100,6,FALSE),0))</f>
        <v>0</v>
      </c>
      <c r="C1143" s="65">
        <f>IFERROR(C1142,0)
 *IFERROR(C1141,1)
 *(IFERROR(VLOOKUP(C1139,Enseignants!$B$1:$H$100,6,FALSE),0)
  +IFERROR(VLOOKUP(C1140,Enseignants!$B$1:$H$100,6,FALSE),0))</f>
        <v>0</v>
      </c>
      <c r="D1143" s="65">
        <f>IFERROR(D1142,0)
 *IFERROR(D1141,1)
 *(IFERROR(VLOOKUP(D1139,Enseignants!$B$1:$H$100,6,FALSE),0)
  +IFERROR(VLOOKUP(D1140,Enseignants!$B$1:$H$100,6,FALSE),0))</f>
        <v>0</v>
      </c>
      <c r="E1143" s="65">
        <f>IFERROR(E1142,0)
 *IFERROR(E1141,1)
 *(IFERROR(VLOOKUP(E1139,Enseignants!$B$1:$H$100,6,FALSE),0)
  +IFERROR(VLOOKUP(E1140,Enseignants!$B$1:$H$100,6,FALSE),0))</f>
        <v>0</v>
      </c>
      <c r="F1143" s="65">
        <f>IFERROR(F1142,0)
 *IFERROR(F1141,1)
 *(IFERROR(VLOOKUP(F1139,Enseignants!$B$1:$H$100,6,FALSE),0)
  +IFERROR(VLOOKUP(F1140,Enseignants!$B$1:$H$100,6,FALSE),0))</f>
        <v>0</v>
      </c>
      <c r="G1143" s="65">
        <f>IFERROR(G1142,0)
 *IFERROR(G1141,1)
 *(IFERROR(VLOOKUP(G1139,Enseignants!$B$1:$H$100,6,FALSE),0)
  +IFERROR(VLOOKUP(G1140,Enseignants!$B$1:$H$100,6,FALSE),0))</f>
        <v>0</v>
      </c>
      <c r="H1143" s="65">
        <f>IFERROR(H1142,0)
 *IFERROR(H1141,1)
 *(IFERROR(VLOOKUP(H1139,Enseignants!$B$1:$H$100,6,FALSE),0)
  +IFERROR(VLOOKUP(H1140,Enseignants!$B$1:$H$100,6,FALSE),0))</f>
        <v>0</v>
      </c>
      <c r="I1143" s="65">
        <f>IFERROR(I1142,0)
 *IFERROR(I1141,1)
 *(IFERROR(VLOOKUP(I1139,Enseignants!$B$1:$H$100,6,FALSE),0)
  +IFERROR(VLOOKUP(I1140,Enseignants!$B$1:$H$100,6,FALSE),0))</f>
        <v>0</v>
      </c>
      <c r="J1143" s="65">
        <f>IFERROR(J1142,0)
 *IFERROR(J1141,1)
 *(IFERROR(VLOOKUP(J1139,Enseignants!$B$1:$H$100,6,FALSE),0)
  +IFERROR(VLOOKUP(J1140,Enseignants!$B$1:$H$100,6,FALSE),0))</f>
        <v>0</v>
      </c>
      <c r="K1143" s="65">
        <f>IFERROR(K1142,0)
 *IFERROR(K1141,1)
 *(IFERROR(VLOOKUP(K1139,Enseignants!$B$1:$H$100,6,FALSE),0)
  +IFERROR(VLOOKUP(K1140,Enseignants!$B$1:$H$100,6,FALSE),0))</f>
        <v>0</v>
      </c>
    </row>
    <row r="1144" spans="1:11" x14ac:dyDescent="0.25">
      <c r="A1144" s="156" t="s">
        <v>114</v>
      </c>
      <c r="B1144" s="64" t="str">
        <f>'EDT P1'!B1144</f>
        <v>Mission à l'international</v>
      </c>
      <c r="C1144" s="64">
        <f>'EDT P1'!C1144</f>
        <v>0</v>
      </c>
      <c r="D1144" s="64" t="str">
        <f>'EDT P1'!D1144</f>
        <v>Mission à l'international</v>
      </c>
      <c r="E1144" s="64">
        <f>'EDT P1'!E1144</f>
        <v>0</v>
      </c>
      <c r="F1144" s="64" t="str">
        <f>'EDT P1'!F1144</f>
        <v>Mission à l'international</v>
      </c>
      <c r="G1144" s="64">
        <f>'EDT P1'!G1144</f>
        <v>0</v>
      </c>
      <c r="H1144" s="64" t="str">
        <f>'EDT P1'!H1144</f>
        <v>Mission à l'international</v>
      </c>
      <c r="I1144" s="64">
        <f>'EDT P1'!I1144</f>
        <v>0</v>
      </c>
      <c r="J1144" s="64" t="str">
        <f>'EDT P1'!J1144</f>
        <v>Mission à l'international</v>
      </c>
      <c r="K1144" s="64">
        <f>'EDT P1'!K1144</f>
        <v>0</v>
      </c>
    </row>
    <row r="1145" spans="1:11" x14ac:dyDescent="0.25">
      <c r="A1145" s="157"/>
      <c r="B1145" s="67">
        <f>'EDT P1'!B1146</f>
        <v>0</v>
      </c>
      <c r="C1145" s="67">
        <f>'EDT P1'!C1146</f>
        <v>0</v>
      </c>
      <c r="D1145" s="67">
        <f>'EDT P1'!D1146</f>
        <v>0</v>
      </c>
      <c r="E1145" s="67">
        <f>'EDT P1'!E1146</f>
        <v>0</v>
      </c>
      <c r="F1145" s="67">
        <f>'EDT P1'!F1146</f>
        <v>0</v>
      </c>
      <c r="G1145" s="67">
        <f>'EDT P1'!G1146</f>
        <v>0</v>
      </c>
      <c r="H1145" s="67">
        <f>'EDT P1'!H1146</f>
        <v>0</v>
      </c>
      <c r="I1145" s="67">
        <f>'EDT P1'!I1146</f>
        <v>0</v>
      </c>
      <c r="J1145" s="67">
        <f>'EDT P1'!J1146</f>
        <v>0</v>
      </c>
      <c r="K1145" s="67">
        <f>'EDT P1'!K1146</f>
        <v>0</v>
      </c>
    </row>
    <row r="1146" spans="1:11" x14ac:dyDescent="0.25">
      <c r="A1146" s="157"/>
      <c r="B1146" s="67">
        <f>'EDT P1'!B1147</f>
        <v>0</v>
      </c>
      <c r="C1146" s="67">
        <f>'EDT P1'!C1147</f>
        <v>0</v>
      </c>
      <c r="D1146" s="67">
        <f>'EDT P1'!D1147</f>
        <v>0</v>
      </c>
      <c r="E1146" s="67">
        <f>'EDT P1'!E1147</f>
        <v>0</v>
      </c>
      <c r="F1146" s="67">
        <f>'EDT P1'!F1147</f>
        <v>0</v>
      </c>
      <c r="G1146" s="67">
        <f>'EDT P1'!G1147</f>
        <v>0</v>
      </c>
      <c r="H1146" s="67">
        <f>'EDT P1'!H1147</f>
        <v>0</v>
      </c>
      <c r="I1146" s="67">
        <f>'EDT P1'!I1147</f>
        <v>0</v>
      </c>
      <c r="J1146" s="67">
        <f>'EDT P1'!J1147</f>
        <v>0</v>
      </c>
      <c r="K1146" s="67">
        <f>'EDT P1'!K1147</f>
        <v>0</v>
      </c>
    </row>
    <row r="1147" spans="1:11" x14ac:dyDescent="0.25">
      <c r="A1147" s="157"/>
      <c r="B1147" s="68">
        <f>IFERROR(VLOOKUP(B1144,TableMatiere[],13,FALSE),1)</f>
        <v>0</v>
      </c>
      <c r="C1147" s="68">
        <f>IFERROR(VLOOKUP(C1144,TableMatiere[],13,FALSE),1)</f>
        <v>1</v>
      </c>
      <c r="D1147" s="68">
        <f>IFERROR(VLOOKUP(D1144,TableMatiere[],13,FALSE),1)</f>
        <v>0</v>
      </c>
      <c r="E1147" s="68">
        <f>IFERROR(VLOOKUP(E1144,TableMatiere[],13,FALSE),1)</f>
        <v>1</v>
      </c>
      <c r="F1147" s="68">
        <f>IFERROR(VLOOKUP(F1144,TableMatiere[],13,FALSE),1)</f>
        <v>0</v>
      </c>
      <c r="G1147" s="68">
        <f>IFERROR(VLOOKUP(G1144,TableMatiere[],13,FALSE),1)</f>
        <v>1</v>
      </c>
      <c r="H1147" s="68">
        <f>IFERROR(VLOOKUP(H1144,TableMatiere[],13,FALSE),1)</f>
        <v>0</v>
      </c>
      <c r="I1147" s="68">
        <f>IFERROR(VLOOKUP(I1144,TableMatiere[],13,FALSE),1)</f>
        <v>1</v>
      </c>
      <c r="J1147" s="68">
        <f>IFERROR(VLOOKUP(J1144,TableMatiere[],13,FALSE),1)</f>
        <v>0</v>
      </c>
      <c r="K1147" s="68">
        <f>IFERROR(VLOOKUP(K1144,TableMatiere[],13,FALSE),1)</f>
        <v>1</v>
      </c>
    </row>
    <row r="1148" spans="1:11" x14ac:dyDescent="0.25">
      <c r="A1148" s="157"/>
      <c r="B1148" s="69">
        <f>IFERROR('EDT P1'!B1149-'EDT P1'!B1148,1)*24</f>
        <v>1.9999999999999982</v>
      </c>
      <c r="C1148" s="69">
        <f>IFERROR('EDT P1'!C1149-'EDT P1'!C1148,1)*24</f>
        <v>0</v>
      </c>
      <c r="D1148" s="69">
        <f>IFERROR('EDT P1'!D1149-'EDT P1'!D1148,1)*24</f>
        <v>1.9999999999999982</v>
      </c>
      <c r="E1148" s="69">
        <f>IFERROR('EDT P1'!E1149-'EDT P1'!E1148,1)*24</f>
        <v>0</v>
      </c>
      <c r="F1148" s="69">
        <f>IFERROR('EDT P1'!F1149-'EDT P1'!F1148,1)*24</f>
        <v>1.9999999999999982</v>
      </c>
      <c r="G1148" s="69">
        <f>IFERROR('EDT P1'!G1149-'EDT P1'!G1148,1)*24</f>
        <v>0</v>
      </c>
      <c r="H1148" s="69">
        <f>IFERROR('EDT P1'!H1149-'EDT P1'!H1148,1)*24</f>
        <v>1.9999999999999982</v>
      </c>
      <c r="I1148" s="69">
        <f>IFERROR('EDT P1'!I1149-'EDT P1'!I1148,1)*24</f>
        <v>0</v>
      </c>
      <c r="J1148" s="69">
        <f>IFERROR('EDT P1'!J1149-'EDT P1'!J1148,1)*24</f>
        <v>1.9999999999999982</v>
      </c>
      <c r="K1148" s="69">
        <f>IFERROR('EDT P1'!K1149-'EDT P1'!K1148,1)*24</f>
        <v>0</v>
      </c>
    </row>
    <row r="1149" spans="1:11" ht="16.5" thickBot="1" x14ac:dyDescent="0.3">
      <c r="A1149" s="158"/>
      <c r="B1149" s="65">
        <f>IFERROR(B1148,0)
 *IFERROR(B1147,1)
 *(IFERROR(VLOOKUP(B1145,Enseignants!$B$1:$H$100,6,FALSE),0)
  +IFERROR(VLOOKUP(B1146,Enseignants!$B$1:$H$100,6,FALSE),0))</f>
        <v>0</v>
      </c>
      <c r="C1149" s="65">
        <f>IFERROR(C1148,0)
 *IFERROR(C1147,1)
 *(IFERROR(VLOOKUP(C1145,Enseignants!$B$1:$H$100,6,FALSE),0)
  +IFERROR(VLOOKUP(C1146,Enseignants!$B$1:$H$100,6,FALSE),0))</f>
        <v>0</v>
      </c>
      <c r="D1149" s="65">
        <f>IFERROR(D1148,0)
 *IFERROR(D1147,1)
 *(IFERROR(VLOOKUP(D1145,Enseignants!$B$1:$H$100,6,FALSE),0)
  +IFERROR(VLOOKUP(D1146,Enseignants!$B$1:$H$100,6,FALSE),0))</f>
        <v>0</v>
      </c>
      <c r="E1149" s="65">
        <f>IFERROR(E1148,0)
 *IFERROR(E1147,1)
 *(IFERROR(VLOOKUP(E1145,Enseignants!$B$1:$H$100,6,FALSE),0)
  +IFERROR(VLOOKUP(E1146,Enseignants!$B$1:$H$100,6,FALSE),0))</f>
        <v>0</v>
      </c>
      <c r="F1149" s="65">
        <f>IFERROR(F1148,0)
 *IFERROR(F1147,1)
 *(IFERROR(VLOOKUP(F1145,Enseignants!$B$1:$H$100,6,FALSE),0)
  +IFERROR(VLOOKUP(F1146,Enseignants!$B$1:$H$100,6,FALSE),0))</f>
        <v>0</v>
      </c>
      <c r="G1149" s="65">
        <f>IFERROR(G1148,0)
 *IFERROR(G1147,1)
 *(IFERROR(VLOOKUP(G1145,Enseignants!$B$1:$H$100,6,FALSE),0)
  +IFERROR(VLOOKUP(G1146,Enseignants!$B$1:$H$100,6,FALSE),0))</f>
        <v>0</v>
      </c>
      <c r="H1149" s="65">
        <f>IFERROR(H1148,0)
 *IFERROR(H1147,1)
 *(IFERROR(VLOOKUP(H1145,Enseignants!$B$1:$H$100,6,FALSE),0)
  +IFERROR(VLOOKUP(H1146,Enseignants!$B$1:$H$100,6,FALSE),0))</f>
        <v>0</v>
      </c>
      <c r="I1149" s="65">
        <f>IFERROR(I1148,0)
 *IFERROR(I1147,1)
 *(IFERROR(VLOOKUP(I1145,Enseignants!$B$1:$H$100,6,FALSE),0)
  +IFERROR(VLOOKUP(I1146,Enseignants!$B$1:$H$100,6,FALSE),0))</f>
        <v>0</v>
      </c>
      <c r="J1149" s="65">
        <f>IFERROR(J1148,0)
 *IFERROR(J1147,1)
 *(IFERROR(VLOOKUP(J1145,Enseignants!$B$1:$H$100,6,FALSE),0)
  +IFERROR(VLOOKUP(J1146,Enseignants!$B$1:$H$100,6,FALSE),0))</f>
        <v>0</v>
      </c>
      <c r="K1149" s="65">
        <f>IFERROR(K1148,0)
 *IFERROR(K1147,1)
 *(IFERROR(VLOOKUP(K1145,Enseignants!$B$1:$H$100,6,FALSE),0)
  +IFERROR(VLOOKUP(K1146,Enseignants!$B$1:$H$100,6,FALSE),0))</f>
        <v>0</v>
      </c>
    </row>
    <row r="1153" spans="1:14" ht="16.5" thickBot="1" x14ac:dyDescent="0.3"/>
    <row r="1154" spans="1:14" ht="17.100000000000001" customHeight="1" thickBot="1" x14ac:dyDescent="0.3">
      <c r="A1154" s="159" t="s">
        <v>210</v>
      </c>
      <c r="B1154" s="162" t="s">
        <v>105</v>
      </c>
      <c r="C1154" s="163"/>
      <c r="D1154" s="164" t="s">
        <v>106</v>
      </c>
      <c r="E1154" s="164"/>
      <c r="F1154" s="162" t="s">
        <v>107</v>
      </c>
      <c r="G1154" s="164"/>
      <c r="H1154" s="162" t="s">
        <v>108</v>
      </c>
      <c r="I1154" s="164"/>
      <c r="J1154" s="162" t="s">
        <v>109</v>
      </c>
      <c r="K1154" s="163"/>
    </row>
    <row r="1155" spans="1:14" ht="16.5" thickBot="1" x14ac:dyDescent="0.3">
      <c r="A1155" s="160"/>
      <c r="B1155" s="165">
        <f>J1123+3</f>
        <v>46181</v>
      </c>
      <c r="C1155" s="166"/>
      <c r="D1155" s="165">
        <f>B1155+1</f>
        <v>46182</v>
      </c>
      <c r="E1155" s="166"/>
      <c r="F1155" s="165">
        <f t="shared" ref="F1155" si="108">D1155+1</f>
        <v>46183</v>
      </c>
      <c r="G1155" s="166"/>
      <c r="H1155" s="165">
        <f t="shared" ref="H1155" si="109">F1155+1</f>
        <v>46184</v>
      </c>
      <c r="I1155" s="166"/>
      <c r="J1155" s="165">
        <f t="shared" ref="J1155" si="110">H1155+1</f>
        <v>46185</v>
      </c>
      <c r="K1155" s="166"/>
    </row>
    <row r="1156" spans="1:14" ht="16.5" thickBot="1" x14ac:dyDescent="0.3">
      <c r="A1156" s="161"/>
      <c r="B1156" s="44" t="s">
        <v>147</v>
      </c>
      <c r="C1156" s="45" t="s">
        <v>110</v>
      </c>
      <c r="D1156" s="46" t="s">
        <v>147</v>
      </c>
      <c r="E1156" s="47" t="s">
        <v>110</v>
      </c>
      <c r="F1156" s="46" t="s">
        <v>147</v>
      </c>
      <c r="G1156" s="47" t="s">
        <v>110</v>
      </c>
      <c r="H1156" s="46" t="s">
        <v>147</v>
      </c>
      <c r="I1156" s="47" t="s">
        <v>110</v>
      </c>
      <c r="J1156" s="46" t="s">
        <v>147</v>
      </c>
      <c r="K1156" s="48" t="s">
        <v>110</v>
      </c>
    </row>
    <row r="1157" spans="1:14" x14ac:dyDescent="0.25">
      <c r="A1157" s="156" t="s">
        <v>111</v>
      </c>
      <c r="B1157" s="64" t="str">
        <f>'EDT P1'!B1157</f>
        <v>Mission à l'international</v>
      </c>
      <c r="C1157" s="64">
        <f>'EDT P1'!C1157</f>
        <v>0</v>
      </c>
      <c r="D1157" s="64" t="str">
        <f>'EDT P1'!D1157</f>
        <v>Mission à l'international</v>
      </c>
      <c r="E1157" s="64">
        <f>'EDT P1'!E1157</f>
        <v>0</v>
      </c>
      <c r="F1157" s="64" t="str">
        <f>'EDT P1'!F1157</f>
        <v>Mission à l'international</v>
      </c>
      <c r="G1157" s="64">
        <f>'EDT P1'!G1157</f>
        <v>0</v>
      </c>
      <c r="H1157" s="64" t="str">
        <f>'EDT P1'!H1157</f>
        <v>Mission à l'international</v>
      </c>
      <c r="I1157" s="64">
        <f>'EDT P1'!I1157</f>
        <v>0</v>
      </c>
      <c r="J1157" s="64" t="str">
        <f>'EDT P1'!J1157</f>
        <v>Mission à l'international</v>
      </c>
      <c r="K1157" s="64">
        <f>'EDT P1'!K1157</f>
        <v>0</v>
      </c>
    </row>
    <row r="1158" spans="1:14" x14ac:dyDescent="0.25">
      <c r="A1158" s="157"/>
      <c r="B1158" s="67">
        <f>'EDT P1'!B1159</f>
        <v>0</v>
      </c>
      <c r="C1158" s="67">
        <f>'EDT P1'!C1159</f>
        <v>0</v>
      </c>
      <c r="D1158" s="67">
        <f>'EDT P1'!D1159</f>
        <v>0</v>
      </c>
      <c r="E1158" s="67">
        <f>'EDT P1'!E1159</f>
        <v>0</v>
      </c>
      <c r="F1158" s="67">
        <f>'EDT P1'!F1159</f>
        <v>0</v>
      </c>
      <c r="G1158" s="67">
        <f>'EDT P1'!G1159</f>
        <v>0</v>
      </c>
      <c r="H1158" s="67">
        <f>'EDT P1'!H1159</f>
        <v>0</v>
      </c>
      <c r="I1158" s="67">
        <f>'EDT P1'!I1159</f>
        <v>0</v>
      </c>
      <c r="J1158" s="67">
        <f>'EDT P1'!J1159</f>
        <v>0</v>
      </c>
      <c r="K1158" s="67">
        <f>'EDT P1'!K1159</f>
        <v>0</v>
      </c>
    </row>
    <row r="1159" spans="1:14" x14ac:dyDescent="0.25">
      <c r="A1159" s="157"/>
      <c r="B1159" s="67">
        <f>'EDT P1'!B1160</f>
        <v>0</v>
      </c>
      <c r="C1159" s="67">
        <f>'EDT P1'!C1160</f>
        <v>0</v>
      </c>
      <c r="D1159" s="67">
        <f>'EDT P1'!D1160</f>
        <v>0</v>
      </c>
      <c r="E1159" s="67">
        <f>'EDT P1'!E1160</f>
        <v>0</v>
      </c>
      <c r="F1159" s="67">
        <f>'EDT P1'!F1160</f>
        <v>0</v>
      </c>
      <c r="G1159" s="67">
        <f>'EDT P1'!G1160</f>
        <v>0</v>
      </c>
      <c r="H1159" s="67">
        <f>'EDT P1'!H1160</f>
        <v>0</v>
      </c>
      <c r="I1159" s="67">
        <f>'EDT P1'!I1160</f>
        <v>0</v>
      </c>
      <c r="J1159" s="67">
        <f>'EDT P1'!J1160</f>
        <v>0</v>
      </c>
      <c r="K1159" s="67">
        <f>'EDT P1'!K1160</f>
        <v>0</v>
      </c>
    </row>
    <row r="1160" spans="1:14" x14ac:dyDescent="0.25">
      <c r="A1160" s="157"/>
      <c r="B1160" s="68">
        <f>IFERROR(VLOOKUP(B1157,TableMatiere[],13,FALSE),1)</f>
        <v>0</v>
      </c>
      <c r="C1160" s="68">
        <f>IFERROR(VLOOKUP(C1157,TableMatiere[],13,FALSE),1)</f>
        <v>1</v>
      </c>
      <c r="D1160" s="68">
        <f>IFERROR(VLOOKUP(D1157,TableMatiere[],13,FALSE),1)</f>
        <v>0</v>
      </c>
      <c r="E1160" s="68">
        <f>IFERROR(VLOOKUP(E1157,TableMatiere[],13,FALSE),1)</f>
        <v>1</v>
      </c>
      <c r="F1160" s="68">
        <f>IFERROR(VLOOKUP(F1157,TableMatiere[],13,FALSE),1)</f>
        <v>0</v>
      </c>
      <c r="G1160" s="68">
        <f>IFERROR(VLOOKUP(G1157,TableMatiere[],13,FALSE),1)</f>
        <v>1</v>
      </c>
      <c r="H1160" s="68">
        <f>IFERROR(VLOOKUP(H1157,TableMatiere[],13,FALSE),1)</f>
        <v>0</v>
      </c>
      <c r="I1160" s="68">
        <f>IFERROR(VLOOKUP(I1157,TableMatiere[],13,FALSE),1)</f>
        <v>1</v>
      </c>
      <c r="J1160" s="68">
        <f>IFERROR(VLOOKUP(J1157,TableMatiere[],13,FALSE),1)</f>
        <v>0</v>
      </c>
      <c r="K1160" s="68">
        <f>IFERROR(VLOOKUP(K1157,TableMatiere[],13,FALSE),1)</f>
        <v>1</v>
      </c>
    </row>
    <row r="1161" spans="1:14" x14ac:dyDescent="0.25">
      <c r="A1161" s="157"/>
      <c r="B1161" s="69">
        <f>IFERROR('EDT P1'!B1162-'EDT P1'!B1161,1)*24</f>
        <v>1.9999999999999996</v>
      </c>
      <c r="C1161" s="69">
        <f>IFERROR('EDT P1'!C1162-'EDT P1'!C1161,1)*24</f>
        <v>0</v>
      </c>
      <c r="D1161" s="69">
        <f>IFERROR('EDT P1'!D1162-'EDT P1'!D1161,1)*24</f>
        <v>1.9999999999999996</v>
      </c>
      <c r="E1161" s="69">
        <f>IFERROR('EDT P1'!E1162-'EDT P1'!E1161,1)*24</f>
        <v>0</v>
      </c>
      <c r="F1161" s="69">
        <f>IFERROR('EDT P1'!F1162-'EDT P1'!F1161,1)*24</f>
        <v>1.9999999999999996</v>
      </c>
      <c r="G1161" s="69">
        <f>IFERROR('EDT P1'!G1162-'EDT P1'!G1161,1)*24</f>
        <v>0</v>
      </c>
      <c r="H1161" s="69">
        <f>IFERROR('EDT P1'!H1162-'EDT P1'!H1161,1)*24</f>
        <v>1.9999999999999996</v>
      </c>
      <c r="I1161" s="69">
        <f>IFERROR('EDT P1'!I1162-'EDT P1'!I1161,1)*24</f>
        <v>0</v>
      </c>
      <c r="J1161" s="69">
        <f>IFERROR('EDT P1'!J1162-'EDT P1'!J1161,1)*24</f>
        <v>1.9999999999999996</v>
      </c>
      <c r="K1161" s="69">
        <f>IFERROR('EDT P1'!K1162-'EDT P1'!K1161,1)*24</f>
        <v>0</v>
      </c>
    </row>
    <row r="1162" spans="1:14" ht="16.5" thickBot="1" x14ac:dyDescent="0.3">
      <c r="A1162" s="158"/>
      <c r="B1162" s="65">
        <f>IFERROR(B1161,0)
 *IFERROR(B1160,1)
 *(IFERROR(VLOOKUP(B1158,Enseignants!$B$1:$H$100,6,FALSE),0)
  +IFERROR(VLOOKUP(B1159,Enseignants!$B$1:$H$100,6,FALSE),0))</f>
        <v>0</v>
      </c>
      <c r="C1162" s="65">
        <f>IFERROR(C1161,0)
 *IFERROR(C1160,1)
 *(IFERROR(VLOOKUP(C1158,Enseignants!$B$1:$H$100,6,FALSE),0)
  +IFERROR(VLOOKUP(C1159,Enseignants!$B$1:$H$100,6,FALSE),0))</f>
        <v>0</v>
      </c>
      <c r="D1162" s="65">
        <f>IFERROR(D1161,0)
 *IFERROR(D1160,1)
 *(IFERROR(VLOOKUP(D1158,Enseignants!$B$1:$H$100,6,FALSE),0)
  +IFERROR(VLOOKUP(D1159,Enseignants!$B$1:$H$100,6,FALSE),0))</f>
        <v>0</v>
      </c>
      <c r="E1162" s="65">
        <f>IFERROR(E1161,0)
 *IFERROR(E1160,1)
 *(IFERROR(VLOOKUP(E1158,Enseignants!$B$1:$H$100,6,FALSE),0)
  +IFERROR(VLOOKUP(E1159,Enseignants!$B$1:$H$100,6,FALSE),0))</f>
        <v>0</v>
      </c>
      <c r="F1162" s="65">
        <f>IFERROR(F1161,0)
 *IFERROR(F1160,1)
 *(IFERROR(VLOOKUP(F1158,Enseignants!$B$1:$H$100,6,FALSE),0)
  +IFERROR(VLOOKUP(F1159,Enseignants!$B$1:$H$100,6,FALSE),0))</f>
        <v>0</v>
      </c>
      <c r="G1162" s="65">
        <f>IFERROR(G1161,0)
 *IFERROR(G1160,1)
 *(IFERROR(VLOOKUP(G1158,Enseignants!$B$1:$H$100,6,FALSE),0)
  +IFERROR(VLOOKUP(G1159,Enseignants!$B$1:$H$100,6,FALSE),0))</f>
        <v>0</v>
      </c>
      <c r="H1162" s="65">
        <f>IFERROR(H1161,0)
 *IFERROR(H1160,1)
 *(IFERROR(VLOOKUP(H1158,Enseignants!$B$1:$H$100,6,FALSE),0)
  +IFERROR(VLOOKUP(H1159,Enseignants!$B$1:$H$100,6,FALSE),0))</f>
        <v>0</v>
      </c>
      <c r="I1162" s="65">
        <f>IFERROR(I1161,0)
 *IFERROR(I1160,1)
 *(IFERROR(VLOOKUP(I1158,Enseignants!$B$1:$H$100,6,FALSE),0)
  +IFERROR(VLOOKUP(I1159,Enseignants!$B$1:$H$100,6,FALSE),0))</f>
        <v>0</v>
      </c>
      <c r="J1162" s="65">
        <f>IFERROR(J1161,0)
 *IFERROR(J1160,1)
 *(IFERROR(VLOOKUP(J1158,Enseignants!$B$1:$H$100,6,FALSE),0)
  +IFERROR(VLOOKUP(J1159,Enseignants!$B$1:$H$100,6,FALSE),0))</f>
        <v>0</v>
      </c>
      <c r="K1162" s="65">
        <f>IFERROR(K1161,0)
 *IFERROR(K1160,1)
 *(IFERROR(VLOOKUP(K1158,Enseignants!$B$1:$H$100,6,FALSE),0)
  +IFERROR(VLOOKUP(K1159,Enseignants!$B$1:$H$100,6,FALSE),0))</f>
        <v>0</v>
      </c>
    </row>
    <row r="1163" spans="1:14" x14ac:dyDescent="0.25">
      <c r="A1163" s="156" t="s">
        <v>112</v>
      </c>
      <c r="B1163" s="64" t="str">
        <f>'EDT P1'!B1163</f>
        <v>Mission à l'international</v>
      </c>
      <c r="C1163" s="64">
        <f>'EDT P1'!C1163</f>
        <v>0</v>
      </c>
      <c r="D1163" s="64" t="str">
        <f>'EDT P1'!D1163</f>
        <v>Mission à l'international</v>
      </c>
      <c r="E1163" s="64">
        <f>'EDT P1'!E1163</f>
        <v>0</v>
      </c>
      <c r="F1163" s="64" t="str">
        <f>'EDT P1'!F1163</f>
        <v>Mission à l'international</v>
      </c>
      <c r="G1163" s="64">
        <f>'EDT P1'!G1163</f>
        <v>0</v>
      </c>
      <c r="H1163" s="64" t="str">
        <f>'EDT P1'!H1163</f>
        <v>Mission à l'international</v>
      </c>
      <c r="I1163" s="64">
        <f>'EDT P1'!I1163</f>
        <v>0</v>
      </c>
      <c r="J1163" s="64" t="str">
        <f>'EDT P1'!J1163</f>
        <v>Mission à l'international</v>
      </c>
      <c r="K1163" s="64">
        <f>'EDT P1'!K1163</f>
        <v>0</v>
      </c>
    </row>
    <row r="1164" spans="1:14" ht="21" x14ac:dyDescent="0.35">
      <c r="A1164" s="157"/>
      <c r="B1164" s="67">
        <f>'EDT P1'!B1165</f>
        <v>0</v>
      </c>
      <c r="C1164" s="67">
        <f>'EDT P1'!C1165</f>
        <v>0</v>
      </c>
      <c r="D1164" s="67">
        <f>'EDT P1'!D1165</f>
        <v>0</v>
      </c>
      <c r="E1164" s="67">
        <f>'EDT P1'!E1165</f>
        <v>0</v>
      </c>
      <c r="F1164" s="67">
        <f>'EDT P1'!F1165</f>
        <v>0</v>
      </c>
      <c r="G1164" s="67">
        <f>'EDT P1'!G1165</f>
        <v>0</v>
      </c>
      <c r="H1164" s="67">
        <f>'EDT P1'!H1165</f>
        <v>0</v>
      </c>
      <c r="I1164" s="67">
        <f>'EDT P1'!I1165</f>
        <v>0</v>
      </c>
      <c r="J1164" s="67">
        <f>'EDT P1'!J1165</f>
        <v>0</v>
      </c>
      <c r="K1164" s="67">
        <f>'EDT P1'!K1165</f>
        <v>0</v>
      </c>
      <c r="N1164" s="70" t="s">
        <v>192</v>
      </c>
    </row>
    <row r="1165" spans="1:14" ht="21" x14ac:dyDescent="0.35">
      <c r="A1165" s="157"/>
      <c r="B1165" s="67">
        <f>'EDT P1'!B1166</f>
        <v>0</v>
      </c>
      <c r="C1165" s="67">
        <f>'EDT P1'!C1166</f>
        <v>0</v>
      </c>
      <c r="D1165" s="67">
        <f>'EDT P1'!D1166</f>
        <v>0</v>
      </c>
      <c r="E1165" s="67">
        <f>'EDT P1'!E1166</f>
        <v>0</v>
      </c>
      <c r="F1165" s="67">
        <f>'EDT P1'!F1166</f>
        <v>0</v>
      </c>
      <c r="G1165" s="67">
        <f>'EDT P1'!G1166</f>
        <v>0</v>
      </c>
      <c r="H1165" s="67">
        <f>'EDT P1'!H1166</f>
        <v>0</v>
      </c>
      <c r="I1165" s="67">
        <f>'EDT P1'!I1166</f>
        <v>0</v>
      </c>
      <c r="J1165" s="67">
        <f>'EDT P1'!J1166</f>
        <v>0</v>
      </c>
      <c r="K1165" s="67">
        <f>'EDT P1'!K1166</f>
        <v>0</v>
      </c>
      <c r="N1165" s="71">
        <f>SUM(B1162:K1162,B1168:K1168,B1175:K1175,B1181:K1181)</f>
        <v>0</v>
      </c>
    </row>
    <row r="1166" spans="1:14" x14ac:dyDescent="0.25">
      <c r="A1166" s="157"/>
      <c r="B1166" s="68">
        <f>IFERROR(VLOOKUP(B1163,TableMatiere[],13,FALSE),1)</f>
        <v>0</v>
      </c>
      <c r="C1166" s="68">
        <f>IFERROR(VLOOKUP(C1163,TableMatiere[],13,FALSE),1)</f>
        <v>1</v>
      </c>
      <c r="D1166" s="68">
        <f>IFERROR(VLOOKUP(D1163,TableMatiere[],13,FALSE),1)</f>
        <v>0</v>
      </c>
      <c r="E1166" s="68">
        <f>IFERROR(VLOOKUP(E1163,TableMatiere[],13,FALSE),1)</f>
        <v>1</v>
      </c>
      <c r="F1166" s="68">
        <f>IFERROR(VLOOKUP(F1163,TableMatiere[],13,FALSE),1)</f>
        <v>0</v>
      </c>
      <c r="G1166" s="68">
        <f>IFERROR(VLOOKUP(G1163,TableMatiere[],13,FALSE),1)</f>
        <v>1</v>
      </c>
      <c r="H1166" s="68">
        <f>IFERROR(VLOOKUP(H1163,TableMatiere[],13,FALSE),1)</f>
        <v>0</v>
      </c>
      <c r="I1166" s="68">
        <f>IFERROR(VLOOKUP(I1163,TableMatiere[],13,FALSE),1)</f>
        <v>1</v>
      </c>
      <c r="J1166" s="68">
        <f>IFERROR(VLOOKUP(J1163,TableMatiere[],13,FALSE),1)</f>
        <v>0</v>
      </c>
      <c r="K1166" s="68">
        <f>IFERROR(VLOOKUP(K1163,TableMatiere[],13,FALSE),1)</f>
        <v>1</v>
      </c>
    </row>
    <row r="1167" spans="1:14" x14ac:dyDescent="0.25">
      <c r="A1167" s="157"/>
      <c r="B1167" s="69">
        <f>IFERROR('EDT P1'!B1168-'EDT P1'!B1167,1)*24</f>
        <v>2.0000000000000009</v>
      </c>
      <c r="C1167" s="69">
        <f>IFERROR('EDT P1'!C1168-'EDT P1'!C1167,1)*24</f>
        <v>0</v>
      </c>
      <c r="D1167" s="69">
        <f>IFERROR('EDT P1'!D1168-'EDT P1'!D1167,1)*24</f>
        <v>2.0000000000000009</v>
      </c>
      <c r="E1167" s="69">
        <f>IFERROR('EDT P1'!E1168-'EDT P1'!E1167,1)*24</f>
        <v>0</v>
      </c>
      <c r="F1167" s="69">
        <f>IFERROR('EDT P1'!F1168-'EDT P1'!F1167,1)*24</f>
        <v>2.0000000000000009</v>
      </c>
      <c r="G1167" s="69">
        <f>IFERROR('EDT P1'!G1168-'EDT P1'!G1167,1)*24</f>
        <v>0</v>
      </c>
      <c r="H1167" s="69">
        <f>IFERROR('EDT P1'!H1168-'EDT P1'!H1167,1)*24</f>
        <v>2.0000000000000009</v>
      </c>
      <c r="I1167" s="69">
        <f>IFERROR('EDT P1'!I1168-'EDT P1'!I1167,1)*24</f>
        <v>0</v>
      </c>
      <c r="J1167" s="69">
        <f>IFERROR('EDT P1'!J1168-'EDT P1'!J1167,1)*24</f>
        <v>2.0000000000000009</v>
      </c>
      <c r="K1167" s="69">
        <f>IFERROR('EDT P1'!K1168-'EDT P1'!K1167,1)*24</f>
        <v>0</v>
      </c>
    </row>
    <row r="1168" spans="1:14" ht="16.5" thickBot="1" x14ac:dyDescent="0.3">
      <c r="A1168" s="157"/>
      <c r="B1168" s="65">
        <f>IFERROR(B1167,0)
 *IFERROR(B1166,1)
 *(IFERROR(VLOOKUP(B1164,Enseignants!$B$1:$H$100,6,FALSE),0)
  +IFERROR(VLOOKUP(B1165,Enseignants!$B$1:$H$100,6,FALSE),0))</f>
        <v>0</v>
      </c>
      <c r="C1168" s="65">
        <f>IFERROR(C1167,0)
 *IFERROR(C1166,1)
 *(IFERROR(VLOOKUP(C1164,Enseignants!$B$1:$H$100,6,FALSE),0)
  +IFERROR(VLOOKUP(C1165,Enseignants!$B$1:$H$100,6,FALSE),0))</f>
        <v>0</v>
      </c>
      <c r="D1168" s="65">
        <f>IFERROR(D1167,0)
 *IFERROR(D1166,1)
 *(IFERROR(VLOOKUP(D1164,Enseignants!$B$1:$H$100,6,FALSE),0)
  +IFERROR(VLOOKUP(D1165,Enseignants!$B$1:$H$100,6,FALSE),0))</f>
        <v>0</v>
      </c>
      <c r="E1168" s="65">
        <f>IFERROR(E1167,0)
 *IFERROR(E1166,1)
 *(IFERROR(VLOOKUP(E1164,Enseignants!$B$1:$H$100,6,FALSE),0)
  +IFERROR(VLOOKUP(E1165,Enseignants!$B$1:$H$100,6,FALSE),0))</f>
        <v>0</v>
      </c>
      <c r="F1168" s="65">
        <f>IFERROR(F1167,0)
 *IFERROR(F1166,1)
 *(IFERROR(VLOOKUP(F1164,Enseignants!$B$1:$H$100,6,FALSE),0)
  +IFERROR(VLOOKUP(F1165,Enseignants!$B$1:$H$100,6,FALSE),0))</f>
        <v>0</v>
      </c>
      <c r="G1168" s="65">
        <f>IFERROR(G1167,0)
 *IFERROR(G1166,1)
 *(IFERROR(VLOOKUP(G1164,Enseignants!$B$1:$H$100,6,FALSE),0)
  +IFERROR(VLOOKUP(G1165,Enseignants!$B$1:$H$100,6,FALSE),0))</f>
        <v>0</v>
      </c>
      <c r="H1168" s="65">
        <f>IFERROR(H1167,0)
 *IFERROR(H1166,1)
 *(IFERROR(VLOOKUP(H1164,Enseignants!$B$1:$H$100,6,FALSE),0)
  +IFERROR(VLOOKUP(H1165,Enseignants!$B$1:$H$100,6,FALSE),0))</f>
        <v>0</v>
      </c>
      <c r="I1168" s="65">
        <f>IFERROR(I1167,0)
 *IFERROR(I1166,1)
 *(IFERROR(VLOOKUP(I1164,Enseignants!$B$1:$H$100,6,FALSE),0)
  +IFERROR(VLOOKUP(I1165,Enseignants!$B$1:$H$100,6,FALSE),0))</f>
        <v>0</v>
      </c>
      <c r="J1168" s="65">
        <f>IFERROR(J1167,0)
 *IFERROR(J1166,1)
 *(IFERROR(VLOOKUP(J1164,Enseignants!$B$1:$H$100,6,FALSE),0)
  +IFERROR(VLOOKUP(J1165,Enseignants!$B$1:$H$100,6,FALSE),0))</f>
        <v>0</v>
      </c>
      <c r="K1168" s="65">
        <f>IFERROR(K1167,0)
 *IFERROR(K1166,1)
 *(IFERROR(VLOOKUP(K1164,Enseignants!$B$1:$H$100,6,FALSE),0)
  +IFERROR(VLOOKUP(K1165,Enseignants!$B$1:$H$100,6,FALSE),0))</f>
        <v>0</v>
      </c>
    </row>
    <row r="1169" spans="1:11" ht="16.5" thickBot="1" x14ac:dyDescent="0.3">
      <c r="A1169" s="50"/>
      <c r="B1169" s="51"/>
      <c r="C1169" s="51"/>
      <c r="D1169" s="51"/>
      <c r="E1169" s="51"/>
      <c r="F1169" s="51"/>
      <c r="G1169" s="51"/>
      <c r="H1169" s="51"/>
      <c r="I1169" s="51"/>
      <c r="J1169" s="51"/>
      <c r="K1169" s="52"/>
    </row>
    <row r="1170" spans="1:11" x14ac:dyDescent="0.25">
      <c r="A1170" s="157" t="s">
        <v>113</v>
      </c>
      <c r="B1170" s="64" t="str">
        <f>'EDT P1'!B1170</f>
        <v>Mission à l'international</v>
      </c>
      <c r="C1170" s="64">
        <f>'EDT P1'!C1170</f>
        <v>0</v>
      </c>
      <c r="D1170" s="64" t="str">
        <f>'EDT P1'!D1170</f>
        <v>Mission à l'international</v>
      </c>
      <c r="E1170" s="64">
        <f>'EDT P1'!E1170</f>
        <v>0</v>
      </c>
      <c r="F1170" s="64" t="str">
        <f>'EDT P1'!F1170</f>
        <v>Mission à l'international</v>
      </c>
      <c r="G1170" s="64">
        <f>'EDT P1'!G1170</f>
        <v>0</v>
      </c>
      <c r="H1170" s="64" t="str">
        <f>'EDT P1'!H1170</f>
        <v>Mission à l'international</v>
      </c>
      <c r="I1170" s="64">
        <f>'EDT P1'!I1170</f>
        <v>0</v>
      </c>
      <c r="J1170" s="64" t="str">
        <f>'EDT P1'!J1170</f>
        <v>Mission à l'international</v>
      </c>
      <c r="K1170" s="64">
        <f>'EDT P1'!K1170</f>
        <v>0</v>
      </c>
    </row>
    <row r="1171" spans="1:11" x14ac:dyDescent="0.25">
      <c r="A1171" s="157"/>
      <c r="B1171" s="67">
        <f>'EDT P1'!B1172</f>
        <v>0</v>
      </c>
      <c r="C1171" s="67">
        <f>'EDT P1'!C1172</f>
        <v>0</v>
      </c>
      <c r="D1171" s="67">
        <f>'EDT P1'!D1172</f>
        <v>0</v>
      </c>
      <c r="E1171" s="67">
        <f>'EDT P1'!E1172</f>
        <v>0</v>
      </c>
      <c r="F1171" s="67">
        <f>'EDT P1'!F1172</f>
        <v>0</v>
      </c>
      <c r="G1171" s="67">
        <f>'EDT P1'!G1172</f>
        <v>0</v>
      </c>
      <c r="H1171" s="67">
        <f>'EDT P1'!H1172</f>
        <v>0</v>
      </c>
      <c r="I1171" s="67">
        <f>'EDT P1'!I1172</f>
        <v>0</v>
      </c>
      <c r="J1171" s="67">
        <f>'EDT P1'!J1172</f>
        <v>0</v>
      </c>
      <c r="K1171" s="67">
        <f>'EDT P1'!K1172</f>
        <v>0</v>
      </c>
    </row>
    <row r="1172" spans="1:11" x14ac:dyDescent="0.25">
      <c r="A1172" s="157"/>
      <c r="B1172" s="67">
        <f>'EDT P1'!B1173</f>
        <v>0</v>
      </c>
      <c r="C1172" s="67">
        <f>'EDT P1'!C1173</f>
        <v>0</v>
      </c>
      <c r="D1172" s="67">
        <f>'EDT P1'!D1173</f>
        <v>0</v>
      </c>
      <c r="E1172" s="67">
        <f>'EDT P1'!E1173</f>
        <v>0</v>
      </c>
      <c r="F1172" s="67">
        <f>'EDT P1'!F1173</f>
        <v>0</v>
      </c>
      <c r="G1172" s="67">
        <f>'EDT P1'!G1173</f>
        <v>0</v>
      </c>
      <c r="H1172" s="67">
        <f>'EDT P1'!H1173</f>
        <v>0</v>
      </c>
      <c r="I1172" s="67">
        <f>'EDT P1'!I1173</f>
        <v>0</v>
      </c>
      <c r="J1172" s="67">
        <f>'EDT P1'!J1173</f>
        <v>0</v>
      </c>
      <c r="K1172" s="67">
        <f>'EDT P1'!K1173</f>
        <v>0</v>
      </c>
    </row>
    <row r="1173" spans="1:11" x14ac:dyDescent="0.25">
      <c r="A1173" s="157"/>
      <c r="B1173" s="68">
        <f>IFERROR(VLOOKUP(B1170,TableMatiere[],13,FALSE),1)</f>
        <v>0</v>
      </c>
      <c r="C1173" s="68">
        <f>IFERROR(VLOOKUP(C1170,TableMatiere[],13,FALSE),1)</f>
        <v>1</v>
      </c>
      <c r="D1173" s="68">
        <f>IFERROR(VLOOKUP(D1170,TableMatiere[],13,FALSE),1)</f>
        <v>0</v>
      </c>
      <c r="E1173" s="68">
        <f>IFERROR(VLOOKUP(E1170,TableMatiere[],13,FALSE),1)</f>
        <v>1</v>
      </c>
      <c r="F1173" s="68">
        <f>IFERROR(VLOOKUP(F1170,TableMatiere[],13,FALSE),1)</f>
        <v>0</v>
      </c>
      <c r="G1173" s="68">
        <f>IFERROR(VLOOKUP(G1170,TableMatiere[],13,FALSE),1)</f>
        <v>1</v>
      </c>
      <c r="H1173" s="68">
        <f>IFERROR(VLOOKUP(H1170,TableMatiere[],13,FALSE),1)</f>
        <v>0</v>
      </c>
      <c r="I1173" s="68">
        <f>IFERROR(VLOOKUP(I1170,TableMatiere[],13,FALSE),1)</f>
        <v>1</v>
      </c>
      <c r="J1173" s="68">
        <f>IFERROR(VLOOKUP(J1170,TableMatiere[],13,FALSE),1)</f>
        <v>0</v>
      </c>
      <c r="K1173" s="68">
        <f>IFERROR(VLOOKUP(K1170,TableMatiere[],13,FALSE),1)</f>
        <v>1</v>
      </c>
    </row>
    <row r="1174" spans="1:11" x14ac:dyDescent="0.25">
      <c r="A1174" s="157"/>
      <c r="B1174" s="69">
        <f>IFERROR('EDT P1'!B1175-'EDT P1'!B1174,1)*24</f>
        <v>2.0000000000000009</v>
      </c>
      <c r="C1174" s="69">
        <f>IFERROR('EDT P1'!C1175-'EDT P1'!C1174,1)*24</f>
        <v>0</v>
      </c>
      <c r="D1174" s="69">
        <f>IFERROR('EDT P1'!D1175-'EDT P1'!D1174,1)*24</f>
        <v>2.0000000000000009</v>
      </c>
      <c r="E1174" s="69">
        <f>IFERROR('EDT P1'!E1175-'EDT P1'!E1174,1)*24</f>
        <v>0</v>
      </c>
      <c r="F1174" s="69">
        <f>IFERROR('EDT P1'!F1175-'EDT P1'!F1174,1)*24</f>
        <v>2.0000000000000009</v>
      </c>
      <c r="G1174" s="69">
        <f>IFERROR('EDT P1'!G1175-'EDT P1'!G1174,1)*24</f>
        <v>0</v>
      </c>
      <c r="H1174" s="69">
        <f>IFERROR('EDT P1'!H1175-'EDT P1'!H1174,1)*24</f>
        <v>2.0000000000000009</v>
      </c>
      <c r="I1174" s="69">
        <f>IFERROR('EDT P1'!I1175-'EDT P1'!I1174,1)*24</f>
        <v>0</v>
      </c>
      <c r="J1174" s="69">
        <f>IFERROR('EDT P1'!J1175-'EDT P1'!J1174,1)*24</f>
        <v>2.0000000000000009</v>
      </c>
      <c r="K1174" s="69">
        <f>IFERROR('EDT P1'!K1175-'EDT P1'!K1174,1)*24</f>
        <v>0</v>
      </c>
    </row>
    <row r="1175" spans="1:11" ht="16.5" thickBot="1" x14ac:dyDescent="0.3">
      <c r="A1175" s="158"/>
      <c r="B1175" s="65">
        <f>IFERROR(B1174,0)
 *IFERROR(B1173,1)
 *(IFERROR(VLOOKUP(B1171,Enseignants!$B$1:$H$100,6,FALSE),0)
  +IFERROR(VLOOKUP(B1172,Enseignants!$B$1:$H$100,6,FALSE),0))</f>
        <v>0</v>
      </c>
      <c r="C1175" s="65">
        <f>IFERROR(C1174,0)
 *IFERROR(C1173,1)
 *(IFERROR(VLOOKUP(C1171,Enseignants!$B$1:$H$100,6,FALSE),0)
  +IFERROR(VLOOKUP(C1172,Enseignants!$B$1:$H$100,6,FALSE),0))</f>
        <v>0</v>
      </c>
      <c r="D1175" s="65">
        <f>IFERROR(D1174,0)
 *IFERROR(D1173,1)
 *(IFERROR(VLOOKUP(D1171,Enseignants!$B$1:$H$100,6,FALSE),0)
  +IFERROR(VLOOKUP(D1172,Enseignants!$B$1:$H$100,6,FALSE),0))</f>
        <v>0</v>
      </c>
      <c r="E1175" s="65">
        <f>IFERROR(E1174,0)
 *IFERROR(E1173,1)
 *(IFERROR(VLOOKUP(E1171,Enseignants!$B$1:$H$100,6,FALSE),0)
  +IFERROR(VLOOKUP(E1172,Enseignants!$B$1:$H$100,6,FALSE),0))</f>
        <v>0</v>
      </c>
      <c r="F1175" s="65">
        <f>IFERROR(F1174,0)
 *IFERROR(F1173,1)
 *(IFERROR(VLOOKUP(F1171,Enseignants!$B$1:$H$100,6,FALSE),0)
  +IFERROR(VLOOKUP(F1172,Enseignants!$B$1:$H$100,6,FALSE),0))</f>
        <v>0</v>
      </c>
      <c r="G1175" s="65">
        <f>IFERROR(G1174,0)
 *IFERROR(G1173,1)
 *(IFERROR(VLOOKUP(G1171,Enseignants!$B$1:$H$100,6,FALSE),0)
  +IFERROR(VLOOKUP(G1172,Enseignants!$B$1:$H$100,6,FALSE),0))</f>
        <v>0</v>
      </c>
      <c r="H1175" s="65">
        <f>IFERROR(H1174,0)
 *IFERROR(H1173,1)
 *(IFERROR(VLOOKUP(H1171,Enseignants!$B$1:$H$100,6,FALSE),0)
  +IFERROR(VLOOKUP(H1172,Enseignants!$B$1:$H$100,6,FALSE),0))</f>
        <v>0</v>
      </c>
      <c r="I1175" s="65">
        <f>IFERROR(I1174,0)
 *IFERROR(I1173,1)
 *(IFERROR(VLOOKUP(I1171,Enseignants!$B$1:$H$100,6,FALSE),0)
  +IFERROR(VLOOKUP(I1172,Enseignants!$B$1:$H$100,6,FALSE),0))</f>
        <v>0</v>
      </c>
      <c r="J1175" s="65">
        <f>IFERROR(J1174,0)
 *IFERROR(J1173,1)
 *(IFERROR(VLOOKUP(J1171,Enseignants!$B$1:$H$100,6,FALSE),0)
  +IFERROR(VLOOKUP(J1172,Enseignants!$B$1:$H$100,6,FALSE),0))</f>
        <v>0</v>
      </c>
      <c r="K1175" s="65">
        <f>IFERROR(K1174,0)
 *IFERROR(K1173,1)
 *(IFERROR(VLOOKUP(K1171,Enseignants!$B$1:$H$100,6,FALSE),0)
  +IFERROR(VLOOKUP(K1172,Enseignants!$B$1:$H$100,6,FALSE),0))</f>
        <v>0</v>
      </c>
    </row>
    <row r="1176" spans="1:11" x14ac:dyDescent="0.25">
      <c r="A1176" s="156" t="s">
        <v>114</v>
      </c>
      <c r="B1176" s="64" t="str">
        <f>'EDT P1'!B1176</f>
        <v>Mission à l'international</v>
      </c>
      <c r="C1176" s="64">
        <f>'EDT P1'!C1176</f>
        <v>0</v>
      </c>
      <c r="D1176" s="64" t="str">
        <f>'EDT P1'!D1176</f>
        <v>Mission à l'international</v>
      </c>
      <c r="E1176" s="64">
        <f>'EDT P1'!E1176</f>
        <v>0</v>
      </c>
      <c r="F1176" s="64" t="str">
        <f>'EDT P1'!F1176</f>
        <v>Mission à l'international</v>
      </c>
      <c r="G1176" s="64">
        <f>'EDT P1'!G1176</f>
        <v>0</v>
      </c>
      <c r="H1176" s="64" t="str">
        <f>'EDT P1'!H1176</f>
        <v>Mission à l'international</v>
      </c>
      <c r="I1176" s="64">
        <f>'EDT P1'!I1176</f>
        <v>0</v>
      </c>
      <c r="J1176" s="64" t="str">
        <f>'EDT P1'!J1176</f>
        <v>Mission à l'international</v>
      </c>
      <c r="K1176" s="64">
        <f>'EDT P1'!K1176</f>
        <v>0</v>
      </c>
    </row>
    <row r="1177" spans="1:11" x14ac:dyDescent="0.25">
      <c r="A1177" s="157"/>
      <c r="B1177" s="67">
        <f>'EDT P1'!B1178</f>
        <v>0</v>
      </c>
      <c r="C1177" s="67">
        <f>'EDT P1'!C1178</f>
        <v>0</v>
      </c>
      <c r="D1177" s="67">
        <f>'EDT P1'!D1178</f>
        <v>0</v>
      </c>
      <c r="E1177" s="67">
        <f>'EDT P1'!E1178</f>
        <v>0</v>
      </c>
      <c r="F1177" s="67">
        <f>'EDT P1'!F1178</f>
        <v>0</v>
      </c>
      <c r="G1177" s="67">
        <f>'EDT P1'!G1178</f>
        <v>0</v>
      </c>
      <c r="H1177" s="67">
        <f>'EDT P1'!H1178</f>
        <v>0</v>
      </c>
      <c r="I1177" s="67">
        <f>'EDT P1'!I1178</f>
        <v>0</v>
      </c>
      <c r="J1177" s="67">
        <f>'EDT P1'!J1178</f>
        <v>0</v>
      </c>
      <c r="K1177" s="67">
        <f>'EDT P1'!K1178</f>
        <v>0</v>
      </c>
    </row>
    <row r="1178" spans="1:11" x14ac:dyDescent="0.25">
      <c r="A1178" s="157"/>
      <c r="B1178" s="67">
        <f>'EDT P1'!B1179</f>
        <v>0</v>
      </c>
      <c r="C1178" s="67">
        <f>'EDT P1'!C1179</f>
        <v>0</v>
      </c>
      <c r="D1178" s="67">
        <f>'EDT P1'!D1179</f>
        <v>0</v>
      </c>
      <c r="E1178" s="67">
        <f>'EDT P1'!E1179</f>
        <v>0</v>
      </c>
      <c r="F1178" s="67">
        <f>'EDT P1'!F1179</f>
        <v>0</v>
      </c>
      <c r="G1178" s="67">
        <f>'EDT P1'!G1179</f>
        <v>0</v>
      </c>
      <c r="H1178" s="67">
        <f>'EDT P1'!H1179</f>
        <v>0</v>
      </c>
      <c r="I1178" s="67">
        <f>'EDT P1'!I1179</f>
        <v>0</v>
      </c>
      <c r="J1178" s="67">
        <f>'EDT P1'!J1179</f>
        <v>0</v>
      </c>
      <c r="K1178" s="67">
        <f>'EDT P1'!K1179</f>
        <v>0</v>
      </c>
    </row>
    <row r="1179" spans="1:11" x14ac:dyDescent="0.25">
      <c r="A1179" s="157"/>
      <c r="B1179" s="68">
        <f>IFERROR(VLOOKUP(B1176,TableMatiere[],13,FALSE),1)</f>
        <v>0</v>
      </c>
      <c r="C1179" s="68">
        <f>IFERROR(VLOOKUP(C1176,TableMatiere[],13,FALSE),1)</f>
        <v>1</v>
      </c>
      <c r="D1179" s="68">
        <f>IFERROR(VLOOKUP(D1176,TableMatiere[],13,FALSE),1)</f>
        <v>0</v>
      </c>
      <c r="E1179" s="68">
        <f>IFERROR(VLOOKUP(E1176,TableMatiere[],13,FALSE),1)</f>
        <v>1</v>
      </c>
      <c r="F1179" s="68">
        <f>IFERROR(VLOOKUP(F1176,TableMatiere[],13,FALSE),1)</f>
        <v>0</v>
      </c>
      <c r="G1179" s="68">
        <f>IFERROR(VLOOKUP(G1176,TableMatiere[],13,FALSE),1)</f>
        <v>1</v>
      </c>
      <c r="H1179" s="68">
        <f>IFERROR(VLOOKUP(H1176,TableMatiere[],13,FALSE),1)</f>
        <v>0</v>
      </c>
      <c r="I1179" s="68">
        <f>IFERROR(VLOOKUP(I1176,TableMatiere[],13,FALSE),1)</f>
        <v>1</v>
      </c>
      <c r="J1179" s="68">
        <f>IFERROR(VLOOKUP(J1176,TableMatiere[],13,FALSE),1)</f>
        <v>0</v>
      </c>
      <c r="K1179" s="68">
        <f>IFERROR(VLOOKUP(K1176,TableMatiere[],13,FALSE),1)</f>
        <v>1</v>
      </c>
    </row>
    <row r="1180" spans="1:11" x14ac:dyDescent="0.25">
      <c r="A1180" s="157"/>
      <c r="B1180" s="69">
        <f>IFERROR('EDT P1'!B1181-'EDT P1'!B1180,1)*24</f>
        <v>1.9999999999999982</v>
      </c>
      <c r="C1180" s="69">
        <f>IFERROR('EDT P1'!C1181-'EDT P1'!C1180,1)*24</f>
        <v>0</v>
      </c>
      <c r="D1180" s="69">
        <f>IFERROR('EDT P1'!D1181-'EDT P1'!D1180,1)*24</f>
        <v>1.9999999999999982</v>
      </c>
      <c r="E1180" s="69">
        <f>IFERROR('EDT P1'!E1181-'EDT P1'!E1180,1)*24</f>
        <v>0</v>
      </c>
      <c r="F1180" s="69">
        <f>IFERROR('EDT P1'!F1181-'EDT P1'!F1180,1)*24</f>
        <v>1.9999999999999982</v>
      </c>
      <c r="G1180" s="69">
        <f>IFERROR('EDT P1'!G1181-'EDT P1'!G1180,1)*24</f>
        <v>0</v>
      </c>
      <c r="H1180" s="69">
        <f>IFERROR('EDT P1'!H1181-'EDT P1'!H1180,1)*24</f>
        <v>1.9999999999999982</v>
      </c>
      <c r="I1180" s="69">
        <f>IFERROR('EDT P1'!I1181-'EDT P1'!I1180,1)*24</f>
        <v>0</v>
      </c>
      <c r="J1180" s="69">
        <f>IFERROR('EDT P1'!J1181-'EDT P1'!J1180,1)*24</f>
        <v>1.9999999999999982</v>
      </c>
      <c r="K1180" s="69">
        <f>IFERROR('EDT P1'!K1181-'EDT P1'!K1180,1)*24</f>
        <v>0</v>
      </c>
    </row>
    <row r="1181" spans="1:11" ht="16.5" thickBot="1" x14ac:dyDescent="0.3">
      <c r="A1181" s="158"/>
      <c r="B1181" s="65">
        <f>IFERROR(B1180,0)
 *IFERROR(B1179,1)
 *(IFERROR(VLOOKUP(B1177,Enseignants!$B$1:$H$100,6,FALSE),0)
  +IFERROR(VLOOKUP(B1178,Enseignants!$B$1:$H$100,6,FALSE),0))</f>
        <v>0</v>
      </c>
      <c r="C1181" s="65">
        <f>IFERROR(C1180,0)
 *IFERROR(C1179,1)
 *(IFERROR(VLOOKUP(C1177,Enseignants!$B$1:$H$100,6,FALSE),0)
  +IFERROR(VLOOKUP(C1178,Enseignants!$B$1:$H$100,6,FALSE),0))</f>
        <v>0</v>
      </c>
      <c r="D1181" s="65">
        <f>IFERROR(D1180,0)
 *IFERROR(D1179,1)
 *(IFERROR(VLOOKUP(D1177,Enseignants!$B$1:$H$100,6,FALSE),0)
  +IFERROR(VLOOKUP(D1178,Enseignants!$B$1:$H$100,6,FALSE),0))</f>
        <v>0</v>
      </c>
      <c r="E1181" s="65">
        <f>IFERROR(E1180,0)
 *IFERROR(E1179,1)
 *(IFERROR(VLOOKUP(E1177,Enseignants!$B$1:$H$100,6,FALSE),0)
  +IFERROR(VLOOKUP(E1178,Enseignants!$B$1:$H$100,6,FALSE),0))</f>
        <v>0</v>
      </c>
      <c r="F1181" s="65">
        <f>IFERROR(F1180,0)
 *IFERROR(F1179,1)
 *(IFERROR(VLOOKUP(F1177,Enseignants!$B$1:$H$100,6,FALSE),0)
  +IFERROR(VLOOKUP(F1178,Enseignants!$B$1:$H$100,6,FALSE),0))</f>
        <v>0</v>
      </c>
      <c r="G1181" s="65">
        <f>IFERROR(G1180,0)
 *IFERROR(G1179,1)
 *(IFERROR(VLOOKUP(G1177,Enseignants!$B$1:$H$100,6,FALSE),0)
  +IFERROR(VLOOKUP(G1178,Enseignants!$B$1:$H$100,6,FALSE),0))</f>
        <v>0</v>
      </c>
      <c r="H1181" s="65">
        <f>IFERROR(H1180,0)
 *IFERROR(H1179,1)
 *(IFERROR(VLOOKUP(H1177,Enseignants!$B$1:$H$100,6,FALSE),0)
  +IFERROR(VLOOKUP(H1178,Enseignants!$B$1:$H$100,6,FALSE),0))</f>
        <v>0</v>
      </c>
      <c r="I1181" s="65">
        <f>IFERROR(I1180,0)
 *IFERROR(I1179,1)
 *(IFERROR(VLOOKUP(I1177,Enseignants!$B$1:$H$100,6,FALSE),0)
  +IFERROR(VLOOKUP(I1178,Enseignants!$B$1:$H$100,6,FALSE),0))</f>
        <v>0</v>
      </c>
      <c r="J1181" s="65">
        <f>IFERROR(J1180,0)
 *IFERROR(J1179,1)
 *(IFERROR(VLOOKUP(J1177,Enseignants!$B$1:$H$100,6,FALSE),0)
  +IFERROR(VLOOKUP(J1178,Enseignants!$B$1:$H$100,6,FALSE),0))</f>
        <v>0</v>
      </c>
      <c r="K1181" s="65">
        <f>IFERROR(K1180,0)
 *IFERROR(K1179,1)
 *(IFERROR(VLOOKUP(K1177,Enseignants!$B$1:$H$100,6,FALSE),0)
  +IFERROR(VLOOKUP(K1178,Enseignants!$B$1:$H$100,6,FALSE),0))</f>
        <v>0</v>
      </c>
    </row>
    <row r="1185" spans="1:14" ht="16.5" thickBot="1" x14ac:dyDescent="0.3"/>
    <row r="1186" spans="1:14" ht="17.100000000000001" customHeight="1" thickBot="1" x14ac:dyDescent="0.3">
      <c r="A1186" s="159" t="s">
        <v>211</v>
      </c>
      <c r="B1186" s="162" t="s">
        <v>105</v>
      </c>
      <c r="C1186" s="163"/>
      <c r="D1186" s="164" t="s">
        <v>106</v>
      </c>
      <c r="E1186" s="164"/>
      <c r="F1186" s="162" t="s">
        <v>107</v>
      </c>
      <c r="G1186" s="164"/>
      <c r="H1186" s="162" t="s">
        <v>108</v>
      </c>
      <c r="I1186" s="164"/>
      <c r="J1186" s="162" t="s">
        <v>109</v>
      </c>
      <c r="K1186" s="163"/>
    </row>
    <row r="1187" spans="1:14" ht="16.5" thickBot="1" x14ac:dyDescent="0.3">
      <c r="A1187" s="160"/>
      <c r="B1187" s="165">
        <f>J1155+3</f>
        <v>46188</v>
      </c>
      <c r="C1187" s="166"/>
      <c r="D1187" s="165">
        <f>B1187+1</f>
        <v>46189</v>
      </c>
      <c r="E1187" s="166"/>
      <c r="F1187" s="165">
        <f t="shared" ref="F1187" si="111">D1187+1</f>
        <v>46190</v>
      </c>
      <c r="G1187" s="166"/>
      <c r="H1187" s="165">
        <f t="shared" ref="H1187" si="112">F1187+1</f>
        <v>46191</v>
      </c>
      <c r="I1187" s="166"/>
      <c r="J1187" s="165">
        <f t="shared" ref="J1187" si="113">H1187+1</f>
        <v>46192</v>
      </c>
      <c r="K1187" s="166"/>
    </row>
    <row r="1188" spans="1:14" ht="16.5" thickBot="1" x14ac:dyDescent="0.3">
      <c r="A1188" s="161"/>
      <c r="B1188" s="44" t="s">
        <v>147</v>
      </c>
      <c r="C1188" s="45" t="s">
        <v>110</v>
      </c>
      <c r="D1188" s="46" t="s">
        <v>147</v>
      </c>
      <c r="E1188" s="47" t="s">
        <v>110</v>
      </c>
      <c r="F1188" s="46" t="s">
        <v>147</v>
      </c>
      <c r="G1188" s="47" t="s">
        <v>110</v>
      </c>
      <c r="H1188" s="46" t="s">
        <v>147</v>
      </c>
      <c r="I1188" s="47" t="s">
        <v>110</v>
      </c>
      <c r="J1188" s="46" t="s">
        <v>147</v>
      </c>
      <c r="K1188" s="48" t="s">
        <v>110</v>
      </c>
    </row>
    <row r="1189" spans="1:14" x14ac:dyDescent="0.25">
      <c r="A1189" s="156" t="s">
        <v>111</v>
      </c>
      <c r="B1189" s="64" t="str">
        <f>'EDT P1'!B1189</f>
        <v>Mission à l'international</v>
      </c>
      <c r="C1189" s="64">
        <f>'EDT P1'!C1189</f>
        <v>0</v>
      </c>
      <c r="D1189" s="64" t="str">
        <f>'EDT P1'!D1189</f>
        <v>Mission à l'international</v>
      </c>
      <c r="E1189" s="64">
        <f>'EDT P1'!E1189</f>
        <v>0</v>
      </c>
      <c r="F1189" s="64" t="str">
        <f>'EDT P1'!F1189</f>
        <v>Mission à l'international</v>
      </c>
      <c r="G1189" s="64">
        <f>'EDT P1'!G1189</f>
        <v>0</v>
      </c>
      <c r="H1189" s="64" t="str">
        <f>'EDT P1'!H1189</f>
        <v>Mission à l'international</v>
      </c>
      <c r="I1189" s="64">
        <f>'EDT P1'!I1189</f>
        <v>0</v>
      </c>
      <c r="J1189" s="64" t="str">
        <f>'EDT P1'!J1189</f>
        <v>Mission à l'international</v>
      </c>
      <c r="K1189" s="64">
        <f>'EDT P1'!K1189</f>
        <v>0</v>
      </c>
    </row>
    <row r="1190" spans="1:14" x14ac:dyDescent="0.25">
      <c r="A1190" s="157"/>
      <c r="B1190" s="67">
        <f>'EDT P1'!B1191</f>
        <v>0</v>
      </c>
      <c r="C1190" s="67">
        <f>'EDT P1'!C1191</f>
        <v>0</v>
      </c>
      <c r="D1190" s="67">
        <f>'EDT P1'!D1191</f>
        <v>0</v>
      </c>
      <c r="E1190" s="67">
        <f>'EDT P1'!E1191</f>
        <v>0</v>
      </c>
      <c r="F1190" s="67">
        <f>'EDT P1'!F1191</f>
        <v>0</v>
      </c>
      <c r="G1190" s="67">
        <f>'EDT P1'!G1191</f>
        <v>0</v>
      </c>
      <c r="H1190" s="67">
        <f>'EDT P1'!H1191</f>
        <v>0</v>
      </c>
      <c r="I1190" s="67">
        <f>'EDT P1'!I1191</f>
        <v>0</v>
      </c>
      <c r="J1190" s="67">
        <f>'EDT P1'!J1191</f>
        <v>0</v>
      </c>
      <c r="K1190" s="67">
        <f>'EDT P1'!K1191</f>
        <v>0</v>
      </c>
    </row>
    <row r="1191" spans="1:14" x14ac:dyDescent="0.25">
      <c r="A1191" s="157"/>
      <c r="B1191" s="67">
        <f>'EDT P1'!B1192</f>
        <v>0</v>
      </c>
      <c r="C1191" s="67">
        <f>'EDT P1'!C1192</f>
        <v>0</v>
      </c>
      <c r="D1191" s="67">
        <f>'EDT P1'!D1192</f>
        <v>0</v>
      </c>
      <c r="E1191" s="67">
        <f>'EDT P1'!E1192</f>
        <v>0</v>
      </c>
      <c r="F1191" s="67">
        <f>'EDT P1'!F1192</f>
        <v>0</v>
      </c>
      <c r="G1191" s="67">
        <f>'EDT P1'!G1192</f>
        <v>0</v>
      </c>
      <c r="H1191" s="67">
        <f>'EDT P1'!H1192</f>
        <v>0</v>
      </c>
      <c r="I1191" s="67">
        <f>'EDT P1'!I1192</f>
        <v>0</v>
      </c>
      <c r="J1191" s="67">
        <f>'EDT P1'!J1192</f>
        <v>0</v>
      </c>
      <c r="K1191" s="67">
        <f>'EDT P1'!K1192</f>
        <v>0</v>
      </c>
    </row>
    <row r="1192" spans="1:14" x14ac:dyDescent="0.25">
      <c r="A1192" s="157"/>
      <c r="B1192" s="68">
        <f>IFERROR(VLOOKUP(B1189,TableMatiere[],13,FALSE),1)</f>
        <v>0</v>
      </c>
      <c r="C1192" s="68">
        <f>IFERROR(VLOOKUP(C1189,TableMatiere[],13,FALSE),1)</f>
        <v>1</v>
      </c>
      <c r="D1192" s="68">
        <f>IFERROR(VLOOKUP(D1189,TableMatiere[],13,FALSE),1)</f>
        <v>0</v>
      </c>
      <c r="E1192" s="68">
        <f>IFERROR(VLOOKUP(E1189,TableMatiere[],13,FALSE),1)</f>
        <v>1</v>
      </c>
      <c r="F1192" s="68">
        <f>IFERROR(VLOOKUP(F1189,TableMatiere[],13,FALSE),1)</f>
        <v>0</v>
      </c>
      <c r="G1192" s="68">
        <f>IFERROR(VLOOKUP(G1189,TableMatiere[],13,FALSE),1)</f>
        <v>1</v>
      </c>
      <c r="H1192" s="68">
        <f>IFERROR(VLOOKUP(H1189,TableMatiere[],13,FALSE),1)</f>
        <v>0</v>
      </c>
      <c r="I1192" s="68">
        <f>IFERROR(VLOOKUP(I1189,TableMatiere[],13,FALSE),1)</f>
        <v>1</v>
      </c>
      <c r="J1192" s="68">
        <f>IFERROR(VLOOKUP(J1189,TableMatiere[],13,FALSE),1)</f>
        <v>0</v>
      </c>
      <c r="K1192" s="68">
        <f>IFERROR(VLOOKUP(K1189,TableMatiere[],13,FALSE),1)</f>
        <v>1</v>
      </c>
    </row>
    <row r="1193" spans="1:14" x14ac:dyDescent="0.25">
      <c r="A1193" s="157"/>
      <c r="B1193" s="69">
        <f>IFERROR('EDT P1'!B1194-'EDT P1'!B1193,1)*24</f>
        <v>1.9999999999999996</v>
      </c>
      <c r="C1193" s="69">
        <f>IFERROR('EDT P1'!C1194-'EDT P1'!C1193,1)*24</f>
        <v>0</v>
      </c>
      <c r="D1193" s="69">
        <f>IFERROR('EDT P1'!D1194-'EDT P1'!D1193,1)*24</f>
        <v>1.9999999999999996</v>
      </c>
      <c r="E1193" s="69">
        <f>IFERROR('EDT P1'!E1194-'EDT P1'!E1193,1)*24</f>
        <v>0</v>
      </c>
      <c r="F1193" s="69">
        <f>IFERROR('EDT P1'!F1194-'EDT P1'!F1193,1)*24</f>
        <v>1.9999999999999996</v>
      </c>
      <c r="G1193" s="69">
        <f>IFERROR('EDT P1'!G1194-'EDT P1'!G1193,1)*24</f>
        <v>0</v>
      </c>
      <c r="H1193" s="69">
        <f>IFERROR('EDT P1'!H1194-'EDT P1'!H1193,1)*24</f>
        <v>1.9999999999999996</v>
      </c>
      <c r="I1193" s="69">
        <f>IFERROR('EDT P1'!I1194-'EDT P1'!I1193,1)*24</f>
        <v>0</v>
      </c>
      <c r="J1193" s="69">
        <f>IFERROR('EDT P1'!J1194-'EDT P1'!J1193,1)*24</f>
        <v>1.9999999999999996</v>
      </c>
      <c r="K1193" s="69">
        <f>IFERROR('EDT P1'!K1194-'EDT P1'!K1193,1)*24</f>
        <v>0</v>
      </c>
    </row>
    <row r="1194" spans="1:14" ht="16.5" thickBot="1" x14ac:dyDescent="0.3">
      <c r="A1194" s="158"/>
      <c r="B1194" s="65">
        <f>IFERROR(B1193,0)
 *IFERROR(B1192,1)
 *(IFERROR(VLOOKUP(B1190,Enseignants!$B$1:$H$100,6,FALSE),0)
  +IFERROR(VLOOKUP(B1191,Enseignants!$B$1:$H$100,6,FALSE),0))</f>
        <v>0</v>
      </c>
      <c r="C1194" s="65">
        <f>IFERROR(C1193,0)
 *IFERROR(C1192,1)
 *(IFERROR(VLOOKUP(C1190,Enseignants!$B$1:$H$100,6,FALSE),0)
  +IFERROR(VLOOKUP(C1191,Enseignants!$B$1:$H$100,6,FALSE),0))</f>
        <v>0</v>
      </c>
      <c r="D1194" s="65">
        <f>IFERROR(D1193,0)
 *IFERROR(D1192,1)
 *(IFERROR(VLOOKUP(D1190,Enseignants!$B$1:$H$100,6,FALSE),0)
  +IFERROR(VLOOKUP(D1191,Enseignants!$B$1:$H$100,6,FALSE),0))</f>
        <v>0</v>
      </c>
      <c r="E1194" s="65">
        <f>IFERROR(E1193,0)
 *IFERROR(E1192,1)
 *(IFERROR(VLOOKUP(E1190,Enseignants!$B$1:$H$100,6,FALSE),0)
  +IFERROR(VLOOKUP(E1191,Enseignants!$B$1:$H$100,6,FALSE),0))</f>
        <v>0</v>
      </c>
      <c r="F1194" s="65">
        <f>IFERROR(F1193,0)
 *IFERROR(F1192,1)
 *(IFERROR(VLOOKUP(F1190,Enseignants!$B$1:$H$100,6,FALSE),0)
  +IFERROR(VLOOKUP(F1191,Enseignants!$B$1:$H$100,6,FALSE),0))</f>
        <v>0</v>
      </c>
      <c r="G1194" s="65">
        <f>IFERROR(G1193,0)
 *IFERROR(G1192,1)
 *(IFERROR(VLOOKUP(G1190,Enseignants!$B$1:$H$100,6,FALSE),0)
  +IFERROR(VLOOKUP(G1191,Enseignants!$B$1:$H$100,6,FALSE),0))</f>
        <v>0</v>
      </c>
      <c r="H1194" s="65">
        <f>IFERROR(H1193,0)
 *IFERROR(H1192,1)
 *(IFERROR(VLOOKUP(H1190,Enseignants!$B$1:$H$100,6,FALSE),0)
  +IFERROR(VLOOKUP(H1191,Enseignants!$B$1:$H$100,6,FALSE),0))</f>
        <v>0</v>
      </c>
      <c r="I1194" s="65">
        <f>IFERROR(I1193,0)
 *IFERROR(I1192,1)
 *(IFERROR(VLOOKUP(I1190,Enseignants!$B$1:$H$100,6,FALSE),0)
  +IFERROR(VLOOKUP(I1191,Enseignants!$B$1:$H$100,6,FALSE),0))</f>
        <v>0</v>
      </c>
      <c r="J1194" s="65">
        <f>IFERROR(J1193,0)
 *IFERROR(J1192,1)
 *(IFERROR(VLOOKUP(J1190,Enseignants!$B$1:$H$100,6,FALSE),0)
  +IFERROR(VLOOKUP(J1191,Enseignants!$B$1:$H$100,6,FALSE),0))</f>
        <v>0</v>
      </c>
      <c r="K1194" s="65">
        <f>IFERROR(K1193,0)
 *IFERROR(K1192,1)
 *(IFERROR(VLOOKUP(K1190,Enseignants!$B$1:$H$100,6,FALSE),0)
  +IFERROR(VLOOKUP(K1191,Enseignants!$B$1:$H$100,6,FALSE),0))</f>
        <v>0</v>
      </c>
    </row>
    <row r="1195" spans="1:14" x14ac:dyDescent="0.25">
      <c r="A1195" s="156" t="s">
        <v>112</v>
      </c>
      <c r="B1195" s="64" t="str">
        <f>'EDT P1'!B1195</f>
        <v>Mission à l'international</v>
      </c>
      <c r="C1195" s="64">
        <f>'EDT P1'!C1195</f>
        <v>0</v>
      </c>
      <c r="D1195" s="64" t="str">
        <f>'EDT P1'!D1195</f>
        <v>Mission à l'international</v>
      </c>
      <c r="E1195" s="64">
        <f>'EDT P1'!E1195</f>
        <v>0</v>
      </c>
      <c r="F1195" s="64" t="str">
        <f>'EDT P1'!F1195</f>
        <v>Mission à l'international</v>
      </c>
      <c r="G1195" s="64">
        <f>'EDT P1'!G1195</f>
        <v>0</v>
      </c>
      <c r="H1195" s="64" t="str">
        <f>'EDT P1'!H1195</f>
        <v>Mission à l'international</v>
      </c>
      <c r="I1195" s="64">
        <f>'EDT P1'!I1195</f>
        <v>0</v>
      </c>
      <c r="J1195" s="64" t="str">
        <f>'EDT P1'!J1195</f>
        <v>Mission à l'international</v>
      </c>
      <c r="K1195" s="64">
        <f>'EDT P1'!K1195</f>
        <v>0</v>
      </c>
    </row>
    <row r="1196" spans="1:14" ht="21" x14ac:dyDescent="0.35">
      <c r="A1196" s="157"/>
      <c r="B1196" s="67">
        <f>'EDT P1'!B1197</f>
        <v>0</v>
      </c>
      <c r="C1196" s="67">
        <f>'EDT P1'!C1197</f>
        <v>0</v>
      </c>
      <c r="D1196" s="67">
        <f>'EDT P1'!D1197</f>
        <v>0</v>
      </c>
      <c r="E1196" s="67">
        <f>'EDT P1'!E1197</f>
        <v>0</v>
      </c>
      <c r="F1196" s="67">
        <f>'EDT P1'!F1197</f>
        <v>0</v>
      </c>
      <c r="G1196" s="67">
        <f>'EDT P1'!G1197</f>
        <v>0</v>
      </c>
      <c r="H1196" s="67">
        <f>'EDT P1'!H1197</f>
        <v>0</v>
      </c>
      <c r="I1196" s="67">
        <f>'EDT P1'!I1197</f>
        <v>0</v>
      </c>
      <c r="J1196" s="67">
        <f>'EDT P1'!J1197</f>
        <v>0</v>
      </c>
      <c r="K1196" s="67">
        <f>'EDT P1'!K1197</f>
        <v>0</v>
      </c>
      <c r="N1196" s="70" t="s">
        <v>192</v>
      </c>
    </row>
    <row r="1197" spans="1:14" ht="21" x14ac:dyDescent="0.35">
      <c r="A1197" s="157"/>
      <c r="B1197" s="67">
        <f>'EDT P1'!B1198</f>
        <v>0</v>
      </c>
      <c r="C1197" s="67">
        <f>'EDT P1'!C1198</f>
        <v>0</v>
      </c>
      <c r="D1197" s="67">
        <f>'EDT P1'!D1198</f>
        <v>0</v>
      </c>
      <c r="E1197" s="67">
        <f>'EDT P1'!E1198</f>
        <v>0</v>
      </c>
      <c r="F1197" s="67">
        <f>'EDT P1'!F1198</f>
        <v>0</v>
      </c>
      <c r="G1197" s="67">
        <f>'EDT P1'!G1198</f>
        <v>0</v>
      </c>
      <c r="H1197" s="67">
        <f>'EDT P1'!H1198</f>
        <v>0</v>
      </c>
      <c r="I1197" s="67">
        <f>'EDT P1'!I1198</f>
        <v>0</v>
      </c>
      <c r="J1197" s="67">
        <f>'EDT P1'!J1198</f>
        <v>0</v>
      </c>
      <c r="K1197" s="67">
        <f>'EDT P1'!K1198</f>
        <v>0</v>
      </c>
      <c r="N1197" s="71">
        <f>SUM(B1194:K1194,B1200:K1200,B1207:K1207,B1213:K1213)</f>
        <v>0</v>
      </c>
    </row>
    <row r="1198" spans="1:14" x14ac:dyDescent="0.25">
      <c r="A1198" s="157"/>
      <c r="B1198" s="68">
        <f>IFERROR(VLOOKUP(B1195,TableMatiere[],13,FALSE),1)</f>
        <v>0</v>
      </c>
      <c r="C1198" s="68">
        <f>IFERROR(VLOOKUP(C1195,TableMatiere[],13,FALSE),1)</f>
        <v>1</v>
      </c>
      <c r="D1198" s="68">
        <f>IFERROR(VLOOKUP(D1195,TableMatiere[],13,FALSE),1)</f>
        <v>0</v>
      </c>
      <c r="E1198" s="68">
        <f>IFERROR(VLOOKUP(E1195,TableMatiere[],13,FALSE),1)</f>
        <v>1</v>
      </c>
      <c r="F1198" s="68">
        <f>IFERROR(VLOOKUP(F1195,TableMatiere[],13,FALSE),1)</f>
        <v>0</v>
      </c>
      <c r="G1198" s="68">
        <f>IFERROR(VLOOKUP(G1195,TableMatiere[],13,FALSE),1)</f>
        <v>1</v>
      </c>
      <c r="H1198" s="68">
        <f>IFERROR(VLOOKUP(H1195,TableMatiere[],13,FALSE),1)</f>
        <v>0</v>
      </c>
      <c r="I1198" s="68">
        <f>IFERROR(VLOOKUP(I1195,TableMatiere[],13,FALSE),1)</f>
        <v>1</v>
      </c>
      <c r="J1198" s="68">
        <f>IFERROR(VLOOKUP(J1195,TableMatiere[],13,FALSE),1)</f>
        <v>0</v>
      </c>
      <c r="K1198" s="68">
        <f>IFERROR(VLOOKUP(K1195,TableMatiere[],13,FALSE),1)</f>
        <v>1</v>
      </c>
    </row>
    <row r="1199" spans="1:14" x14ac:dyDescent="0.25">
      <c r="A1199" s="157"/>
      <c r="B1199" s="69">
        <f>IFERROR('EDT P1'!B1200-'EDT P1'!B1199,1)*24</f>
        <v>2.0000000000000009</v>
      </c>
      <c r="C1199" s="69">
        <f>IFERROR('EDT P1'!C1200-'EDT P1'!C1199,1)*24</f>
        <v>0</v>
      </c>
      <c r="D1199" s="69">
        <f>IFERROR('EDT P1'!D1200-'EDT P1'!D1199,1)*24</f>
        <v>2.0000000000000009</v>
      </c>
      <c r="E1199" s="69">
        <f>IFERROR('EDT P1'!E1200-'EDT P1'!E1199,1)*24</f>
        <v>0</v>
      </c>
      <c r="F1199" s="69">
        <f>IFERROR('EDT P1'!F1200-'EDT P1'!F1199,1)*24</f>
        <v>2.0000000000000009</v>
      </c>
      <c r="G1199" s="69">
        <f>IFERROR('EDT P1'!G1200-'EDT P1'!G1199,1)*24</f>
        <v>0</v>
      </c>
      <c r="H1199" s="69">
        <f>IFERROR('EDT P1'!H1200-'EDT P1'!H1199,1)*24</f>
        <v>2.0000000000000009</v>
      </c>
      <c r="I1199" s="69">
        <f>IFERROR('EDT P1'!I1200-'EDT P1'!I1199,1)*24</f>
        <v>0</v>
      </c>
      <c r="J1199" s="69">
        <f>IFERROR('EDT P1'!J1200-'EDT P1'!J1199,1)*24</f>
        <v>2.0000000000000009</v>
      </c>
      <c r="K1199" s="69">
        <f>IFERROR('EDT P1'!K1200-'EDT P1'!K1199,1)*24</f>
        <v>0</v>
      </c>
    </row>
    <row r="1200" spans="1:14" ht="16.5" thickBot="1" x14ac:dyDescent="0.3">
      <c r="A1200" s="157"/>
      <c r="B1200" s="65">
        <f>IFERROR(B1199,0)
 *IFERROR(B1198,1)
 *(IFERROR(VLOOKUP(B1196,Enseignants!$B$1:$H$100,6,FALSE),0)
  +IFERROR(VLOOKUP(B1197,Enseignants!$B$1:$H$100,6,FALSE),0))</f>
        <v>0</v>
      </c>
      <c r="C1200" s="65">
        <f>IFERROR(C1199,0)
 *IFERROR(C1198,1)
 *(IFERROR(VLOOKUP(C1196,Enseignants!$B$1:$H$100,6,FALSE),0)
  +IFERROR(VLOOKUP(C1197,Enseignants!$B$1:$H$100,6,FALSE),0))</f>
        <v>0</v>
      </c>
      <c r="D1200" s="65">
        <f>IFERROR(D1199,0)
 *IFERROR(D1198,1)
 *(IFERROR(VLOOKUP(D1196,Enseignants!$B$1:$H$100,6,FALSE),0)
  +IFERROR(VLOOKUP(D1197,Enseignants!$B$1:$H$100,6,FALSE),0))</f>
        <v>0</v>
      </c>
      <c r="E1200" s="65">
        <f>IFERROR(E1199,0)
 *IFERROR(E1198,1)
 *(IFERROR(VLOOKUP(E1196,Enseignants!$B$1:$H$100,6,FALSE),0)
  +IFERROR(VLOOKUP(E1197,Enseignants!$B$1:$H$100,6,FALSE),0))</f>
        <v>0</v>
      </c>
      <c r="F1200" s="65">
        <f>IFERROR(F1199,0)
 *IFERROR(F1198,1)
 *(IFERROR(VLOOKUP(F1196,Enseignants!$B$1:$H$100,6,FALSE),0)
  +IFERROR(VLOOKUP(F1197,Enseignants!$B$1:$H$100,6,FALSE),0))</f>
        <v>0</v>
      </c>
      <c r="G1200" s="65">
        <f>IFERROR(G1199,0)
 *IFERROR(G1198,1)
 *(IFERROR(VLOOKUP(G1196,Enseignants!$B$1:$H$100,6,FALSE),0)
  +IFERROR(VLOOKUP(G1197,Enseignants!$B$1:$H$100,6,FALSE),0))</f>
        <v>0</v>
      </c>
      <c r="H1200" s="65">
        <f>IFERROR(H1199,0)
 *IFERROR(H1198,1)
 *(IFERROR(VLOOKUP(H1196,Enseignants!$B$1:$H$100,6,FALSE),0)
  +IFERROR(VLOOKUP(H1197,Enseignants!$B$1:$H$100,6,FALSE),0))</f>
        <v>0</v>
      </c>
      <c r="I1200" s="65">
        <f>IFERROR(I1199,0)
 *IFERROR(I1198,1)
 *(IFERROR(VLOOKUP(I1196,Enseignants!$B$1:$H$100,6,FALSE),0)
  +IFERROR(VLOOKUP(I1197,Enseignants!$B$1:$H$100,6,FALSE),0))</f>
        <v>0</v>
      </c>
      <c r="J1200" s="65">
        <f>IFERROR(J1199,0)
 *IFERROR(J1198,1)
 *(IFERROR(VLOOKUP(J1196,Enseignants!$B$1:$H$100,6,FALSE),0)
  +IFERROR(VLOOKUP(J1197,Enseignants!$B$1:$H$100,6,FALSE),0))</f>
        <v>0</v>
      </c>
      <c r="K1200" s="65">
        <f>IFERROR(K1199,0)
 *IFERROR(K1198,1)
 *(IFERROR(VLOOKUP(K1196,Enseignants!$B$1:$H$100,6,FALSE),0)
  +IFERROR(VLOOKUP(K1197,Enseignants!$B$1:$H$100,6,FALSE),0))</f>
        <v>0</v>
      </c>
    </row>
    <row r="1201" spans="1:11" ht="16.5" thickBot="1" x14ac:dyDescent="0.3">
      <c r="A1201" s="50"/>
      <c r="B1201" s="51"/>
      <c r="C1201" s="51"/>
      <c r="D1201" s="51"/>
      <c r="E1201" s="51"/>
      <c r="F1201" s="51"/>
      <c r="G1201" s="51"/>
      <c r="H1201" s="51"/>
      <c r="I1201" s="51"/>
      <c r="J1201" s="51"/>
      <c r="K1201" s="52"/>
    </row>
    <row r="1202" spans="1:11" x14ac:dyDescent="0.25">
      <c r="A1202" s="157" t="s">
        <v>113</v>
      </c>
      <c r="B1202" s="64" t="str">
        <f>'EDT P1'!B1202</f>
        <v>Mission à l'international</v>
      </c>
      <c r="C1202" s="64">
        <f>'EDT P1'!C1202</f>
        <v>0</v>
      </c>
      <c r="D1202" s="64" t="str">
        <f>'EDT P1'!D1202</f>
        <v>Mission à l'international</v>
      </c>
      <c r="E1202" s="64">
        <f>'EDT P1'!E1202</f>
        <v>0</v>
      </c>
      <c r="F1202" s="64" t="str">
        <f>'EDT P1'!F1202</f>
        <v>Mission à l'international</v>
      </c>
      <c r="G1202" s="64">
        <f>'EDT P1'!G1202</f>
        <v>0</v>
      </c>
      <c r="H1202" s="64" t="str">
        <f>'EDT P1'!H1202</f>
        <v>Mission à l'international</v>
      </c>
      <c r="I1202" s="64">
        <f>'EDT P1'!I1202</f>
        <v>0</v>
      </c>
      <c r="J1202" s="64" t="str">
        <f>'EDT P1'!J1202</f>
        <v>Mission à l'international</v>
      </c>
      <c r="K1202" s="64">
        <f>'EDT P1'!K1202</f>
        <v>0</v>
      </c>
    </row>
    <row r="1203" spans="1:11" x14ac:dyDescent="0.25">
      <c r="A1203" s="157"/>
      <c r="B1203" s="67">
        <f>'EDT P1'!B1204</f>
        <v>0</v>
      </c>
      <c r="C1203" s="67">
        <f>'EDT P1'!C1204</f>
        <v>0</v>
      </c>
      <c r="D1203" s="67">
        <f>'EDT P1'!D1204</f>
        <v>0</v>
      </c>
      <c r="E1203" s="67">
        <f>'EDT P1'!E1204</f>
        <v>0</v>
      </c>
      <c r="F1203" s="67">
        <f>'EDT P1'!F1204</f>
        <v>0</v>
      </c>
      <c r="G1203" s="67">
        <f>'EDT P1'!G1204</f>
        <v>0</v>
      </c>
      <c r="H1203" s="67">
        <f>'EDT P1'!H1204</f>
        <v>0</v>
      </c>
      <c r="I1203" s="67">
        <f>'EDT P1'!I1204</f>
        <v>0</v>
      </c>
      <c r="J1203" s="67">
        <f>'EDT P1'!J1204</f>
        <v>0</v>
      </c>
      <c r="K1203" s="67">
        <f>'EDT P1'!K1204</f>
        <v>0</v>
      </c>
    </row>
    <row r="1204" spans="1:11" x14ac:dyDescent="0.25">
      <c r="A1204" s="157"/>
      <c r="B1204" s="67">
        <f>'EDT P1'!B1205</f>
        <v>0</v>
      </c>
      <c r="C1204" s="67">
        <f>'EDT P1'!C1205</f>
        <v>0</v>
      </c>
      <c r="D1204" s="67">
        <f>'EDT P1'!D1205</f>
        <v>0</v>
      </c>
      <c r="E1204" s="67">
        <f>'EDT P1'!E1205</f>
        <v>0</v>
      </c>
      <c r="F1204" s="67">
        <f>'EDT P1'!F1205</f>
        <v>0</v>
      </c>
      <c r="G1204" s="67">
        <f>'EDT P1'!G1205</f>
        <v>0</v>
      </c>
      <c r="H1204" s="67">
        <f>'EDT P1'!H1205</f>
        <v>0</v>
      </c>
      <c r="I1204" s="67">
        <f>'EDT P1'!I1205</f>
        <v>0</v>
      </c>
      <c r="J1204" s="67">
        <f>'EDT P1'!J1205</f>
        <v>0</v>
      </c>
      <c r="K1204" s="67">
        <f>'EDT P1'!K1205</f>
        <v>0</v>
      </c>
    </row>
    <row r="1205" spans="1:11" x14ac:dyDescent="0.25">
      <c r="A1205" s="157"/>
      <c r="B1205" s="68">
        <f>IFERROR(VLOOKUP(B1202,TableMatiere[],13,FALSE),1)</f>
        <v>0</v>
      </c>
      <c r="C1205" s="68">
        <f>IFERROR(VLOOKUP(C1202,TableMatiere[],13,FALSE),1)</f>
        <v>1</v>
      </c>
      <c r="D1205" s="68">
        <f>IFERROR(VLOOKUP(D1202,TableMatiere[],13,FALSE),1)</f>
        <v>0</v>
      </c>
      <c r="E1205" s="68">
        <f>IFERROR(VLOOKUP(E1202,TableMatiere[],13,FALSE),1)</f>
        <v>1</v>
      </c>
      <c r="F1205" s="68">
        <f>IFERROR(VLOOKUP(F1202,TableMatiere[],13,FALSE),1)</f>
        <v>0</v>
      </c>
      <c r="G1205" s="68">
        <f>IFERROR(VLOOKUP(G1202,TableMatiere[],13,FALSE),1)</f>
        <v>1</v>
      </c>
      <c r="H1205" s="68">
        <f>IFERROR(VLOOKUP(H1202,TableMatiere[],13,FALSE),1)</f>
        <v>0</v>
      </c>
      <c r="I1205" s="68">
        <f>IFERROR(VLOOKUP(I1202,TableMatiere[],13,FALSE),1)</f>
        <v>1</v>
      </c>
      <c r="J1205" s="68">
        <f>IFERROR(VLOOKUP(J1202,TableMatiere[],13,FALSE),1)</f>
        <v>0</v>
      </c>
      <c r="K1205" s="68">
        <f>IFERROR(VLOOKUP(K1202,TableMatiere[],13,FALSE),1)</f>
        <v>1</v>
      </c>
    </row>
    <row r="1206" spans="1:11" x14ac:dyDescent="0.25">
      <c r="A1206" s="157"/>
      <c r="B1206" s="69">
        <f>IFERROR('EDT P1'!B1207-'EDT P1'!B1206,1)*24</f>
        <v>2.0000000000000009</v>
      </c>
      <c r="C1206" s="69">
        <f>IFERROR('EDT P1'!C1207-'EDT P1'!C1206,1)*24</f>
        <v>0</v>
      </c>
      <c r="D1206" s="69">
        <f>IFERROR('EDT P1'!D1207-'EDT P1'!D1206,1)*24</f>
        <v>2.0000000000000009</v>
      </c>
      <c r="E1206" s="69">
        <f>IFERROR('EDT P1'!E1207-'EDT P1'!E1206,1)*24</f>
        <v>0</v>
      </c>
      <c r="F1206" s="69">
        <f>IFERROR('EDT P1'!F1207-'EDT P1'!F1206,1)*24</f>
        <v>2.0000000000000009</v>
      </c>
      <c r="G1206" s="69">
        <f>IFERROR('EDT P1'!G1207-'EDT P1'!G1206,1)*24</f>
        <v>0</v>
      </c>
      <c r="H1206" s="69">
        <f>IFERROR('EDT P1'!H1207-'EDT P1'!H1206,1)*24</f>
        <v>2.0000000000000009</v>
      </c>
      <c r="I1206" s="69">
        <f>IFERROR('EDT P1'!I1207-'EDT P1'!I1206,1)*24</f>
        <v>0</v>
      </c>
      <c r="J1206" s="69">
        <f>IFERROR('EDT P1'!J1207-'EDT P1'!J1206,1)*24</f>
        <v>2.0000000000000009</v>
      </c>
      <c r="K1206" s="69">
        <f>IFERROR('EDT P1'!K1207-'EDT P1'!K1206,1)*24</f>
        <v>0</v>
      </c>
    </row>
    <row r="1207" spans="1:11" ht="16.5" thickBot="1" x14ac:dyDescent="0.3">
      <c r="A1207" s="158"/>
      <c r="B1207" s="65">
        <f>IFERROR(B1206,0)
 *IFERROR(B1205,1)
 *(IFERROR(VLOOKUP(B1203,Enseignants!$B$1:$H$100,6,FALSE),0)
  +IFERROR(VLOOKUP(B1204,Enseignants!$B$1:$H$100,6,FALSE),0))</f>
        <v>0</v>
      </c>
      <c r="C1207" s="65">
        <f>IFERROR(C1206,0)
 *IFERROR(C1205,1)
 *(IFERROR(VLOOKUP(C1203,Enseignants!$B$1:$H$100,6,FALSE),0)
  +IFERROR(VLOOKUP(C1204,Enseignants!$B$1:$H$100,6,FALSE),0))</f>
        <v>0</v>
      </c>
      <c r="D1207" s="65">
        <f>IFERROR(D1206,0)
 *IFERROR(D1205,1)
 *(IFERROR(VLOOKUP(D1203,Enseignants!$B$1:$H$100,6,FALSE),0)
  +IFERROR(VLOOKUP(D1204,Enseignants!$B$1:$H$100,6,FALSE),0))</f>
        <v>0</v>
      </c>
      <c r="E1207" s="65">
        <f>IFERROR(E1206,0)
 *IFERROR(E1205,1)
 *(IFERROR(VLOOKUP(E1203,Enseignants!$B$1:$H$100,6,FALSE),0)
  +IFERROR(VLOOKUP(E1204,Enseignants!$B$1:$H$100,6,FALSE),0))</f>
        <v>0</v>
      </c>
      <c r="F1207" s="65">
        <f>IFERROR(F1206,0)
 *IFERROR(F1205,1)
 *(IFERROR(VLOOKUP(F1203,Enseignants!$B$1:$H$100,6,FALSE),0)
  +IFERROR(VLOOKUP(F1204,Enseignants!$B$1:$H$100,6,FALSE),0))</f>
        <v>0</v>
      </c>
      <c r="G1207" s="65">
        <f>IFERROR(G1206,0)
 *IFERROR(G1205,1)
 *(IFERROR(VLOOKUP(G1203,Enseignants!$B$1:$H$100,6,FALSE),0)
  +IFERROR(VLOOKUP(G1204,Enseignants!$B$1:$H$100,6,FALSE),0))</f>
        <v>0</v>
      </c>
      <c r="H1207" s="65">
        <f>IFERROR(H1206,0)
 *IFERROR(H1205,1)
 *(IFERROR(VLOOKUP(H1203,Enseignants!$B$1:$H$100,6,FALSE),0)
  +IFERROR(VLOOKUP(H1204,Enseignants!$B$1:$H$100,6,FALSE),0))</f>
        <v>0</v>
      </c>
      <c r="I1207" s="65">
        <f>IFERROR(I1206,0)
 *IFERROR(I1205,1)
 *(IFERROR(VLOOKUP(I1203,Enseignants!$B$1:$H$100,6,FALSE),0)
  +IFERROR(VLOOKUP(I1204,Enseignants!$B$1:$H$100,6,FALSE),0))</f>
        <v>0</v>
      </c>
      <c r="J1207" s="65">
        <f>IFERROR(J1206,0)
 *IFERROR(J1205,1)
 *(IFERROR(VLOOKUP(J1203,Enseignants!$B$1:$H$100,6,FALSE),0)
  +IFERROR(VLOOKUP(J1204,Enseignants!$B$1:$H$100,6,FALSE),0))</f>
        <v>0</v>
      </c>
      <c r="K1207" s="65">
        <f>IFERROR(K1206,0)
 *IFERROR(K1205,1)
 *(IFERROR(VLOOKUP(K1203,Enseignants!$B$1:$H$100,6,FALSE),0)
  +IFERROR(VLOOKUP(K1204,Enseignants!$B$1:$H$100,6,FALSE),0))</f>
        <v>0</v>
      </c>
    </row>
    <row r="1208" spans="1:11" x14ac:dyDescent="0.25">
      <c r="A1208" s="156" t="s">
        <v>114</v>
      </c>
      <c r="B1208" s="64" t="str">
        <f>'EDT P1'!B1208</f>
        <v>Mission à l'international</v>
      </c>
      <c r="C1208" s="64">
        <f>'EDT P1'!C1208</f>
        <v>0</v>
      </c>
      <c r="D1208" s="64" t="str">
        <f>'EDT P1'!D1208</f>
        <v>Mission à l'international</v>
      </c>
      <c r="E1208" s="64">
        <f>'EDT P1'!E1208</f>
        <v>0</v>
      </c>
      <c r="F1208" s="64" t="str">
        <f>'EDT P1'!F1208</f>
        <v>Mission à l'international</v>
      </c>
      <c r="G1208" s="64">
        <f>'EDT P1'!G1208</f>
        <v>0</v>
      </c>
      <c r="H1208" s="64" t="str">
        <f>'EDT P1'!H1208</f>
        <v>Mission à l'international</v>
      </c>
      <c r="I1208" s="64">
        <f>'EDT P1'!I1208</f>
        <v>0</v>
      </c>
      <c r="J1208" s="64" t="str">
        <f>'EDT P1'!J1208</f>
        <v>Mission à l'international</v>
      </c>
      <c r="K1208" s="64">
        <f>'EDT P1'!K1208</f>
        <v>0</v>
      </c>
    </row>
    <row r="1209" spans="1:11" x14ac:dyDescent="0.25">
      <c r="A1209" s="157"/>
      <c r="B1209" s="67">
        <f>'EDT P1'!B1210</f>
        <v>0</v>
      </c>
      <c r="C1209" s="67">
        <f>'EDT P1'!C1210</f>
        <v>0</v>
      </c>
      <c r="D1209" s="67">
        <f>'EDT P1'!D1210</f>
        <v>0</v>
      </c>
      <c r="E1209" s="67">
        <f>'EDT P1'!E1210</f>
        <v>0</v>
      </c>
      <c r="F1209" s="67">
        <f>'EDT P1'!F1210</f>
        <v>0</v>
      </c>
      <c r="G1209" s="67">
        <f>'EDT P1'!G1210</f>
        <v>0</v>
      </c>
      <c r="H1209" s="67">
        <f>'EDT P1'!H1210</f>
        <v>0</v>
      </c>
      <c r="I1209" s="67">
        <f>'EDT P1'!I1210</f>
        <v>0</v>
      </c>
      <c r="J1209" s="67">
        <f>'EDT P1'!J1210</f>
        <v>0</v>
      </c>
      <c r="K1209" s="67">
        <f>'EDT P1'!K1210</f>
        <v>0</v>
      </c>
    </row>
    <row r="1210" spans="1:11" x14ac:dyDescent="0.25">
      <c r="A1210" s="157"/>
      <c r="B1210" s="67">
        <f>'EDT P1'!B1211</f>
        <v>0</v>
      </c>
      <c r="C1210" s="67">
        <f>'EDT P1'!C1211</f>
        <v>0</v>
      </c>
      <c r="D1210" s="67">
        <f>'EDT P1'!D1211</f>
        <v>0</v>
      </c>
      <c r="E1210" s="67">
        <f>'EDT P1'!E1211</f>
        <v>0</v>
      </c>
      <c r="F1210" s="67">
        <f>'EDT P1'!F1211</f>
        <v>0</v>
      </c>
      <c r="G1210" s="67">
        <f>'EDT P1'!G1211</f>
        <v>0</v>
      </c>
      <c r="H1210" s="67">
        <f>'EDT P1'!H1211</f>
        <v>0</v>
      </c>
      <c r="I1210" s="67">
        <f>'EDT P1'!I1211</f>
        <v>0</v>
      </c>
      <c r="J1210" s="67">
        <f>'EDT P1'!J1211</f>
        <v>0</v>
      </c>
      <c r="K1210" s="67">
        <f>'EDT P1'!K1211</f>
        <v>0</v>
      </c>
    </row>
    <row r="1211" spans="1:11" x14ac:dyDescent="0.25">
      <c r="A1211" s="157"/>
      <c r="B1211" s="68">
        <f>IFERROR(VLOOKUP(B1208,TableMatiere[],13,FALSE),1)</f>
        <v>0</v>
      </c>
      <c r="C1211" s="68">
        <f>IFERROR(VLOOKUP(C1208,TableMatiere[],13,FALSE),1)</f>
        <v>1</v>
      </c>
      <c r="D1211" s="68">
        <f>IFERROR(VLOOKUP(D1208,TableMatiere[],13,FALSE),1)</f>
        <v>0</v>
      </c>
      <c r="E1211" s="68">
        <f>IFERROR(VLOOKUP(E1208,TableMatiere[],13,FALSE),1)</f>
        <v>1</v>
      </c>
      <c r="F1211" s="68">
        <f>IFERROR(VLOOKUP(F1208,TableMatiere[],13,FALSE),1)</f>
        <v>0</v>
      </c>
      <c r="G1211" s="68">
        <f>IFERROR(VLOOKUP(G1208,TableMatiere[],13,FALSE),1)</f>
        <v>1</v>
      </c>
      <c r="H1211" s="68">
        <f>IFERROR(VLOOKUP(H1208,TableMatiere[],13,FALSE),1)</f>
        <v>0</v>
      </c>
      <c r="I1211" s="68">
        <f>IFERROR(VLOOKUP(I1208,TableMatiere[],13,FALSE),1)</f>
        <v>1</v>
      </c>
      <c r="J1211" s="68">
        <f>IFERROR(VLOOKUP(J1208,TableMatiere[],13,FALSE),1)</f>
        <v>0</v>
      </c>
      <c r="K1211" s="68">
        <f>IFERROR(VLOOKUP(K1208,TableMatiere[],13,FALSE),1)</f>
        <v>1</v>
      </c>
    </row>
    <row r="1212" spans="1:11" x14ac:dyDescent="0.25">
      <c r="A1212" s="157"/>
      <c r="B1212" s="69">
        <f>IFERROR('EDT P1'!B1213-'EDT P1'!B1212,1)*24</f>
        <v>1.9999999999999982</v>
      </c>
      <c r="C1212" s="69">
        <f>IFERROR('EDT P1'!C1213-'EDT P1'!C1212,1)*24</f>
        <v>0</v>
      </c>
      <c r="D1212" s="69">
        <f>IFERROR('EDT P1'!D1213-'EDT P1'!D1212,1)*24</f>
        <v>1.9999999999999982</v>
      </c>
      <c r="E1212" s="69">
        <f>IFERROR('EDT P1'!E1213-'EDT P1'!E1212,1)*24</f>
        <v>0</v>
      </c>
      <c r="F1212" s="69">
        <f>IFERROR('EDT P1'!F1213-'EDT P1'!F1212,1)*24</f>
        <v>1.9999999999999982</v>
      </c>
      <c r="G1212" s="69">
        <f>IFERROR('EDT P1'!G1213-'EDT P1'!G1212,1)*24</f>
        <v>0</v>
      </c>
      <c r="H1212" s="69">
        <f>IFERROR('EDT P1'!H1213-'EDT P1'!H1212,1)*24</f>
        <v>1.9999999999999982</v>
      </c>
      <c r="I1212" s="69">
        <f>IFERROR('EDT P1'!I1213-'EDT P1'!I1212,1)*24</f>
        <v>0</v>
      </c>
      <c r="J1212" s="69">
        <f>IFERROR('EDT P1'!J1213-'EDT P1'!J1212,1)*24</f>
        <v>1.9999999999999982</v>
      </c>
      <c r="K1212" s="69">
        <f>IFERROR('EDT P1'!K1213-'EDT P1'!K1212,1)*24</f>
        <v>0</v>
      </c>
    </row>
    <row r="1213" spans="1:11" ht="16.5" thickBot="1" x14ac:dyDescent="0.3">
      <c r="A1213" s="158"/>
      <c r="B1213" s="65">
        <f>IFERROR(B1212,0)
 *IFERROR(B1211,1)
 *(IFERROR(VLOOKUP(B1209,Enseignants!$B$1:$H$100,6,FALSE),0)
  +IFERROR(VLOOKUP(B1210,Enseignants!$B$1:$H$100,6,FALSE),0))</f>
        <v>0</v>
      </c>
      <c r="C1213" s="65">
        <f>IFERROR(C1212,0)
 *IFERROR(C1211,1)
 *(IFERROR(VLOOKUP(C1209,Enseignants!$B$1:$H$100,6,FALSE),0)
  +IFERROR(VLOOKUP(C1210,Enseignants!$B$1:$H$100,6,FALSE),0))</f>
        <v>0</v>
      </c>
      <c r="D1213" s="65">
        <f>IFERROR(D1212,0)
 *IFERROR(D1211,1)
 *(IFERROR(VLOOKUP(D1209,Enseignants!$B$1:$H$100,6,FALSE),0)
  +IFERROR(VLOOKUP(D1210,Enseignants!$B$1:$H$100,6,FALSE),0))</f>
        <v>0</v>
      </c>
      <c r="E1213" s="65">
        <f>IFERROR(E1212,0)
 *IFERROR(E1211,1)
 *(IFERROR(VLOOKUP(E1209,Enseignants!$B$1:$H$100,6,FALSE),0)
  +IFERROR(VLOOKUP(E1210,Enseignants!$B$1:$H$100,6,FALSE),0))</f>
        <v>0</v>
      </c>
      <c r="F1213" s="65">
        <f>IFERROR(F1212,0)
 *IFERROR(F1211,1)
 *(IFERROR(VLOOKUP(F1209,Enseignants!$B$1:$H$100,6,FALSE),0)
  +IFERROR(VLOOKUP(F1210,Enseignants!$B$1:$H$100,6,FALSE),0))</f>
        <v>0</v>
      </c>
      <c r="G1213" s="65">
        <f>IFERROR(G1212,0)
 *IFERROR(G1211,1)
 *(IFERROR(VLOOKUP(G1209,Enseignants!$B$1:$H$100,6,FALSE),0)
  +IFERROR(VLOOKUP(G1210,Enseignants!$B$1:$H$100,6,FALSE),0))</f>
        <v>0</v>
      </c>
      <c r="H1213" s="65">
        <f>IFERROR(H1212,0)
 *IFERROR(H1211,1)
 *(IFERROR(VLOOKUP(H1209,Enseignants!$B$1:$H$100,6,FALSE),0)
  +IFERROR(VLOOKUP(H1210,Enseignants!$B$1:$H$100,6,FALSE),0))</f>
        <v>0</v>
      </c>
      <c r="I1213" s="65">
        <f>IFERROR(I1212,0)
 *IFERROR(I1211,1)
 *(IFERROR(VLOOKUP(I1209,Enseignants!$B$1:$H$100,6,FALSE),0)
  +IFERROR(VLOOKUP(I1210,Enseignants!$B$1:$H$100,6,FALSE),0))</f>
        <v>0</v>
      </c>
      <c r="J1213" s="65">
        <f>IFERROR(J1212,0)
 *IFERROR(J1211,1)
 *(IFERROR(VLOOKUP(J1209,Enseignants!$B$1:$H$100,6,FALSE),0)
  +IFERROR(VLOOKUP(J1210,Enseignants!$B$1:$H$100,6,FALSE),0))</f>
        <v>0</v>
      </c>
      <c r="K1213" s="65">
        <f>IFERROR(K1212,0)
 *IFERROR(K1211,1)
 *(IFERROR(VLOOKUP(K1209,Enseignants!$B$1:$H$100,6,FALSE),0)
  +IFERROR(VLOOKUP(K1210,Enseignants!$B$1:$H$100,6,FALSE),0))</f>
        <v>0</v>
      </c>
    </row>
    <row r="1217" spans="1:14" ht="16.5" thickBot="1" x14ac:dyDescent="0.3"/>
    <row r="1218" spans="1:14" ht="17.100000000000001" customHeight="1" thickBot="1" x14ac:dyDescent="0.3">
      <c r="A1218" s="159" t="s">
        <v>212</v>
      </c>
      <c r="B1218" s="162" t="s">
        <v>105</v>
      </c>
      <c r="C1218" s="163"/>
      <c r="D1218" s="164" t="s">
        <v>106</v>
      </c>
      <c r="E1218" s="164"/>
      <c r="F1218" s="162" t="s">
        <v>107</v>
      </c>
      <c r="G1218" s="164"/>
      <c r="H1218" s="162" t="s">
        <v>108</v>
      </c>
      <c r="I1218" s="164"/>
      <c r="J1218" s="162" t="s">
        <v>109</v>
      </c>
      <c r="K1218" s="163"/>
    </row>
    <row r="1219" spans="1:14" ht="16.5" thickBot="1" x14ac:dyDescent="0.3">
      <c r="A1219" s="160"/>
      <c r="B1219" s="165">
        <f>J1187+3</f>
        <v>46195</v>
      </c>
      <c r="C1219" s="166"/>
      <c r="D1219" s="165">
        <f>B1219+1</f>
        <v>46196</v>
      </c>
      <c r="E1219" s="166"/>
      <c r="F1219" s="165">
        <f t="shared" ref="F1219" si="114">D1219+1</f>
        <v>46197</v>
      </c>
      <c r="G1219" s="166"/>
      <c r="H1219" s="165">
        <f t="shared" ref="H1219" si="115">F1219+1</f>
        <v>46198</v>
      </c>
      <c r="I1219" s="166"/>
      <c r="J1219" s="165">
        <f t="shared" ref="J1219" si="116">H1219+1</f>
        <v>46199</v>
      </c>
      <c r="K1219" s="166"/>
    </row>
    <row r="1220" spans="1:14" ht="16.5" thickBot="1" x14ac:dyDescent="0.3">
      <c r="A1220" s="161"/>
      <c r="B1220" s="44" t="s">
        <v>147</v>
      </c>
      <c r="C1220" s="45" t="s">
        <v>110</v>
      </c>
      <c r="D1220" s="46" t="s">
        <v>147</v>
      </c>
      <c r="E1220" s="47" t="s">
        <v>110</v>
      </c>
      <c r="F1220" s="46" t="s">
        <v>147</v>
      </c>
      <c r="G1220" s="47" t="s">
        <v>110</v>
      </c>
      <c r="H1220" s="46" t="s">
        <v>147</v>
      </c>
      <c r="I1220" s="47" t="s">
        <v>110</v>
      </c>
      <c r="J1220" s="46" t="s">
        <v>147</v>
      </c>
      <c r="K1220" s="48" t="s">
        <v>110</v>
      </c>
    </row>
    <row r="1221" spans="1:14" x14ac:dyDescent="0.25">
      <c r="A1221" s="156" t="s">
        <v>111</v>
      </c>
      <c r="B1221" s="64" t="str">
        <f>'EDT P1'!B1221</f>
        <v>Mission à l'international</v>
      </c>
      <c r="C1221" s="64">
        <f>'EDT P1'!C1221</f>
        <v>0</v>
      </c>
      <c r="D1221" s="64" t="str">
        <f>'EDT P1'!D1221</f>
        <v>Mission à l'international</v>
      </c>
      <c r="E1221" s="64">
        <f>'EDT P1'!E1221</f>
        <v>0</v>
      </c>
      <c r="F1221" s="64" t="str">
        <f>'EDT P1'!F1221</f>
        <v>Mission à l'international</v>
      </c>
      <c r="G1221" s="64">
        <f>'EDT P1'!G1221</f>
        <v>0</v>
      </c>
      <c r="H1221" s="64" t="str">
        <f>'EDT P1'!H1221</f>
        <v>Mission à l'international</v>
      </c>
      <c r="I1221" s="64">
        <f>'EDT P1'!I1221</f>
        <v>0</v>
      </c>
      <c r="J1221" s="64" t="str">
        <f>'EDT P1'!J1221</f>
        <v>Mission à l'international</v>
      </c>
      <c r="K1221" s="64">
        <f>'EDT P1'!K1221</f>
        <v>0</v>
      </c>
    </row>
    <row r="1222" spans="1:14" x14ac:dyDescent="0.25">
      <c r="A1222" s="157"/>
      <c r="B1222" s="67">
        <f>'EDT P1'!B1223</f>
        <v>0</v>
      </c>
      <c r="C1222" s="67">
        <f>'EDT P1'!C1223</f>
        <v>0</v>
      </c>
      <c r="D1222" s="67">
        <f>'EDT P1'!D1223</f>
        <v>0</v>
      </c>
      <c r="E1222" s="67">
        <f>'EDT P1'!E1223</f>
        <v>0</v>
      </c>
      <c r="F1222" s="67">
        <f>'EDT P1'!F1223</f>
        <v>0</v>
      </c>
      <c r="G1222" s="67">
        <f>'EDT P1'!G1223</f>
        <v>0</v>
      </c>
      <c r="H1222" s="67">
        <f>'EDT P1'!H1223</f>
        <v>0</v>
      </c>
      <c r="I1222" s="67">
        <f>'EDT P1'!I1223</f>
        <v>0</v>
      </c>
      <c r="J1222" s="67">
        <f>'EDT P1'!J1223</f>
        <v>0</v>
      </c>
      <c r="K1222" s="67">
        <f>'EDT P1'!K1223</f>
        <v>0</v>
      </c>
    </row>
    <row r="1223" spans="1:14" x14ac:dyDescent="0.25">
      <c r="A1223" s="157"/>
      <c r="B1223" s="67">
        <f>'EDT P1'!B1224</f>
        <v>0</v>
      </c>
      <c r="C1223" s="67">
        <f>'EDT P1'!C1224</f>
        <v>0</v>
      </c>
      <c r="D1223" s="67">
        <f>'EDT P1'!D1224</f>
        <v>0</v>
      </c>
      <c r="E1223" s="67">
        <f>'EDT P1'!E1224</f>
        <v>0</v>
      </c>
      <c r="F1223" s="67">
        <f>'EDT P1'!F1224</f>
        <v>0</v>
      </c>
      <c r="G1223" s="67">
        <f>'EDT P1'!G1224</f>
        <v>0</v>
      </c>
      <c r="H1223" s="67">
        <f>'EDT P1'!H1224</f>
        <v>0</v>
      </c>
      <c r="I1223" s="67">
        <f>'EDT P1'!I1224</f>
        <v>0</v>
      </c>
      <c r="J1223" s="67">
        <f>'EDT P1'!J1224</f>
        <v>0</v>
      </c>
      <c r="K1223" s="67">
        <f>'EDT P1'!K1224</f>
        <v>0</v>
      </c>
    </row>
    <row r="1224" spans="1:14" x14ac:dyDescent="0.25">
      <c r="A1224" s="157"/>
      <c r="B1224" s="68">
        <f>IFERROR(VLOOKUP(B1221,TableMatiere[],13,FALSE),1)</f>
        <v>0</v>
      </c>
      <c r="C1224" s="68">
        <f>IFERROR(VLOOKUP(C1221,TableMatiere[],13,FALSE),1)</f>
        <v>1</v>
      </c>
      <c r="D1224" s="68">
        <f>IFERROR(VLOOKUP(D1221,TableMatiere[],13,FALSE),1)</f>
        <v>0</v>
      </c>
      <c r="E1224" s="68">
        <f>IFERROR(VLOOKUP(E1221,TableMatiere[],13,FALSE),1)</f>
        <v>1</v>
      </c>
      <c r="F1224" s="68">
        <f>IFERROR(VLOOKUP(F1221,TableMatiere[],13,FALSE),1)</f>
        <v>0</v>
      </c>
      <c r="G1224" s="68">
        <f>IFERROR(VLOOKUP(G1221,TableMatiere[],13,FALSE),1)</f>
        <v>1</v>
      </c>
      <c r="H1224" s="68">
        <f>IFERROR(VLOOKUP(H1221,TableMatiere[],13,FALSE),1)</f>
        <v>0</v>
      </c>
      <c r="I1224" s="68">
        <f>IFERROR(VLOOKUP(I1221,TableMatiere[],13,FALSE),1)</f>
        <v>1</v>
      </c>
      <c r="J1224" s="68">
        <f>IFERROR(VLOOKUP(J1221,TableMatiere[],13,FALSE),1)</f>
        <v>0</v>
      </c>
      <c r="K1224" s="68">
        <f>IFERROR(VLOOKUP(K1221,TableMatiere[],13,FALSE),1)</f>
        <v>1</v>
      </c>
    </row>
    <row r="1225" spans="1:14" x14ac:dyDescent="0.25">
      <c r="A1225" s="157"/>
      <c r="B1225" s="69">
        <f>IFERROR('EDT P1'!B1226-'EDT P1'!B1225,1)*24</f>
        <v>1.9999999999999996</v>
      </c>
      <c r="C1225" s="69">
        <f>IFERROR('EDT P1'!C1226-'EDT P1'!C1225,1)*24</f>
        <v>0</v>
      </c>
      <c r="D1225" s="69">
        <f>IFERROR('EDT P1'!D1226-'EDT P1'!D1225,1)*24</f>
        <v>1.9999999999999996</v>
      </c>
      <c r="E1225" s="69">
        <f>IFERROR('EDT P1'!E1226-'EDT P1'!E1225,1)*24</f>
        <v>0</v>
      </c>
      <c r="F1225" s="69">
        <f>IFERROR('EDT P1'!F1226-'EDT P1'!F1225,1)*24</f>
        <v>1.9999999999999996</v>
      </c>
      <c r="G1225" s="69">
        <f>IFERROR('EDT P1'!G1226-'EDT P1'!G1225,1)*24</f>
        <v>0</v>
      </c>
      <c r="H1225" s="69">
        <f>IFERROR('EDT P1'!H1226-'EDT P1'!H1225,1)*24</f>
        <v>1.9999999999999996</v>
      </c>
      <c r="I1225" s="69">
        <f>IFERROR('EDT P1'!I1226-'EDT P1'!I1225,1)*24</f>
        <v>0</v>
      </c>
      <c r="J1225" s="69">
        <f>IFERROR('EDT P1'!J1226-'EDT P1'!J1225,1)*24</f>
        <v>1.9999999999999996</v>
      </c>
      <c r="K1225" s="69">
        <f>IFERROR('EDT P1'!K1226-'EDT P1'!K1225,1)*24</f>
        <v>0</v>
      </c>
    </row>
    <row r="1226" spans="1:14" ht="16.5" thickBot="1" x14ac:dyDescent="0.3">
      <c r="A1226" s="158"/>
      <c r="B1226" s="65">
        <f>IFERROR(B1225,0)
 *IFERROR(B1224,1)
 *(IFERROR(VLOOKUP(B1222,Enseignants!$B$1:$H$100,6,FALSE),0)
  +IFERROR(VLOOKUP(B1223,Enseignants!$B$1:$H$100,6,FALSE),0))</f>
        <v>0</v>
      </c>
      <c r="C1226" s="65">
        <f>IFERROR(C1225,0)
 *IFERROR(C1224,1)
 *(IFERROR(VLOOKUP(C1222,Enseignants!$B$1:$H$100,6,FALSE),0)
  +IFERROR(VLOOKUP(C1223,Enseignants!$B$1:$H$100,6,FALSE),0))</f>
        <v>0</v>
      </c>
      <c r="D1226" s="65">
        <f>IFERROR(D1225,0)
 *IFERROR(D1224,1)
 *(IFERROR(VLOOKUP(D1222,Enseignants!$B$1:$H$100,6,FALSE),0)
  +IFERROR(VLOOKUP(D1223,Enseignants!$B$1:$H$100,6,FALSE),0))</f>
        <v>0</v>
      </c>
      <c r="E1226" s="65">
        <f>IFERROR(E1225,0)
 *IFERROR(E1224,1)
 *(IFERROR(VLOOKUP(E1222,Enseignants!$B$1:$H$100,6,FALSE),0)
  +IFERROR(VLOOKUP(E1223,Enseignants!$B$1:$H$100,6,FALSE),0))</f>
        <v>0</v>
      </c>
      <c r="F1226" s="65">
        <f>IFERROR(F1225,0)
 *IFERROR(F1224,1)
 *(IFERROR(VLOOKUP(F1222,Enseignants!$B$1:$H$100,6,FALSE),0)
  +IFERROR(VLOOKUP(F1223,Enseignants!$B$1:$H$100,6,FALSE),0))</f>
        <v>0</v>
      </c>
      <c r="G1226" s="65">
        <f>IFERROR(G1225,0)
 *IFERROR(G1224,1)
 *(IFERROR(VLOOKUP(G1222,Enseignants!$B$1:$H$100,6,FALSE),0)
  +IFERROR(VLOOKUP(G1223,Enseignants!$B$1:$H$100,6,FALSE),0))</f>
        <v>0</v>
      </c>
      <c r="H1226" s="65">
        <f>IFERROR(H1225,0)
 *IFERROR(H1224,1)
 *(IFERROR(VLOOKUP(H1222,Enseignants!$B$1:$H$100,6,FALSE),0)
  +IFERROR(VLOOKUP(H1223,Enseignants!$B$1:$H$100,6,FALSE),0))</f>
        <v>0</v>
      </c>
      <c r="I1226" s="65">
        <f>IFERROR(I1225,0)
 *IFERROR(I1224,1)
 *(IFERROR(VLOOKUP(I1222,Enseignants!$B$1:$H$100,6,FALSE),0)
  +IFERROR(VLOOKUP(I1223,Enseignants!$B$1:$H$100,6,FALSE),0))</f>
        <v>0</v>
      </c>
      <c r="J1226" s="65">
        <f>IFERROR(J1225,0)
 *IFERROR(J1224,1)
 *(IFERROR(VLOOKUP(J1222,Enseignants!$B$1:$H$100,6,FALSE),0)
  +IFERROR(VLOOKUP(J1223,Enseignants!$B$1:$H$100,6,FALSE),0))</f>
        <v>0</v>
      </c>
      <c r="K1226" s="65">
        <f>IFERROR(K1225,0)
 *IFERROR(K1224,1)
 *(IFERROR(VLOOKUP(K1222,Enseignants!$B$1:$H$100,6,FALSE),0)
  +IFERROR(VLOOKUP(K1223,Enseignants!$B$1:$H$100,6,FALSE),0))</f>
        <v>0</v>
      </c>
    </row>
    <row r="1227" spans="1:14" x14ac:dyDescent="0.25">
      <c r="A1227" s="156" t="s">
        <v>112</v>
      </c>
      <c r="B1227" s="64" t="str">
        <f>'EDT P1'!B1227</f>
        <v>Mission à l'international</v>
      </c>
      <c r="C1227" s="64">
        <f>'EDT P1'!C1227</f>
        <v>0</v>
      </c>
      <c r="D1227" s="64" t="str">
        <f>'EDT P1'!D1227</f>
        <v>Mission à l'international</v>
      </c>
      <c r="E1227" s="64">
        <f>'EDT P1'!E1227</f>
        <v>0</v>
      </c>
      <c r="F1227" s="64" t="str">
        <f>'EDT P1'!F1227</f>
        <v>Mission à l'international</v>
      </c>
      <c r="G1227" s="64">
        <f>'EDT P1'!G1227</f>
        <v>0</v>
      </c>
      <c r="H1227" s="64" t="str">
        <f>'EDT P1'!H1227</f>
        <v>Mission à l'international</v>
      </c>
      <c r="I1227" s="64">
        <f>'EDT P1'!I1227</f>
        <v>0</v>
      </c>
      <c r="J1227" s="64" t="str">
        <f>'EDT P1'!J1227</f>
        <v>Mission à l'international</v>
      </c>
      <c r="K1227" s="64">
        <f>'EDT P1'!K1227</f>
        <v>0</v>
      </c>
    </row>
    <row r="1228" spans="1:14" ht="21" x14ac:dyDescent="0.35">
      <c r="A1228" s="157"/>
      <c r="B1228" s="67">
        <f>'EDT P1'!B1229</f>
        <v>0</v>
      </c>
      <c r="C1228" s="67">
        <f>'EDT P1'!C1229</f>
        <v>0</v>
      </c>
      <c r="D1228" s="67">
        <f>'EDT P1'!D1229</f>
        <v>0</v>
      </c>
      <c r="E1228" s="67">
        <f>'EDT P1'!E1229</f>
        <v>0</v>
      </c>
      <c r="F1228" s="67">
        <f>'EDT P1'!F1229</f>
        <v>0</v>
      </c>
      <c r="G1228" s="67">
        <f>'EDT P1'!G1229</f>
        <v>0</v>
      </c>
      <c r="H1228" s="67">
        <f>'EDT P1'!H1229</f>
        <v>0</v>
      </c>
      <c r="I1228" s="67">
        <f>'EDT P1'!I1229</f>
        <v>0</v>
      </c>
      <c r="J1228" s="67">
        <f>'EDT P1'!J1229</f>
        <v>0</v>
      </c>
      <c r="K1228" s="67">
        <f>'EDT P1'!K1229</f>
        <v>0</v>
      </c>
      <c r="N1228" s="70" t="s">
        <v>192</v>
      </c>
    </row>
    <row r="1229" spans="1:14" ht="21" x14ac:dyDescent="0.35">
      <c r="A1229" s="157"/>
      <c r="B1229" s="67">
        <f>'EDT P1'!B1230</f>
        <v>0</v>
      </c>
      <c r="C1229" s="67">
        <f>'EDT P1'!C1230</f>
        <v>0</v>
      </c>
      <c r="D1229" s="67">
        <f>'EDT P1'!D1230</f>
        <v>0</v>
      </c>
      <c r="E1229" s="67">
        <f>'EDT P1'!E1230</f>
        <v>0</v>
      </c>
      <c r="F1229" s="67">
        <f>'EDT P1'!F1230</f>
        <v>0</v>
      </c>
      <c r="G1229" s="67">
        <f>'EDT P1'!G1230</f>
        <v>0</v>
      </c>
      <c r="H1229" s="67">
        <f>'EDT P1'!H1230</f>
        <v>0</v>
      </c>
      <c r="I1229" s="67">
        <f>'EDT P1'!I1230</f>
        <v>0</v>
      </c>
      <c r="J1229" s="67">
        <f>'EDT P1'!J1230</f>
        <v>0</v>
      </c>
      <c r="K1229" s="67">
        <f>'EDT P1'!K1230</f>
        <v>0</v>
      </c>
      <c r="N1229" s="71">
        <f>SUM(B1226:K1226,B1232:K1232,B1239:K1239,B1245:K1245)</f>
        <v>0</v>
      </c>
    </row>
    <row r="1230" spans="1:14" x14ac:dyDescent="0.25">
      <c r="A1230" s="157"/>
      <c r="B1230" s="68">
        <f>IFERROR(VLOOKUP(B1227,TableMatiere[],13,FALSE),1)</f>
        <v>0</v>
      </c>
      <c r="C1230" s="68">
        <f>IFERROR(VLOOKUP(C1227,TableMatiere[],13,FALSE),1)</f>
        <v>1</v>
      </c>
      <c r="D1230" s="68">
        <f>IFERROR(VLOOKUP(D1227,TableMatiere[],13,FALSE),1)</f>
        <v>0</v>
      </c>
      <c r="E1230" s="68">
        <f>IFERROR(VLOOKUP(E1227,TableMatiere[],13,FALSE),1)</f>
        <v>1</v>
      </c>
      <c r="F1230" s="68">
        <f>IFERROR(VLOOKUP(F1227,TableMatiere[],13,FALSE),1)</f>
        <v>0</v>
      </c>
      <c r="G1230" s="68">
        <f>IFERROR(VLOOKUP(G1227,TableMatiere[],13,FALSE),1)</f>
        <v>1</v>
      </c>
      <c r="H1230" s="68">
        <f>IFERROR(VLOOKUP(H1227,TableMatiere[],13,FALSE),1)</f>
        <v>0</v>
      </c>
      <c r="I1230" s="68">
        <f>IFERROR(VLOOKUP(I1227,TableMatiere[],13,FALSE),1)</f>
        <v>1</v>
      </c>
      <c r="J1230" s="68">
        <f>IFERROR(VLOOKUP(J1227,TableMatiere[],13,FALSE),1)</f>
        <v>0</v>
      </c>
      <c r="K1230" s="68">
        <f>IFERROR(VLOOKUP(K1227,TableMatiere[],13,FALSE),1)</f>
        <v>1</v>
      </c>
    </row>
    <row r="1231" spans="1:14" x14ac:dyDescent="0.25">
      <c r="A1231" s="157"/>
      <c r="B1231" s="69">
        <f>IFERROR('EDT P1'!B1232-'EDT P1'!B1231,1)*24</f>
        <v>2.0000000000000009</v>
      </c>
      <c r="C1231" s="69">
        <f>IFERROR('EDT P1'!C1232-'EDT P1'!C1231,1)*24</f>
        <v>0</v>
      </c>
      <c r="D1231" s="69">
        <f>IFERROR('EDT P1'!D1232-'EDT P1'!D1231,1)*24</f>
        <v>2.0000000000000009</v>
      </c>
      <c r="E1231" s="69">
        <f>IFERROR('EDT P1'!E1232-'EDT P1'!E1231,1)*24</f>
        <v>0</v>
      </c>
      <c r="F1231" s="69">
        <f>IFERROR('EDT P1'!F1232-'EDT P1'!F1231,1)*24</f>
        <v>2.0000000000000009</v>
      </c>
      <c r="G1231" s="69">
        <f>IFERROR('EDT P1'!G1232-'EDT P1'!G1231,1)*24</f>
        <v>0</v>
      </c>
      <c r="H1231" s="69">
        <f>IFERROR('EDT P1'!H1232-'EDT P1'!H1231,1)*24</f>
        <v>2.0000000000000009</v>
      </c>
      <c r="I1231" s="69">
        <f>IFERROR('EDT P1'!I1232-'EDT P1'!I1231,1)*24</f>
        <v>0</v>
      </c>
      <c r="J1231" s="69">
        <f>IFERROR('EDT P1'!J1232-'EDT P1'!J1231,1)*24</f>
        <v>2.0000000000000009</v>
      </c>
      <c r="K1231" s="69">
        <f>IFERROR('EDT P1'!K1232-'EDT P1'!K1231,1)*24</f>
        <v>0</v>
      </c>
    </row>
    <row r="1232" spans="1:14" ht="16.5" thickBot="1" x14ac:dyDescent="0.3">
      <c r="A1232" s="157"/>
      <c r="B1232" s="65">
        <f>IFERROR(B1231,0)
 *IFERROR(B1230,1)
 *(IFERROR(VLOOKUP(B1228,Enseignants!$B$1:$H$100,6,FALSE),0)
  +IFERROR(VLOOKUP(B1229,Enseignants!$B$1:$H$100,6,FALSE),0))</f>
        <v>0</v>
      </c>
      <c r="C1232" s="65">
        <f>IFERROR(C1231,0)
 *IFERROR(C1230,1)
 *(IFERROR(VLOOKUP(C1228,Enseignants!$B$1:$H$100,6,FALSE),0)
  +IFERROR(VLOOKUP(C1229,Enseignants!$B$1:$H$100,6,FALSE),0))</f>
        <v>0</v>
      </c>
      <c r="D1232" s="65">
        <f>IFERROR(D1231,0)
 *IFERROR(D1230,1)
 *(IFERROR(VLOOKUP(D1228,Enseignants!$B$1:$H$100,6,FALSE),0)
  +IFERROR(VLOOKUP(D1229,Enseignants!$B$1:$H$100,6,FALSE),0))</f>
        <v>0</v>
      </c>
      <c r="E1232" s="65">
        <f>IFERROR(E1231,0)
 *IFERROR(E1230,1)
 *(IFERROR(VLOOKUP(E1228,Enseignants!$B$1:$H$100,6,FALSE),0)
  +IFERROR(VLOOKUP(E1229,Enseignants!$B$1:$H$100,6,FALSE),0))</f>
        <v>0</v>
      </c>
      <c r="F1232" s="65">
        <f>IFERROR(F1231,0)
 *IFERROR(F1230,1)
 *(IFERROR(VLOOKUP(F1228,Enseignants!$B$1:$H$100,6,FALSE),0)
  +IFERROR(VLOOKUP(F1229,Enseignants!$B$1:$H$100,6,FALSE),0))</f>
        <v>0</v>
      </c>
      <c r="G1232" s="65">
        <f>IFERROR(G1231,0)
 *IFERROR(G1230,1)
 *(IFERROR(VLOOKUP(G1228,Enseignants!$B$1:$H$100,6,FALSE),0)
  +IFERROR(VLOOKUP(G1229,Enseignants!$B$1:$H$100,6,FALSE),0))</f>
        <v>0</v>
      </c>
      <c r="H1232" s="65">
        <f>IFERROR(H1231,0)
 *IFERROR(H1230,1)
 *(IFERROR(VLOOKUP(H1228,Enseignants!$B$1:$H$100,6,FALSE),0)
  +IFERROR(VLOOKUP(H1229,Enseignants!$B$1:$H$100,6,FALSE),0))</f>
        <v>0</v>
      </c>
      <c r="I1232" s="65">
        <f>IFERROR(I1231,0)
 *IFERROR(I1230,1)
 *(IFERROR(VLOOKUP(I1228,Enseignants!$B$1:$H$100,6,FALSE),0)
  +IFERROR(VLOOKUP(I1229,Enseignants!$B$1:$H$100,6,FALSE),0))</f>
        <v>0</v>
      </c>
      <c r="J1232" s="65">
        <f>IFERROR(J1231,0)
 *IFERROR(J1230,1)
 *(IFERROR(VLOOKUP(J1228,Enseignants!$B$1:$H$100,6,FALSE),0)
  +IFERROR(VLOOKUP(J1229,Enseignants!$B$1:$H$100,6,FALSE),0))</f>
        <v>0</v>
      </c>
      <c r="K1232" s="65">
        <f>IFERROR(K1231,0)
 *IFERROR(K1230,1)
 *(IFERROR(VLOOKUP(K1228,Enseignants!$B$1:$H$100,6,FALSE),0)
  +IFERROR(VLOOKUP(K1229,Enseignants!$B$1:$H$100,6,FALSE),0))</f>
        <v>0</v>
      </c>
    </row>
    <row r="1233" spans="1:17" ht="16.5" thickBot="1" x14ac:dyDescent="0.3">
      <c r="A1233" s="50"/>
      <c r="B1233" s="51"/>
      <c r="C1233" s="51"/>
      <c r="D1233" s="51"/>
      <c r="E1233" s="51"/>
      <c r="F1233" s="51"/>
      <c r="G1233" s="51"/>
      <c r="H1233" s="51"/>
      <c r="I1233" s="51"/>
      <c r="J1233" s="51"/>
      <c r="K1233" s="52"/>
    </row>
    <row r="1234" spans="1:17" x14ac:dyDescent="0.25">
      <c r="A1234" s="157" t="s">
        <v>113</v>
      </c>
      <c r="B1234" s="64" t="str">
        <f>'EDT P1'!B1234</f>
        <v>Mission à l'international</v>
      </c>
      <c r="C1234" s="64">
        <f>'EDT P1'!C1234</f>
        <v>0</v>
      </c>
      <c r="D1234" s="64" t="str">
        <f>'EDT P1'!D1234</f>
        <v>Mission à l'international</v>
      </c>
      <c r="E1234" s="64">
        <f>'EDT P1'!E1234</f>
        <v>0</v>
      </c>
      <c r="F1234" s="64" t="str">
        <f>'EDT P1'!F1234</f>
        <v>Mission à l'international</v>
      </c>
      <c r="G1234" s="64">
        <f>'EDT P1'!G1234</f>
        <v>0</v>
      </c>
      <c r="H1234" s="64" t="str">
        <f>'EDT P1'!H1234</f>
        <v>Mission à l'international</v>
      </c>
      <c r="I1234" s="64">
        <f>'EDT P1'!I1234</f>
        <v>0</v>
      </c>
      <c r="J1234" s="64" t="str">
        <f>'EDT P1'!J1234</f>
        <v>Mission à l'international</v>
      </c>
      <c r="K1234" s="64">
        <f>'EDT P1'!K1234</f>
        <v>0</v>
      </c>
    </row>
    <row r="1235" spans="1:17" x14ac:dyDescent="0.25">
      <c r="A1235" s="157"/>
      <c r="B1235" s="67">
        <f>'EDT P1'!B1236</f>
        <v>0</v>
      </c>
      <c r="C1235" s="67">
        <f>'EDT P1'!C1236</f>
        <v>0</v>
      </c>
      <c r="D1235" s="67">
        <f>'EDT P1'!D1236</f>
        <v>0</v>
      </c>
      <c r="E1235" s="67">
        <f>'EDT P1'!E1236</f>
        <v>0</v>
      </c>
      <c r="F1235" s="67">
        <f>'EDT P1'!F1236</f>
        <v>0</v>
      </c>
      <c r="G1235" s="67">
        <f>'EDT P1'!G1236</f>
        <v>0</v>
      </c>
      <c r="H1235" s="67">
        <f>'EDT P1'!H1236</f>
        <v>0</v>
      </c>
      <c r="I1235" s="67">
        <f>'EDT P1'!I1236</f>
        <v>0</v>
      </c>
      <c r="J1235" s="67">
        <f>'EDT P1'!J1236</f>
        <v>0</v>
      </c>
      <c r="K1235" s="67">
        <f>'EDT P1'!K1236</f>
        <v>0</v>
      </c>
    </row>
    <row r="1236" spans="1:17" x14ac:dyDescent="0.25">
      <c r="A1236" s="157"/>
      <c r="B1236" s="67">
        <f>'EDT P1'!B1237</f>
        <v>0</v>
      </c>
      <c r="C1236" s="67">
        <f>'EDT P1'!C1237</f>
        <v>0</v>
      </c>
      <c r="D1236" s="67">
        <f>'EDT P1'!D1237</f>
        <v>0</v>
      </c>
      <c r="E1236" s="67">
        <f>'EDT P1'!E1237</f>
        <v>0</v>
      </c>
      <c r="F1236" s="67">
        <f>'EDT P1'!F1237</f>
        <v>0</v>
      </c>
      <c r="G1236" s="67">
        <f>'EDT P1'!G1237</f>
        <v>0</v>
      </c>
      <c r="H1236" s="67">
        <f>'EDT P1'!H1237</f>
        <v>0</v>
      </c>
      <c r="I1236" s="67">
        <f>'EDT P1'!I1237</f>
        <v>0</v>
      </c>
      <c r="J1236" s="67">
        <f>'EDT P1'!J1237</f>
        <v>0</v>
      </c>
      <c r="K1236" s="67">
        <f>'EDT P1'!K1237</f>
        <v>0</v>
      </c>
    </row>
    <row r="1237" spans="1:17" x14ac:dyDescent="0.25">
      <c r="A1237" s="157"/>
      <c r="B1237" s="68">
        <f>IFERROR(VLOOKUP(B1234,TableMatiere[],13,FALSE),1)</f>
        <v>0</v>
      </c>
      <c r="C1237" s="68">
        <f>IFERROR(VLOOKUP(C1234,TableMatiere[],13,FALSE),1)</f>
        <v>1</v>
      </c>
      <c r="D1237" s="68">
        <f>IFERROR(VLOOKUP(D1234,TableMatiere[],13,FALSE),1)</f>
        <v>0</v>
      </c>
      <c r="E1237" s="68">
        <f>IFERROR(VLOOKUP(E1234,TableMatiere[],13,FALSE),1)</f>
        <v>1</v>
      </c>
      <c r="F1237" s="68">
        <f>IFERROR(VLOOKUP(F1234,TableMatiere[],13,FALSE),1)</f>
        <v>0</v>
      </c>
      <c r="G1237" s="68">
        <f>IFERROR(VLOOKUP(G1234,TableMatiere[],13,FALSE),1)</f>
        <v>1</v>
      </c>
      <c r="H1237" s="68">
        <f>IFERROR(VLOOKUP(H1234,TableMatiere[],13,FALSE),1)</f>
        <v>0</v>
      </c>
      <c r="I1237" s="68">
        <f>IFERROR(VLOOKUP(I1234,TableMatiere[],13,FALSE),1)</f>
        <v>1</v>
      </c>
      <c r="J1237" s="68">
        <f>IFERROR(VLOOKUP(J1234,TableMatiere[],13,FALSE),1)</f>
        <v>0</v>
      </c>
      <c r="K1237" s="68">
        <f>IFERROR(VLOOKUP(K1234,TableMatiere[],13,FALSE),1)</f>
        <v>1</v>
      </c>
    </row>
    <row r="1238" spans="1:17" x14ac:dyDescent="0.25">
      <c r="A1238" s="157"/>
      <c r="B1238" s="69">
        <f>IFERROR('EDT P1'!B1239-'EDT P1'!B1238,1)*24</f>
        <v>2.0000000000000009</v>
      </c>
      <c r="C1238" s="69">
        <f>IFERROR('EDT P1'!C1239-'EDT P1'!C1238,1)*24</f>
        <v>0</v>
      </c>
      <c r="D1238" s="69">
        <f>IFERROR('EDT P1'!D1239-'EDT P1'!D1238,1)*24</f>
        <v>2.0000000000000009</v>
      </c>
      <c r="E1238" s="69">
        <f>IFERROR('EDT P1'!E1239-'EDT P1'!E1238,1)*24</f>
        <v>0</v>
      </c>
      <c r="F1238" s="69">
        <f>IFERROR('EDT P1'!F1239-'EDT P1'!F1238,1)*24</f>
        <v>2.0000000000000009</v>
      </c>
      <c r="G1238" s="69">
        <f>IFERROR('EDT P1'!G1239-'EDT P1'!G1238,1)*24</f>
        <v>0</v>
      </c>
      <c r="H1238" s="69">
        <f>IFERROR('EDT P1'!H1239-'EDT P1'!H1238,1)*24</f>
        <v>2.0000000000000009</v>
      </c>
      <c r="I1238" s="69">
        <f>IFERROR('EDT P1'!I1239-'EDT P1'!I1238,1)*24</f>
        <v>0</v>
      </c>
      <c r="J1238" s="69">
        <f>IFERROR('EDT P1'!J1239-'EDT P1'!J1238,1)*24</f>
        <v>2.0000000000000009</v>
      </c>
      <c r="K1238" s="69">
        <f>IFERROR('EDT P1'!K1239-'EDT P1'!K1238,1)*24</f>
        <v>0</v>
      </c>
    </row>
    <row r="1239" spans="1:17" ht="16.5" thickBot="1" x14ac:dyDescent="0.3">
      <c r="A1239" s="158"/>
      <c r="B1239" s="65">
        <f>IFERROR(B1238,0)
 *IFERROR(B1237,1)
 *(IFERROR(VLOOKUP(B1235,Enseignants!$B$1:$H$100,6,FALSE),0)
  +IFERROR(VLOOKUP(B1236,Enseignants!$B$1:$H$100,6,FALSE),0))</f>
        <v>0</v>
      </c>
      <c r="C1239" s="65">
        <f>IFERROR(C1238,0)
 *IFERROR(C1237,1)
 *(IFERROR(VLOOKUP(C1235,Enseignants!$B$1:$H$100,6,FALSE),0)
  +IFERROR(VLOOKUP(C1236,Enseignants!$B$1:$H$100,6,FALSE),0))</f>
        <v>0</v>
      </c>
      <c r="D1239" s="65">
        <f>IFERROR(D1238,0)
 *IFERROR(D1237,1)
 *(IFERROR(VLOOKUP(D1235,Enseignants!$B$1:$H$100,6,FALSE),0)
  +IFERROR(VLOOKUP(D1236,Enseignants!$B$1:$H$100,6,FALSE),0))</f>
        <v>0</v>
      </c>
      <c r="E1239" s="65">
        <f>IFERROR(E1238,0)
 *IFERROR(E1237,1)
 *(IFERROR(VLOOKUP(E1235,Enseignants!$B$1:$H$100,6,FALSE),0)
  +IFERROR(VLOOKUP(E1236,Enseignants!$B$1:$H$100,6,FALSE),0))</f>
        <v>0</v>
      </c>
      <c r="F1239" s="65">
        <f>IFERROR(F1238,0)
 *IFERROR(F1237,1)
 *(IFERROR(VLOOKUP(F1235,Enseignants!$B$1:$H$100,6,FALSE),0)
  +IFERROR(VLOOKUP(F1236,Enseignants!$B$1:$H$100,6,FALSE),0))</f>
        <v>0</v>
      </c>
      <c r="G1239" s="65">
        <f>IFERROR(G1238,0)
 *IFERROR(G1237,1)
 *(IFERROR(VLOOKUP(G1235,Enseignants!$B$1:$H$100,6,FALSE),0)
  +IFERROR(VLOOKUP(G1236,Enseignants!$B$1:$H$100,6,FALSE),0))</f>
        <v>0</v>
      </c>
      <c r="H1239" s="65">
        <f>IFERROR(H1238,0)
 *IFERROR(H1237,1)
 *(IFERROR(VLOOKUP(H1235,Enseignants!$B$1:$H$100,6,FALSE),0)
  +IFERROR(VLOOKUP(H1236,Enseignants!$B$1:$H$100,6,FALSE),0))</f>
        <v>0</v>
      </c>
      <c r="I1239" s="65">
        <f>IFERROR(I1238,0)
 *IFERROR(I1237,1)
 *(IFERROR(VLOOKUP(I1235,Enseignants!$B$1:$H$100,6,FALSE),0)
  +IFERROR(VLOOKUP(I1236,Enseignants!$B$1:$H$100,6,FALSE),0))</f>
        <v>0</v>
      </c>
      <c r="J1239" s="65">
        <f>IFERROR(J1238,0)
 *IFERROR(J1237,1)
 *(IFERROR(VLOOKUP(J1235,Enseignants!$B$1:$H$100,6,FALSE),0)
  +IFERROR(VLOOKUP(J1236,Enseignants!$B$1:$H$100,6,FALSE),0))</f>
        <v>0</v>
      </c>
      <c r="K1239" s="65">
        <f>IFERROR(K1238,0)
 *IFERROR(K1237,1)
 *(IFERROR(VLOOKUP(K1235,Enseignants!$B$1:$H$100,6,FALSE),0)
  +IFERROR(VLOOKUP(K1236,Enseignants!$B$1:$H$100,6,FALSE),0))</f>
        <v>0</v>
      </c>
    </row>
    <row r="1240" spans="1:17" x14ac:dyDescent="0.25">
      <c r="A1240" s="156" t="s">
        <v>114</v>
      </c>
      <c r="B1240" s="64" t="str">
        <f>'EDT P1'!B1240</f>
        <v>Mission à l'international</v>
      </c>
      <c r="C1240" s="64">
        <f>'EDT P1'!C1240</f>
        <v>0</v>
      </c>
      <c r="D1240" s="64" t="str">
        <f>'EDT P1'!D1240</f>
        <v>Mission à l'international</v>
      </c>
      <c r="E1240" s="64">
        <f>'EDT P1'!E1240</f>
        <v>0</v>
      </c>
      <c r="F1240" s="64" t="str">
        <f>'EDT P1'!F1240</f>
        <v>Mission à l'international</v>
      </c>
      <c r="G1240" s="64">
        <f>'EDT P1'!G1240</f>
        <v>0</v>
      </c>
      <c r="H1240" s="64" t="str">
        <f>'EDT P1'!H1240</f>
        <v>Mission à l'international</v>
      </c>
      <c r="I1240" s="64">
        <f>'EDT P1'!I1240</f>
        <v>0</v>
      </c>
      <c r="J1240" s="64" t="str">
        <f>'EDT P1'!J1240</f>
        <v>Mission à l'international</v>
      </c>
      <c r="K1240" s="64">
        <f>'EDT P1'!K1240</f>
        <v>0</v>
      </c>
    </row>
    <row r="1241" spans="1:17" x14ac:dyDescent="0.25">
      <c r="A1241" s="157"/>
      <c r="B1241" s="67">
        <f>'EDT P1'!B1242</f>
        <v>0</v>
      </c>
      <c r="C1241" s="67">
        <f>'EDT P1'!C1242</f>
        <v>0</v>
      </c>
      <c r="D1241" s="67">
        <f>'EDT P1'!D1242</f>
        <v>0</v>
      </c>
      <c r="E1241" s="67">
        <f>'EDT P1'!E1242</f>
        <v>0</v>
      </c>
      <c r="F1241" s="67">
        <f>'EDT P1'!F1242</f>
        <v>0</v>
      </c>
      <c r="G1241" s="67">
        <f>'EDT P1'!G1242</f>
        <v>0</v>
      </c>
      <c r="H1241" s="67">
        <f>'EDT P1'!H1242</f>
        <v>0</v>
      </c>
      <c r="I1241" s="67">
        <f>'EDT P1'!I1242</f>
        <v>0</v>
      </c>
      <c r="J1241" s="67">
        <f>'EDT P1'!J1242</f>
        <v>0</v>
      </c>
      <c r="K1241" s="67">
        <f>'EDT P1'!K1242</f>
        <v>0</v>
      </c>
    </row>
    <row r="1242" spans="1:17" x14ac:dyDescent="0.25">
      <c r="A1242" s="157"/>
      <c r="B1242" s="67">
        <f>'EDT P1'!B1243</f>
        <v>0</v>
      </c>
      <c r="C1242" s="67">
        <f>'EDT P1'!C1243</f>
        <v>0</v>
      </c>
      <c r="D1242" s="67">
        <f>'EDT P1'!D1243</f>
        <v>0</v>
      </c>
      <c r="E1242" s="67">
        <f>'EDT P1'!E1243</f>
        <v>0</v>
      </c>
      <c r="F1242" s="67">
        <f>'EDT P1'!F1243</f>
        <v>0</v>
      </c>
      <c r="G1242" s="67">
        <f>'EDT P1'!G1243</f>
        <v>0</v>
      </c>
      <c r="H1242" s="67">
        <f>'EDT P1'!H1243</f>
        <v>0</v>
      </c>
      <c r="I1242" s="67">
        <f>'EDT P1'!I1243</f>
        <v>0</v>
      </c>
      <c r="J1242" s="67">
        <f>'EDT P1'!J1243</f>
        <v>0</v>
      </c>
      <c r="K1242" s="67">
        <f>'EDT P1'!K1243</f>
        <v>0</v>
      </c>
    </row>
    <row r="1243" spans="1:17" x14ac:dyDescent="0.25">
      <c r="A1243" s="157"/>
      <c r="B1243" s="68">
        <f>IFERROR(VLOOKUP(B1240,TableMatiere[],13,FALSE),1)</f>
        <v>0</v>
      </c>
      <c r="C1243" s="68">
        <f>IFERROR(VLOOKUP(C1240,TableMatiere[],13,FALSE),1)</f>
        <v>1</v>
      </c>
      <c r="D1243" s="68">
        <f>IFERROR(VLOOKUP(D1240,TableMatiere[],13,FALSE),1)</f>
        <v>0</v>
      </c>
      <c r="E1243" s="68">
        <f>IFERROR(VLOOKUP(E1240,TableMatiere[],13,FALSE),1)</f>
        <v>1</v>
      </c>
      <c r="F1243" s="68">
        <f>IFERROR(VLOOKUP(F1240,TableMatiere[],13,FALSE),1)</f>
        <v>0</v>
      </c>
      <c r="G1243" s="68">
        <f>IFERROR(VLOOKUP(G1240,TableMatiere[],13,FALSE),1)</f>
        <v>1</v>
      </c>
      <c r="H1243" s="68">
        <f>IFERROR(VLOOKUP(H1240,TableMatiere[],13,FALSE),1)</f>
        <v>0</v>
      </c>
      <c r="I1243" s="68">
        <f>IFERROR(VLOOKUP(I1240,TableMatiere[],13,FALSE),1)</f>
        <v>1</v>
      </c>
      <c r="J1243" s="68">
        <f>IFERROR(VLOOKUP(J1240,TableMatiere[],13,FALSE),1)</f>
        <v>0</v>
      </c>
      <c r="K1243" s="68">
        <f>IFERROR(VLOOKUP(K1240,TableMatiere[],13,FALSE),1)</f>
        <v>1</v>
      </c>
    </row>
    <row r="1244" spans="1:17" ht="21" x14ac:dyDescent="0.35">
      <c r="A1244" s="157"/>
      <c r="B1244" s="69">
        <f>IFERROR('EDT P1'!B1245-'EDT P1'!B1244,1)*24</f>
        <v>1.9999999999999982</v>
      </c>
      <c r="C1244" s="69">
        <f>IFERROR('EDT P1'!C1245-'EDT P1'!C1244,1)*24</f>
        <v>0</v>
      </c>
      <c r="D1244" s="69">
        <f>IFERROR('EDT P1'!D1245-'EDT P1'!D1244,1)*24</f>
        <v>1.9999999999999982</v>
      </c>
      <c r="E1244" s="69">
        <f>IFERROR('EDT P1'!E1245-'EDT P1'!E1244,1)*24</f>
        <v>0</v>
      </c>
      <c r="F1244" s="69">
        <f>IFERROR('EDT P1'!F1245-'EDT P1'!F1244,1)*24</f>
        <v>1.9999999999999982</v>
      </c>
      <c r="G1244" s="69">
        <f>IFERROR('EDT P1'!G1245-'EDT P1'!G1244,1)*24</f>
        <v>0</v>
      </c>
      <c r="H1244" s="69">
        <f>IFERROR('EDT P1'!H1245-'EDT P1'!H1244,1)*24</f>
        <v>1.9999999999999982</v>
      </c>
      <c r="I1244" s="69">
        <f>IFERROR('EDT P1'!I1245-'EDT P1'!I1244,1)*24</f>
        <v>0</v>
      </c>
      <c r="J1244" s="69">
        <f>IFERROR('EDT P1'!J1245-'EDT P1'!J1244,1)*24</f>
        <v>1.9999999999999982</v>
      </c>
      <c r="K1244" s="69">
        <f>IFERROR('EDT P1'!K1245-'EDT P1'!K1244,1)*24</f>
        <v>0</v>
      </c>
      <c r="Q1244" s="72" t="s">
        <v>224</v>
      </c>
    </row>
    <row r="1245" spans="1:17" ht="21.75" thickBot="1" x14ac:dyDescent="0.4">
      <c r="A1245" s="158"/>
      <c r="B1245" s="65">
        <f>IFERROR(B1244,0)
 *IFERROR(B1243,1)
 *(IFERROR(VLOOKUP(B1241,Enseignants!$B$1:$H$100,6,FALSE),0)
  +IFERROR(VLOOKUP(B1242,Enseignants!$B$1:$H$100,6,FALSE),0))</f>
        <v>0</v>
      </c>
      <c r="C1245" s="65">
        <f>IFERROR(C1244,0)
 *IFERROR(C1243,1)
 *(IFERROR(VLOOKUP(C1241,Enseignants!$B$1:$H$100,6,FALSE),0)
  +IFERROR(VLOOKUP(C1242,Enseignants!$B$1:$H$100,6,FALSE),0))</f>
        <v>0</v>
      </c>
      <c r="D1245" s="65">
        <f>IFERROR(D1244,0)
 *IFERROR(D1243,1)
 *(IFERROR(VLOOKUP(D1241,Enseignants!$B$1:$H$100,6,FALSE),0)
  +IFERROR(VLOOKUP(D1242,Enseignants!$B$1:$H$100,6,FALSE),0))</f>
        <v>0</v>
      </c>
      <c r="E1245" s="65">
        <f>IFERROR(E1244,0)
 *IFERROR(E1243,1)
 *(IFERROR(VLOOKUP(E1241,Enseignants!$B$1:$H$100,6,FALSE),0)
  +IFERROR(VLOOKUP(E1242,Enseignants!$B$1:$H$100,6,FALSE),0))</f>
        <v>0</v>
      </c>
      <c r="F1245" s="65">
        <f>IFERROR(F1244,0)
 *IFERROR(F1243,1)
 *(IFERROR(VLOOKUP(F1241,Enseignants!$B$1:$H$100,6,FALSE),0)
  +IFERROR(VLOOKUP(F1242,Enseignants!$B$1:$H$100,6,FALSE),0))</f>
        <v>0</v>
      </c>
      <c r="G1245" s="65">
        <f>IFERROR(G1244,0)
 *IFERROR(G1243,1)
 *(IFERROR(VLOOKUP(G1241,Enseignants!$B$1:$H$100,6,FALSE),0)
  +IFERROR(VLOOKUP(G1242,Enseignants!$B$1:$H$100,6,FALSE),0))</f>
        <v>0</v>
      </c>
      <c r="H1245" s="65">
        <f>IFERROR(H1244,0)
 *IFERROR(H1243,1)
 *(IFERROR(VLOOKUP(H1241,Enseignants!$B$1:$H$100,6,FALSE),0)
  +IFERROR(VLOOKUP(H1242,Enseignants!$B$1:$H$100,6,FALSE),0))</f>
        <v>0</v>
      </c>
      <c r="I1245" s="65">
        <f>IFERROR(I1244,0)
 *IFERROR(I1243,1)
 *(IFERROR(VLOOKUP(I1241,Enseignants!$B$1:$H$100,6,FALSE),0)
  +IFERROR(VLOOKUP(I1242,Enseignants!$B$1:$H$100,6,FALSE),0))</f>
        <v>0</v>
      </c>
      <c r="J1245" s="65">
        <f>IFERROR(J1244,0)
 *IFERROR(J1243,1)
 *(IFERROR(VLOOKUP(J1241,Enseignants!$B$1:$H$100,6,FALSE),0)
  +IFERROR(VLOOKUP(J1242,Enseignants!$B$1:$H$100,6,FALSE),0))</f>
        <v>0</v>
      </c>
      <c r="K1245" s="65">
        <f>IFERROR(K1244,0)
 *IFERROR(K1243,1)
 *(IFERROR(VLOOKUP(K1241,Enseignants!$B$1:$H$100,6,FALSE),0)
  +IFERROR(VLOOKUP(K1242,Enseignants!$B$1:$H$100,6,FALSE),0))</f>
        <v>0</v>
      </c>
      <c r="Q1245" s="73">
        <f>SUM(N1122:N1244)</f>
        <v>0</v>
      </c>
    </row>
    <row r="1249" spans="1:14" ht="16.5" thickBot="1" x14ac:dyDescent="0.3"/>
    <row r="1250" spans="1:14" ht="17.100000000000001" customHeight="1" thickBot="1" x14ac:dyDescent="0.3">
      <c r="A1250" s="159" t="s">
        <v>213</v>
      </c>
      <c r="B1250" s="162" t="s">
        <v>105</v>
      </c>
      <c r="C1250" s="163"/>
      <c r="D1250" s="164" t="s">
        <v>106</v>
      </c>
      <c r="E1250" s="164"/>
      <c r="F1250" s="162" t="s">
        <v>107</v>
      </c>
      <c r="G1250" s="164"/>
      <c r="H1250" s="162" t="s">
        <v>108</v>
      </c>
      <c r="I1250" s="164"/>
      <c r="J1250" s="162" t="s">
        <v>109</v>
      </c>
      <c r="K1250" s="163"/>
    </row>
    <row r="1251" spans="1:14" ht="16.5" thickBot="1" x14ac:dyDescent="0.3">
      <c r="A1251" s="160"/>
      <c r="B1251" s="165">
        <f>J1219+3</f>
        <v>46202</v>
      </c>
      <c r="C1251" s="166"/>
      <c r="D1251" s="165">
        <f>B1251+1</f>
        <v>46203</v>
      </c>
      <c r="E1251" s="166"/>
      <c r="F1251" s="165">
        <f t="shared" ref="F1251" si="117">D1251+1</f>
        <v>46204</v>
      </c>
      <c r="G1251" s="166"/>
      <c r="H1251" s="165">
        <f t="shared" ref="H1251" si="118">F1251+1</f>
        <v>46205</v>
      </c>
      <c r="I1251" s="166"/>
      <c r="J1251" s="165">
        <f t="shared" ref="J1251" si="119">H1251+1</f>
        <v>46206</v>
      </c>
      <c r="K1251" s="166"/>
    </row>
    <row r="1252" spans="1:14" ht="16.5" thickBot="1" x14ac:dyDescent="0.3">
      <c r="A1252" s="161"/>
      <c r="B1252" s="44" t="s">
        <v>147</v>
      </c>
      <c r="C1252" s="45" t="s">
        <v>110</v>
      </c>
      <c r="D1252" s="46" t="s">
        <v>147</v>
      </c>
      <c r="E1252" s="47" t="s">
        <v>110</v>
      </c>
      <c r="F1252" s="46" t="s">
        <v>147</v>
      </c>
      <c r="G1252" s="47" t="s">
        <v>110</v>
      </c>
      <c r="H1252" s="46" t="s">
        <v>147</v>
      </c>
      <c r="I1252" s="47" t="s">
        <v>110</v>
      </c>
      <c r="J1252" s="46" t="s">
        <v>147</v>
      </c>
      <c r="K1252" s="48" t="s">
        <v>110</v>
      </c>
    </row>
    <row r="1253" spans="1:14" x14ac:dyDescent="0.25">
      <c r="A1253" s="156" t="s">
        <v>111</v>
      </c>
      <c r="B1253" s="64" t="str">
        <f>'EDT P1'!B1253</f>
        <v>Mission à l'international</v>
      </c>
      <c r="C1253" s="64">
        <f>'EDT P1'!C1253</f>
        <v>0</v>
      </c>
      <c r="D1253" s="64" t="str">
        <f>'EDT P1'!D1253</f>
        <v>Mission à l'international</v>
      </c>
      <c r="E1253" s="64">
        <f>'EDT P1'!E1253</f>
        <v>0</v>
      </c>
      <c r="F1253" s="64" t="str">
        <f>'EDT P1'!F1253</f>
        <v>Mission à l'international</v>
      </c>
      <c r="G1253" s="64">
        <f>'EDT P1'!G1253</f>
        <v>0</v>
      </c>
      <c r="H1253" s="64" t="str">
        <f>'EDT P1'!H1253</f>
        <v>Mission à l'international</v>
      </c>
      <c r="I1253" s="64">
        <f>'EDT P1'!I1253</f>
        <v>0</v>
      </c>
      <c r="J1253" s="64" t="str">
        <f>'EDT P1'!J1253</f>
        <v>Mission à l'international</v>
      </c>
      <c r="K1253" s="64">
        <f>'EDT P1'!K1253</f>
        <v>0</v>
      </c>
    </row>
    <row r="1254" spans="1:14" x14ac:dyDescent="0.25">
      <c r="A1254" s="157"/>
      <c r="B1254" s="67">
        <f>'EDT P1'!B1255</f>
        <v>0</v>
      </c>
      <c r="C1254" s="67">
        <f>'EDT P1'!C1255</f>
        <v>0</v>
      </c>
      <c r="D1254" s="67">
        <f>'EDT P1'!D1255</f>
        <v>0</v>
      </c>
      <c r="E1254" s="67">
        <f>'EDT P1'!E1255</f>
        <v>0</v>
      </c>
      <c r="F1254" s="67">
        <f>'EDT P1'!F1255</f>
        <v>0</v>
      </c>
      <c r="G1254" s="67">
        <f>'EDT P1'!G1255</f>
        <v>0</v>
      </c>
      <c r="H1254" s="67">
        <f>'EDT P1'!H1255</f>
        <v>0</v>
      </c>
      <c r="I1254" s="67">
        <f>'EDT P1'!I1255</f>
        <v>0</v>
      </c>
      <c r="J1254" s="67">
        <f>'EDT P1'!J1255</f>
        <v>0</v>
      </c>
      <c r="K1254" s="67">
        <f>'EDT P1'!K1255</f>
        <v>0</v>
      </c>
    </row>
    <row r="1255" spans="1:14" x14ac:dyDescent="0.25">
      <c r="A1255" s="157"/>
      <c r="B1255" s="67">
        <f>'EDT P1'!B1256</f>
        <v>0</v>
      </c>
      <c r="C1255" s="67">
        <f>'EDT P1'!C1256</f>
        <v>0</v>
      </c>
      <c r="D1255" s="67">
        <f>'EDT P1'!D1256</f>
        <v>0</v>
      </c>
      <c r="E1255" s="67">
        <f>'EDT P1'!E1256</f>
        <v>0</v>
      </c>
      <c r="F1255" s="67">
        <f>'EDT P1'!F1256</f>
        <v>0</v>
      </c>
      <c r="G1255" s="67">
        <f>'EDT P1'!G1256</f>
        <v>0</v>
      </c>
      <c r="H1255" s="67">
        <f>'EDT P1'!H1256</f>
        <v>0</v>
      </c>
      <c r="I1255" s="67">
        <f>'EDT P1'!I1256</f>
        <v>0</v>
      </c>
      <c r="J1255" s="67">
        <f>'EDT P1'!J1256</f>
        <v>0</v>
      </c>
      <c r="K1255" s="67">
        <f>'EDT P1'!K1256</f>
        <v>0</v>
      </c>
    </row>
    <row r="1256" spans="1:14" x14ac:dyDescent="0.25">
      <c r="A1256" s="157"/>
      <c r="B1256" s="68">
        <f>IFERROR(VLOOKUP(B1253,TableMatiere[],13,FALSE),1)</f>
        <v>0</v>
      </c>
      <c r="C1256" s="68">
        <f>IFERROR(VLOOKUP(C1253,TableMatiere[],13,FALSE),1)</f>
        <v>1</v>
      </c>
      <c r="D1256" s="68">
        <f>IFERROR(VLOOKUP(D1253,TableMatiere[],13,FALSE),1)</f>
        <v>0</v>
      </c>
      <c r="E1256" s="68">
        <f>IFERROR(VLOOKUP(E1253,TableMatiere[],13,FALSE),1)</f>
        <v>1</v>
      </c>
      <c r="F1256" s="68">
        <f>IFERROR(VLOOKUP(F1253,TableMatiere[],13,FALSE),1)</f>
        <v>0</v>
      </c>
      <c r="G1256" s="68">
        <f>IFERROR(VLOOKUP(G1253,TableMatiere[],13,FALSE),1)</f>
        <v>1</v>
      </c>
      <c r="H1256" s="68">
        <f>IFERROR(VLOOKUP(H1253,TableMatiere[],13,FALSE),1)</f>
        <v>0</v>
      </c>
      <c r="I1256" s="68">
        <f>IFERROR(VLOOKUP(I1253,TableMatiere[],13,FALSE),1)</f>
        <v>1</v>
      </c>
      <c r="J1256" s="68">
        <f>IFERROR(VLOOKUP(J1253,TableMatiere[],13,FALSE),1)</f>
        <v>0</v>
      </c>
      <c r="K1256" s="68">
        <f>IFERROR(VLOOKUP(K1253,TableMatiere[],13,FALSE),1)</f>
        <v>1</v>
      </c>
    </row>
    <row r="1257" spans="1:14" x14ac:dyDescent="0.25">
      <c r="A1257" s="157"/>
      <c r="B1257" s="69">
        <f>IFERROR('EDT P1'!B1258-'EDT P1'!B1257,1)*24</f>
        <v>1.9999999999999996</v>
      </c>
      <c r="C1257" s="69">
        <f>IFERROR('EDT P1'!C1258-'EDT P1'!C1257,1)*24</f>
        <v>0</v>
      </c>
      <c r="D1257" s="69">
        <f>IFERROR('EDT P1'!D1258-'EDT P1'!D1257,1)*24</f>
        <v>1.9999999999999996</v>
      </c>
      <c r="E1257" s="69">
        <f>IFERROR('EDT P1'!E1258-'EDT P1'!E1257,1)*24</f>
        <v>0</v>
      </c>
      <c r="F1257" s="69">
        <f>IFERROR('EDT P1'!F1258-'EDT P1'!F1257,1)*24</f>
        <v>1.9999999999999996</v>
      </c>
      <c r="G1257" s="69">
        <f>IFERROR('EDT P1'!G1258-'EDT P1'!G1257,1)*24</f>
        <v>0</v>
      </c>
      <c r="H1257" s="69">
        <f>IFERROR('EDT P1'!H1258-'EDT P1'!H1257,1)*24</f>
        <v>1.9999999999999996</v>
      </c>
      <c r="I1257" s="69">
        <f>IFERROR('EDT P1'!I1258-'EDT P1'!I1257,1)*24</f>
        <v>0</v>
      </c>
      <c r="J1257" s="69">
        <f>IFERROR('EDT P1'!J1258-'EDT P1'!J1257,1)*24</f>
        <v>1.9999999999999996</v>
      </c>
      <c r="K1257" s="69">
        <f>IFERROR('EDT P1'!K1258-'EDT P1'!K1257,1)*24</f>
        <v>0</v>
      </c>
    </row>
    <row r="1258" spans="1:14" ht="16.5" thickBot="1" x14ac:dyDescent="0.3">
      <c r="A1258" s="158"/>
      <c r="B1258" s="65">
        <f>IFERROR(B1257,0)
 *IFERROR(B1256,1)
 *(IFERROR(VLOOKUP(B1254,Enseignants!$B$1:$H$100,6,FALSE),0)
  +IFERROR(VLOOKUP(B1255,Enseignants!$B$1:$H$100,6,FALSE),0))</f>
        <v>0</v>
      </c>
      <c r="C1258" s="65">
        <f>IFERROR(C1257,0)
 *IFERROR(C1256,1)
 *(IFERROR(VLOOKUP(C1254,Enseignants!$B$1:$H$100,6,FALSE),0)
  +IFERROR(VLOOKUP(C1255,Enseignants!$B$1:$H$100,6,FALSE),0))</f>
        <v>0</v>
      </c>
      <c r="D1258" s="65">
        <f>IFERROR(D1257,0)
 *IFERROR(D1256,1)
 *(IFERROR(VLOOKUP(D1254,Enseignants!$B$1:$H$100,6,FALSE),0)
  +IFERROR(VLOOKUP(D1255,Enseignants!$B$1:$H$100,6,FALSE),0))</f>
        <v>0</v>
      </c>
      <c r="E1258" s="65">
        <f>IFERROR(E1257,0)
 *IFERROR(E1256,1)
 *(IFERROR(VLOOKUP(E1254,Enseignants!$B$1:$H$100,6,FALSE),0)
  +IFERROR(VLOOKUP(E1255,Enseignants!$B$1:$H$100,6,FALSE),0))</f>
        <v>0</v>
      </c>
      <c r="F1258" s="65">
        <f>IFERROR(F1257,0)
 *IFERROR(F1256,1)
 *(IFERROR(VLOOKUP(F1254,Enseignants!$B$1:$H$100,6,FALSE),0)
  +IFERROR(VLOOKUP(F1255,Enseignants!$B$1:$H$100,6,FALSE),0))</f>
        <v>0</v>
      </c>
      <c r="G1258" s="65">
        <f>IFERROR(G1257,0)
 *IFERROR(G1256,1)
 *(IFERROR(VLOOKUP(G1254,Enseignants!$B$1:$H$100,6,FALSE),0)
  +IFERROR(VLOOKUP(G1255,Enseignants!$B$1:$H$100,6,FALSE),0))</f>
        <v>0</v>
      </c>
      <c r="H1258" s="65">
        <f>IFERROR(H1257,0)
 *IFERROR(H1256,1)
 *(IFERROR(VLOOKUP(H1254,Enseignants!$B$1:$H$100,6,FALSE),0)
  +IFERROR(VLOOKUP(H1255,Enseignants!$B$1:$H$100,6,FALSE),0))</f>
        <v>0</v>
      </c>
      <c r="I1258" s="65">
        <f>IFERROR(I1257,0)
 *IFERROR(I1256,1)
 *(IFERROR(VLOOKUP(I1254,Enseignants!$B$1:$H$100,6,FALSE),0)
  +IFERROR(VLOOKUP(I1255,Enseignants!$B$1:$H$100,6,FALSE),0))</f>
        <v>0</v>
      </c>
      <c r="J1258" s="65">
        <f>IFERROR(J1257,0)
 *IFERROR(J1256,1)
 *(IFERROR(VLOOKUP(J1254,Enseignants!$B$1:$H$100,6,FALSE),0)
  +IFERROR(VLOOKUP(J1255,Enseignants!$B$1:$H$100,6,FALSE),0))</f>
        <v>0</v>
      </c>
      <c r="K1258" s="65">
        <f>IFERROR(K1257,0)
 *IFERROR(K1256,1)
 *(IFERROR(VLOOKUP(K1254,Enseignants!$B$1:$H$100,6,FALSE),0)
  +IFERROR(VLOOKUP(K1255,Enseignants!$B$1:$H$100,6,FALSE),0))</f>
        <v>0</v>
      </c>
    </row>
    <row r="1259" spans="1:14" x14ac:dyDescent="0.25">
      <c r="A1259" s="156" t="s">
        <v>112</v>
      </c>
      <c r="B1259" s="64" t="str">
        <f>'EDT P1'!B1259</f>
        <v>Mission à l'international</v>
      </c>
      <c r="C1259" s="64">
        <f>'EDT P1'!C1259</f>
        <v>0</v>
      </c>
      <c r="D1259" s="64" t="str">
        <f>'EDT P1'!D1259</f>
        <v>Mission à l'international</v>
      </c>
      <c r="E1259" s="64">
        <f>'EDT P1'!E1259</f>
        <v>0</v>
      </c>
      <c r="F1259" s="64" t="str">
        <f>'EDT P1'!F1259</f>
        <v>Mission à l'international</v>
      </c>
      <c r="G1259" s="64">
        <f>'EDT P1'!G1259</f>
        <v>0</v>
      </c>
      <c r="H1259" s="64" t="str">
        <f>'EDT P1'!H1259</f>
        <v>Mission à l'international</v>
      </c>
      <c r="I1259" s="64">
        <f>'EDT P1'!I1259</f>
        <v>0</v>
      </c>
      <c r="J1259" s="64" t="str">
        <f>'EDT P1'!J1259</f>
        <v>Mission à l'international</v>
      </c>
      <c r="K1259" s="64">
        <f>'EDT P1'!K1259</f>
        <v>0</v>
      </c>
    </row>
    <row r="1260" spans="1:14" ht="21" x14ac:dyDescent="0.35">
      <c r="A1260" s="157"/>
      <c r="B1260" s="67">
        <f>'EDT P1'!B1261</f>
        <v>0</v>
      </c>
      <c r="C1260" s="67">
        <f>'EDT P1'!C1261</f>
        <v>0</v>
      </c>
      <c r="D1260" s="67">
        <f>'EDT P1'!D1261</f>
        <v>0</v>
      </c>
      <c r="E1260" s="67">
        <f>'EDT P1'!E1261</f>
        <v>0</v>
      </c>
      <c r="F1260" s="67">
        <f>'EDT P1'!F1261</f>
        <v>0</v>
      </c>
      <c r="G1260" s="67">
        <f>'EDT P1'!G1261</f>
        <v>0</v>
      </c>
      <c r="H1260" s="67">
        <f>'EDT P1'!H1261</f>
        <v>0</v>
      </c>
      <c r="I1260" s="67">
        <f>'EDT P1'!I1261</f>
        <v>0</v>
      </c>
      <c r="J1260" s="67">
        <f>'EDT P1'!J1261</f>
        <v>0</v>
      </c>
      <c r="K1260" s="67">
        <f>'EDT P1'!K1261</f>
        <v>0</v>
      </c>
      <c r="N1260" s="70" t="s">
        <v>192</v>
      </c>
    </row>
    <row r="1261" spans="1:14" ht="21" x14ac:dyDescent="0.35">
      <c r="A1261" s="157"/>
      <c r="B1261" s="67">
        <f>'EDT P1'!B1262</f>
        <v>0</v>
      </c>
      <c r="C1261" s="67">
        <f>'EDT P1'!C1262</f>
        <v>0</v>
      </c>
      <c r="D1261" s="67">
        <f>'EDT P1'!D1262</f>
        <v>0</v>
      </c>
      <c r="E1261" s="67">
        <f>'EDT P1'!E1262</f>
        <v>0</v>
      </c>
      <c r="F1261" s="67">
        <f>'EDT P1'!F1262</f>
        <v>0</v>
      </c>
      <c r="G1261" s="67">
        <f>'EDT P1'!G1262</f>
        <v>0</v>
      </c>
      <c r="H1261" s="67">
        <f>'EDT P1'!H1262</f>
        <v>0</v>
      </c>
      <c r="I1261" s="67">
        <f>'EDT P1'!I1262</f>
        <v>0</v>
      </c>
      <c r="J1261" s="67">
        <f>'EDT P1'!J1262</f>
        <v>0</v>
      </c>
      <c r="K1261" s="67">
        <f>'EDT P1'!K1262</f>
        <v>0</v>
      </c>
      <c r="N1261" s="71">
        <f>SUM(B1258:K1258,B1264:K1264,B1271:K1271,B1277:K1277)</f>
        <v>0</v>
      </c>
    </row>
    <row r="1262" spans="1:14" x14ac:dyDescent="0.25">
      <c r="A1262" s="157"/>
      <c r="B1262" s="68">
        <f>IFERROR(VLOOKUP(B1259,TableMatiere[],13,FALSE),1)</f>
        <v>0</v>
      </c>
      <c r="C1262" s="68">
        <f>IFERROR(VLOOKUP(C1259,TableMatiere[],13,FALSE),1)</f>
        <v>1</v>
      </c>
      <c r="D1262" s="68">
        <f>IFERROR(VLOOKUP(D1259,TableMatiere[],13,FALSE),1)</f>
        <v>0</v>
      </c>
      <c r="E1262" s="68">
        <f>IFERROR(VLOOKUP(E1259,TableMatiere[],13,FALSE),1)</f>
        <v>1</v>
      </c>
      <c r="F1262" s="68">
        <f>IFERROR(VLOOKUP(F1259,TableMatiere[],13,FALSE),1)</f>
        <v>0</v>
      </c>
      <c r="G1262" s="68">
        <f>IFERROR(VLOOKUP(G1259,TableMatiere[],13,FALSE),1)</f>
        <v>1</v>
      </c>
      <c r="H1262" s="68">
        <f>IFERROR(VLOOKUP(H1259,TableMatiere[],13,FALSE),1)</f>
        <v>0</v>
      </c>
      <c r="I1262" s="68">
        <f>IFERROR(VLOOKUP(I1259,TableMatiere[],13,FALSE),1)</f>
        <v>1</v>
      </c>
      <c r="J1262" s="68">
        <f>IFERROR(VLOOKUP(J1259,TableMatiere[],13,FALSE),1)</f>
        <v>0</v>
      </c>
      <c r="K1262" s="68">
        <f>IFERROR(VLOOKUP(K1259,TableMatiere[],13,FALSE),1)</f>
        <v>1</v>
      </c>
    </row>
    <row r="1263" spans="1:14" x14ac:dyDescent="0.25">
      <c r="A1263" s="157"/>
      <c r="B1263" s="69">
        <f>IFERROR('EDT P1'!B1264-'EDT P1'!B1263,1)*24</f>
        <v>2.0000000000000009</v>
      </c>
      <c r="C1263" s="69">
        <f>IFERROR('EDT P1'!C1264-'EDT P1'!C1263,1)*24</f>
        <v>0</v>
      </c>
      <c r="D1263" s="69">
        <f>IFERROR('EDT P1'!D1264-'EDT P1'!D1263,1)*24</f>
        <v>2.0000000000000009</v>
      </c>
      <c r="E1263" s="69">
        <f>IFERROR('EDT P1'!E1264-'EDT P1'!E1263,1)*24</f>
        <v>0</v>
      </c>
      <c r="F1263" s="69">
        <f>IFERROR('EDT P1'!F1264-'EDT P1'!F1263,1)*24</f>
        <v>2.0000000000000009</v>
      </c>
      <c r="G1263" s="69">
        <f>IFERROR('EDT P1'!G1264-'EDT P1'!G1263,1)*24</f>
        <v>0</v>
      </c>
      <c r="H1263" s="69">
        <f>IFERROR('EDT P1'!H1264-'EDT P1'!H1263,1)*24</f>
        <v>2.0000000000000009</v>
      </c>
      <c r="I1263" s="69">
        <f>IFERROR('EDT P1'!I1264-'EDT P1'!I1263,1)*24</f>
        <v>0</v>
      </c>
      <c r="J1263" s="69">
        <f>IFERROR('EDT P1'!J1264-'EDT P1'!J1263,1)*24</f>
        <v>2.0000000000000009</v>
      </c>
      <c r="K1263" s="69">
        <f>IFERROR('EDT P1'!K1264-'EDT P1'!K1263,1)*24</f>
        <v>0</v>
      </c>
    </row>
    <row r="1264" spans="1:14" ht="16.5" thickBot="1" x14ac:dyDescent="0.3">
      <c r="A1264" s="157"/>
      <c r="B1264" s="65">
        <f>IFERROR(B1263,0)
 *IFERROR(B1262,1)
 *(IFERROR(VLOOKUP(B1260,Enseignants!$B$1:$H$100,6,FALSE),0)
  +IFERROR(VLOOKUP(B1261,Enseignants!$B$1:$H$100,6,FALSE),0))</f>
        <v>0</v>
      </c>
      <c r="C1264" s="65">
        <f>IFERROR(C1263,0)
 *IFERROR(C1262,1)
 *(IFERROR(VLOOKUP(C1260,Enseignants!$B$1:$H$100,6,FALSE),0)
  +IFERROR(VLOOKUP(C1261,Enseignants!$B$1:$H$100,6,FALSE),0))</f>
        <v>0</v>
      </c>
      <c r="D1264" s="65">
        <f>IFERROR(D1263,0)
 *IFERROR(D1262,1)
 *(IFERROR(VLOOKUP(D1260,Enseignants!$B$1:$H$100,6,FALSE),0)
  +IFERROR(VLOOKUP(D1261,Enseignants!$B$1:$H$100,6,FALSE),0))</f>
        <v>0</v>
      </c>
      <c r="E1264" s="65">
        <f>IFERROR(E1263,0)
 *IFERROR(E1262,1)
 *(IFERROR(VLOOKUP(E1260,Enseignants!$B$1:$H$100,6,FALSE),0)
  +IFERROR(VLOOKUP(E1261,Enseignants!$B$1:$H$100,6,FALSE),0))</f>
        <v>0</v>
      </c>
      <c r="F1264" s="65">
        <f>IFERROR(F1263,0)
 *IFERROR(F1262,1)
 *(IFERROR(VLOOKUP(F1260,Enseignants!$B$1:$H$100,6,FALSE),0)
  +IFERROR(VLOOKUP(F1261,Enseignants!$B$1:$H$100,6,FALSE),0))</f>
        <v>0</v>
      </c>
      <c r="G1264" s="65">
        <f>IFERROR(G1263,0)
 *IFERROR(G1262,1)
 *(IFERROR(VLOOKUP(G1260,Enseignants!$B$1:$H$100,6,FALSE),0)
  +IFERROR(VLOOKUP(G1261,Enseignants!$B$1:$H$100,6,FALSE),0))</f>
        <v>0</v>
      </c>
      <c r="H1264" s="65">
        <f>IFERROR(H1263,0)
 *IFERROR(H1262,1)
 *(IFERROR(VLOOKUP(H1260,Enseignants!$B$1:$H$100,6,FALSE),0)
  +IFERROR(VLOOKUP(H1261,Enseignants!$B$1:$H$100,6,FALSE),0))</f>
        <v>0</v>
      </c>
      <c r="I1264" s="65">
        <f>IFERROR(I1263,0)
 *IFERROR(I1262,1)
 *(IFERROR(VLOOKUP(I1260,Enseignants!$B$1:$H$100,6,FALSE),0)
  +IFERROR(VLOOKUP(I1261,Enseignants!$B$1:$H$100,6,FALSE),0))</f>
        <v>0</v>
      </c>
      <c r="J1264" s="65">
        <f>IFERROR(J1263,0)
 *IFERROR(J1262,1)
 *(IFERROR(VLOOKUP(J1260,Enseignants!$B$1:$H$100,6,FALSE),0)
  +IFERROR(VLOOKUP(J1261,Enseignants!$B$1:$H$100,6,FALSE),0))</f>
        <v>0</v>
      </c>
      <c r="K1264" s="65">
        <f>IFERROR(K1263,0)
 *IFERROR(K1262,1)
 *(IFERROR(VLOOKUP(K1260,Enseignants!$B$1:$H$100,6,FALSE),0)
  +IFERROR(VLOOKUP(K1261,Enseignants!$B$1:$H$100,6,FALSE),0))</f>
        <v>0</v>
      </c>
    </row>
    <row r="1265" spans="1:11" ht="16.5" thickBot="1" x14ac:dyDescent="0.3">
      <c r="A1265" s="50"/>
      <c r="B1265" s="51"/>
      <c r="C1265" s="51"/>
      <c r="D1265" s="51"/>
      <c r="E1265" s="51"/>
      <c r="F1265" s="51"/>
      <c r="G1265" s="51"/>
      <c r="H1265" s="51"/>
      <c r="I1265" s="51"/>
      <c r="J1265" s="51"/>
      <c r="K1265" s="52"/>
    </row>
    <row r="1266" spans="1:11" x14ac:dyDescent="0.25">
      <c r="A1266" s="157" t="s">
        <v>113</v>
      </c>
      <c r="B1266" s="64" t="str">
        <f>'EDT P1'!B1266</f>
        <v>Mission à l'international</v>
      </c>
      <c r="C1266" s="64">
        <f>'EDT P1'!C1266</f>
        <v>0</v>
      </c>
      <c r="D1266" s="64" t="str">
        <f>'EDT P1'!D1266</f>
        <v>Mission à l'international</v>
      </c>
      <c r="E1266" s="64">
        <f>'EDT P1'!E1266</f>
        <v>0</v>
      </c>
      <c r="F1266" s="64" t="str">
        <f>'EDT P1'!F1266</f>
        <v>Mission à l'international</v>
      </c>
      <c r="G1266" s="64">
        <f>'EDT P1'!G1266</f>
        <v>0</v>
      </c>
      <c r="H1266" s="64" t="str">
        <f>'EDT P1'!H1266</f>
        <v>Mission à l'international</v>
      </c>
      <c r="I1266" s="64">
        <f>'EDT P1'!I1266</f>
        <v>0</v>
      </c>
      <c r="J1266" s="64" t="str">
        <f>'EDT P1'!J1266</f>
        <v>Mission à l'international</v>
      </c>
      <c r="K1266" s="64">
        <f>'EDT P1'!K1266</f>
        <v>0</v>
      </c>
    </row>
    <row r="1267" spans="1:11" x14ac:dyDescent="0.25">
      <c r="A1267" s="157"/>
      <c r="B1267" s="67">
        <f>'EDT P1'!B1268</f>
        <v>0</v>
      </c>
      <c r="C1267" s="67">
        <f>'EDT P1'!C1268</f>
        <v>0</v>
      </c>
      <c r="D1267" s="67">
        <f>'EDT P1'!D1268</f>
        <v>0</v>
      </c>
      <c r="E1267" s="67">
        <f>'EDT P1'!E1268</f>
        <v>0</v>
      </c>
      <c r="F1267" s="67">
        <f>'EDT P1'!F1268</f>
        <v>0</v>
      </c>
      <c r="G1267" s="67">
        <f>'EDT P1'!G1268</f>
        <v>0</v>
      </c>
      <c r="H1267" s="67">
        <f>'EDT P1'!H1268</f>
        <v>0</v>
      </c>
      <c r="I1267" s="67">
        <f>'EDT P1'!I1268</f>
        <v>0</v>
      </c>
      <c r="J1267" s="67">
        <f>'EDT P1'!J1268</f>
        <v>0</v>
      </c>
      <c r="K1267" s="67">
        <f>'EDT P1'!K1268</f>
        <v>0</v>
      </c>
    </row>
    <row r="1268" spans="1:11" x14ac:dyDescent="0.25">
      <c r="A1268" s="157"/>
      <c r="B1268" s="67">
        <f>'EDT P1'!B1269</f>
        <v>0</v>
      </c>
      <c r="C1268" s="67">
        <f>'EDT P1'!C1269</f>
        <v>0</v>
      </c>
      <c r="D1268" s="67">
        <f>'EDT P1'!D1269</f>
        <v>0</v>
      </c>
      <c r="E1268" s="67">
        <f>'EDT P1'!E1269</f>
        <v>0</v>
      </c>
      <c r="F1268" s="67">
        <f>'EDT P1'!F1269</f>
        <v>0</v>
      </c>
      <c r="G1268" s="67">
        <f>'EDT P1'!G1269</f>
        <v>0</v>
      </c>
      <c r="H1268" s="67">
        <f>'EDT P1'!H1269</f>
        <v>0</v>
      </c>
      <c r="I1268" s="67">
        <f>'EDT P1'!I1269</f>
        <v>0</v>
      </c>
      <c r="J1268" s="67">
        <f>'EDT P1'!J1269</f>
        <v>0</v>
      </c>
      <c r="K1268" s="67">
        <f>'EDT P1'!K1269</f>
        <v>0</v>
      </c>
    </row>
    <row r="1269" spans="1:11" x14ac:dyDescent="0.25">
      <c r="A1269" s="157"/>
      <c r="B1269" s="68">
        <f>IFERROR(VLOOKUP(B1266,TableMatiere[],13,FALSE),1)</f>
        <v>0</v>
      </c>
      <c r="C1269" s="68">
        <f>IFERROR(VLOOKUP(C1266,TableMatiere[],13,FALSE),1)</f>
        <v>1</v>
      </c>
      <c r="D1269" s="68">
        <f>IFERROR(VLOOKUP(D1266,TableMatiere[],13,FALSE),1)</f>
        <v>0</v>
      </c>
      <c r="E1269" s="68">
        <f>IFERROR(VLOOKUP(E1266,TableMatiere[],13,FALSE),1)</f>
        <v>1</v>
      </c>
      <c r="F1269" s="68">
        <f>IFERROR(VLOOKUP(F1266,TableMatiere[],13,FALSE),1)</f>
        <v>0</v>
      </c>
      <c r="G1269" s="68">
        <f>IFERROR(VLOOKUP(G1266,TableMatiere[],13,FALSE),1)</f>
        <v>1</v>
      </c>
      <c r="H1269" s="68">
        <f>IFERROR(VLOOKUP(H1266,TableMatiere[],13,FALSE),1)</f>
        <v>0</v>
      </c>
      <c r="I1269" s="68">
        <f>IFERROR(VLOOKUP(I1266,TableMatiere[],13,FALSE),1)</f>
        <v>1</v>
      </c>
      <c r="J1269" s="68">
        <f>IFERROR(VLOOKUP(J1266,TableMatiere[],13,FALSE),1)</f>
        <v>0</v>
      </c>
      <c r="K1269" s="68">
        <f>IFERROR(VLOOKUP(K1266,TableMatiere[],13,FALSE),1)</f>
        <v>1</v>
      </c>
    </row>
    <row r="1270" spans="1:11" x14ac:dyDescent="0.25">
      <c r="A1270" s="157"/>
      <c r="B1270" s="69">
        <f>IFERROR('EDT P1'!B1271-'EDT P1'!B1270,1)*24</f>
        <v>2.0000000000000009</v>
      </c>
      <c r="C1270" s="69">
        <f>IFERROR('EDT P1'!C1271-'EDT P1'!C1270,1)*24</f>
        <v>0</v>
      </c>
      <c r="D1270" s="69">
        <f>IFERROR('EDT P1'!D1271-'EDT P1'!D1270,1)*24</f>
        <v>2.0000000000000009</v>
      </c>
      <c r="E1270" s="69">
        <f>IFERROR('EDT P1'!E1271-'EDT P1'!E1270,1)*24</f>
        <v>0</v>
      </c>
      <c r="F1270" s="69">
        <f>IFERROR('EDT P1'!F1271-'EDT P1'!F1270,1)*24</f>
        <v>2.0000000000000009</v>
      </c>
      <c r="G1270" s="69">
        <f>IFERROR('EDT P1'!G1271-'EDT P1'!G1270,1)*24</f>
        <v>0</v>
      </c>
      <c r="H1270" s="69">
        <f>IFERROR('EDT P1'!H1271-'EDT P1'!H1270,1)*24</f>
        <v>2.0000000000000009</v>
      </c>
      <c r="I1270" s="69">
        <f>IFERROR('EDT P1'!I1271-'EDT P1'!I1270,1)*24</f>
        <v>0</v>
      </c>
      <c r="J1270" s="69">
        <f>IFERROR('EDT P1'!J1271-'EDT P1'!J1270,1)*24</f>
        <v>2.0000000000000009</v>
      </c>
      <c r="K1270" s="69">
        <f>IFERROR('EDT P1'!K1271-'EDT P1'!K1270,1)*24</f>
        <v>0</v>
      </c>
    </row>
    <row r="1271" spans="1:11" ht="16.5" thickBot="1" x14ac:dyDescent="0.3">
      <c r="A1271" s="158"/>
      <c r="B1271" s="65">
        <f>IFERROR(B1270,0)
 *IFERROR(B1269,1)
 *(IFERROR(VLOOKUP(B1267,Enseignants!$B$1:$H$100,6,FALSE),0)
  +IFERROR(VLOOKUP(B1268,Enseignants!$B$1:$H$100,6,FALSE),0))</f>
        <v>0</v>
      </c>
      <c r="C1271" s="65">
        <f>IFERROR(C1270,0)
 *IFERROR(C1269,1)
 *(IFERROR(VLOOKUP(C1267,Enseignants!$B$1:$H$100,6,FALSE),0)
  +IFERROR(VLOOKUP(C1268,Enseignants!$B$1:$H$100,6,FALSE),0))</f>
        <v>0</v>
      </c>
      <c r="D1271" s="65">
        <f>IFERROR(D1270,0)
 *IFERROR(D1269,1)
 *(IFERROR(VLOOKUP(D1267,Enseignants!$B$1:$H$100,6,FALSE),0)
  +IFERROR(VLOOKUP(D1268,Enseignants!$B$1:$H$100,6,FALSE),0))</f>
        <v>0</v>
      </c>
      <c r="E1271" s="65">
        <f>IFERROR(E1270,0)
 *IFERROR(E1269,1)
 *(IFERROR(VLOOKUP(E1267,Enseignants!$B$1:$H$100,6,FALSE),0)
  +IFERROR(VLOOKUP(E1268,Enseignants!$B$1:$H$100,6,FALSE),0))</f>
        <v>0</v>
      </c>
      <c r="F1271" s="65">
        <f>IFERROR(F1270,0)
 *IFERROR(F1269,1)
 *(IFERROR(VLOOKUP(F1267,Enseignants!$B$1:$H$100,6,FALSE),0)
  +IFERROR(VLOOKUP(F1268,Enseignants!$B$1:$H$100,6,FALSE),0))</f>
        <v>0</v>
      </c>
      <c r="G1271" s="65">
        <f>IFERROR(G1270,0)
 *IFERROR(G1269,1)
 *(IFERROR(VLOOKUP(G1267,Enseignants!$B$1:$H$100,6,FALSE),0)
  +IFERROR(VLOOKUP(G1268,Enseignants!$B$1:$H$100,6,FALSE),0))</f>
        <v>0</v>
      </c>
      <c r="H1271" s="65">
        <f>IFERROR(H1270,0)
 *IFERROR(H1269,1)
 *(IFERROR(VLOOKUP(H1267,Enseignants!$B$1:$H$100,6,FALSE),0)
  +IFERROR(VLOOKUP(H1268,Enseignants!$B$1:$H$100,6,FALSE),0))</f>
        <v>0</v>
      </c>
      <c r="I1271" s="65">
        <f>IFERROR(I1270,0)
 *IFERROR(I1269,1)
 *(IFERROR(VLOOKUP(I1267,Enseignants!$B$1:$H$100,6,FALSE),0)
  +IFERROR(VLOOKUP(I1268,Enseignants!$B$1:$H$100,6,FALSE),0))</f>
        <v>0</v>
      </c>
      <c r="J1271" s="65">
        <f>IFERROR(J1270,0)
 *IFERROR(J1269,1)
 *(IFERROR(VLOOKUP(J1267,Enseignants!$B$1:$H$100,6,FALSE),0)
  +IFERROR(VLOOKUP(J1268,Enseignants!$B$1:$H$100,6,FALSE),0))</f>
        <v>0</v>
      </c>
      <c r="K1271" s="65">
        <f>IFERROR(K1270,0)
 *IFERROR(K1269,1)
 *(IFERROR(VLOOKUP(K1267,Enseignants!$B$1:$H$100,6,FALSE),0)
  +IFERROR(VLOOKUP(K1268,Enseignants!$B$1:$H$100,6,FALSE),0))</f>
        <v>0</v>
      </c>
    </row>
    <row r="1272" spans="1:11" x14ac:dyDescent="0.25">
      <c r="A1272" s="156" t="s">
        <v>114</v>
      </c>
      <c r="B1272" s="64" t="str">
        <f>'EDT P1'!B1272</f>
        <v>Mission à l'international</v>
      </c>
      <c r="C1272" s="64">
        <f>'EDT P1'!C1272</f>
        <v>0</v>
      </c>
      <c r="D1272" s="64" t="str">
        <f>'EDT P1'!D1272</f>
        <v>Mission à l'international</v>
      </c>
      <c r="E1272" s="64">
        <f>'EDT P1'!E1272</f>
        <v>0</v>
      </c>
      <c r="F1272" s="64" t="str">
        <f>'EDT P1'!F1272</f>
        <v>Mission à l'international</v>
      </c>
      <c r="G1272" s="64">
        <f>'EDT P1'!G1272</f>
        <v>0</v>
      </c>
      <c r="H1272" s="64" t="str">
        <f>'EDT P1'!H1272</f>
        <v>Mission à l'international</v>
      </c>
      <c r="I1272" s="64">
        <f>'EDT P1'!I1272</f>
        <v>0</v>
      </c>
      <c r="J1272" s="64" t="str">
        <f>'EDT P1'!J1272</f>
        <v>Mission à l'international</v>
      </c>
      <c r="K1272" s="64">
        <f>'EDT P1'!K1272</f>
        <v>0</v>
      </c>
    </row>
    <row r="1273" spans="1:11" x14ac:dyDescent="0.25">
      <c r="A1273" s="157"/>
      <c r="B1273" s="67">
        <f>'EDT P1'!B1274</f>
        <v>0</v>
      </c>
      <c r="C1273" s="67">
        <f>'EDT P1'!C1274</f>
        <v>0</v>
      </c>
      <c r="D1273" s="67">
        <f>'EDT P1'!D1274</f>
        <v>0</v>
      </c>
      <c r="E1273" s="67">
        <f>'EDT P1'!E1274</f>
        <v>0</v>
      </c>
      <c r="F1273" s="67">
        <f>'EDT P1'!F1274</f>
        <v>0</v>
      </c>
      <c r="G1273" s="67">
        <f>'EDT P1'!G1274</f>
        <v>0</v>
      </c>
      <c r="H1273" s="67">
        <f>'EDT P1'!H1274</f>
        <v>0</v>
      </c>
      <c r="I1273" s="67">
        <f>'EDT P1'!I1274</f>
        <v>0</v>
      </c>
      <c r="J1273" s="67">
        <f>'EDT P1'!J1274</f>
        <v>0</v>
      </c>
      <c r="K1273" s="67">
        <f>'EDT P1'!K1274</f>
        <v>0</v>
      </c>
    </row>
    <row r="1274" spans="1:11" x14ac:dyDescent="0.25">
      <c r="A1274" s="157"/>
      <c r="B1274" s="67">
        <f>'EDT P1'!B1275</f>
        <v>0</v>
      </c>
      <c r="C1274" s="67">
        <f>'EDT P1'!C1275</f>
        <v>0</v>
      </c>
      <c r="D1274" s="67">
        <f>'EDT P1'!D1275</f>
        <v>0</v>
      </c>
      <c r="E1274" s="67">
        <f>'EDT P1'!E1275</f>
        <v>0</v>
      </c>
      <c r="F1274" s="67">
        <f>'EDT P1'!F1275</f>
        <v>0</v>
      </c>
      <c r="G1274" s="67">
        <f>'EDT P1'!G1275</f>
        <v>0</v>
      </c>
      <c r="H1274" s="67">
        <f>'EDT P1'!H1275</f>
        <v>0</v>
      </c>
      <c r="I1274" s="67">
        <f>'EDT P1'!I1275</f>
        <v>0</v>
      </c>
      <c r="J1274" s="67">
        <f>'EDT P1'!J1275</f>
        <v>0</v>
      </c>
      <c r="K1274" s="67">
        <f>'EDT P1'!K1275</f>
        <v>0</v>
      </c>
    </row>
    <row r="1275" spans="1:11" x14ac:dyDescent="0.25">
      <c r="A1275" s="157"/>
      <c r="B1275" s="68">
        <f>IFERROR(VLOOKUP(B1272,TableMatiere[],13,FALSE),1)</f>
        <v>0</v>
      </c>
      <c r="C1275" s="68">
        <f>IFERROR(VLOOKUP(C1272,TableMatiere[],13,FALSE),1)</f>
        <v>1</v>
      </c>
      <c r="D1275" s="68">
        <f>IFERROR(VLOOKUP(D1272,TableMatiere[],13,FALSE),1)</f>
        <v>0</v>
      </c>
      <c r="E1275" s="68">
        <f>IFERROR(VLOOKUP(E1272,TableMatiere[],13,FALSE),1)</f>
        <v>1</v>
      </c>
      <c r="F1275" s="68">
        <f>IFERROR(VLOOKUP(F1272,TableMatiere[],13,FALSE),1)</f>
        <v>0</v>
      </c>
      <c r="G1275" s="68">
        <f>IFERROR(VLOOKUP(G1272,TableMatiere[],13,FALSE),1)</f>
        <v>1</v>
      </c>
      <c r="H1275" s="68">
        <f>IFERROR(VLOOKUP(H1272,TableMatiere[],13,FALSE),1)</f>
        <v>0</v>
      </c>
      <c r="I1275" s="68">
        <f>IFERROR(VLOOKUP(I1272,TableMatiere[],13,FALSE),1)</f>
        <v>1</v>
      </c>
      <c r="J1275" s="68">
        <f>IFERROR(VLOOKUP(J1272,TableMatiere[],13,FALSE),1)</f>
        <v>0</v>
      </c>
      <c r="K1275" s="68">
        <f>IFERROR(VLOOKUP(K1272,TableMatiere[],13,FALSE),1)</f>
        <v>1</v>
      </c>
    </row>
    <row r="1276" spans="1:11" x14ac:dyDescent="0.25">
      <c r="A1276" s="157"/>
      <c r="B1276" s="69">
        <f>IFERROR('EDT P1'!B1277-'EDT P1'!B1276,1)*24</f>
        <v>1.9999999999999982</v>
      </c>
      <c r="C1276" s="69">
        <f>IFERROR('EDT P1'!C1277-'EDT P1'!C1276,1)*24</f>
        <v>0</v>
      </c>
      <c r="D1276" s="69">
        <f>IFERROR('EDT P1'!D1277-'EDT P1'!D1276,1)*24</f>
        <v>1.9999999999999982</v>
      </c>
      <c r="E1276" s="69">
        <f>IFERROR('EDT P1'!E1277-'EDT P1'!E1276,1)*24</f>
        <v>0</v>
      </c>
      <c r="F1276" s="69">
        <f>IFERROR('EDT P1'!F1277-'EDT P1'!F1276,1)*24</f>
        <v>1.9999999999999982</v>
      </c>
      <c r="G1276" s="69">
        <f>IFERROR('EDT P1'!G1277-'EDT P1'!G1276,1)*24</f>
        <v>0</v>
      </c>
      <c r="H1276" s="69">
        <f>IFERROR('EDT P1'!H1277-'EDT P1'!H1276,1)*24</f>
        <v>1.9999999999999982</v>
      </c>
      <c r="I1276" s="69">
        <f>IFERROR('EDT P1'!I1277-'EDT P1'!I1276,1)*24</f>
        <v>0</v>
      </c>
      <c r="J1276" s="69">
        <f>IFERROR('EDT P1'!J1277-'EDT P1'!J1276,1)*24</f>
        <v>1.9999999999999982</v>
      </c>
      <c r="K1276" s="69">
        <f>IFERROR('EDT P1'!K1277-'EDT P1'!K1276,1)*24</f>
        <v>0</v>
      </c>
    </row>
    <row r="1277" spans="1:11" ht="16.5" thickBot="1" x14ac:dyDescent="0.3">
      <c r="A1277" s="158"/>
      <c r="B1277" s="65">
        <f>IFERROR(B1276,0)
 *IFERROR(B1275,1)
 *(IFERROR(VLOOKUP(B1273,Enseignants!$B$1:$H$100,6,FALSE),0)
  +IFERROR(VLOOKUP(B1274,Enseignants!$B$1:$H$100,6,FALSE),0))</f>
        <v>0</v>
      </c>
      <c r="C1277" s="65">
        <f>IFERROR(C1276,0)
 *IFERROR(C1275,1)
 *(IFERROR(VLOOKUP(C1273,Enseignants!$B$1:$H$100,6,FALSE),0)
  +IFERROR(VLOOKUP(C1274,Enseignants!$B$1:$H$100,6,FALSE),0))</f>
        <v>0</v>
      </c>
      <c r="D1277" s="65">
        <f>IFERROR(D1276,0)
 *IFERROR(D1275,1)
 *(IFERROR(VLOOKUP(D1273,Enseignants!$B$1:$H$100,6,FALSE),0)
  +IFERROR(VLOOKUP(D1274,Enseignants!$B$1:$H$100,6,FALSE),0))</f>
        <v>0</v>
      </c>
      <c r="E1277" s="65">
        <f>IFERROR(E1276,0)
 *IFERROR(E1275,1)
 *(IFERROR(VLOOKUP(E1273,Enseignants!$B$1:$H$100,6,FALSE),0)
  +IFERROR(VLOOKUP(E1274,Enseignants!$B$1:$H$100,6,FALSE),0))</f>
        <v>0</v>
      </c>
      <c r="F1277" s="65">
        <f>IFERROR(F1276,0)
 *IFERROR(F1275,1)
 *(IFERROR(VLOOKUP(F1273,Enseignants!$B$1:$H$100,6,FALSE),0)
  +IFERROR(VLOOKUP(F1274,Enseignants!$B$1:$H$100,6,FALSE),0))</f>
        <v>0</v>
      </c>
      <c r="G1277" s="65">
        <f>IFERROR(G1276,0)
 *IFERROR(G1275,1)
 *(IFERROR(VLOOKUP(G1273,Enseignants!$B$1:$H$100,6,FALSE),0)
  +IFERROR(VLOOKUP(G1274,Enseignants!$B$1:$H$100,6,FALSE),0))</f>
        <v>0</v>
      </c>
      <c r="H1277" s="65">
        <f>IFERROR(H1276,0)
 *IFERROR(H1275,1)
 *(IFERROR(VLOOKUP(H1273,Enseignants!$B$1:$H$100,6,FALSE),0)
  +IFERROR(VLOOKUP(H1274,Enseignants!$B$1:$H$100,6,FALSE),0))</f>
        <v>0</v>
      </c>
      <c r="I1277" s="65">
        <f>IFERROR(I1276,0)
 *IFERROR(I1275,1)
 *(IFERROR(VLOOKUP(I1273,Enseignants!$B$1:$H$100,6,FALSE),0)
  +IFERROR(VLOOKUP(I1274,Enseignants!$B$1:$H$100,6,FALSE),0))</f>
        <v>0</v>
      </c>
      <c r="J1277" s="65">
        <f>IFERROR(J1276,0)
 *IFERROR(J1275,1)
 *(IFERROR(VLOOKUP(J1273,Enseignants!$B$1:$H$100,6,FALSE),0)
  +IFERROR(VLOOKUP(J1274,Enseignants!$B$1:$H$100,6,FALSE),0))</f>
        <v>0</v>
      </c>
      <c r="K1277" s="65">
        <f>IFERROR(K1276,0)
 *IFERROR(K1275,1)
 *(IFERROR(VLOOKUP(K1273,Enseignants!$B$1:$H$100,6,FALSE),0)
  +IFERROR(VLOOKUP(K1274,Enseignants!$B$1:$H$100,6,FALSE),0))</f>
        <v>0</v>
      </c>
    </row>
    <row r="1281" spans="1:14" ht="16.5" thickBot="1" x14ac:dyDescent="0.3"/>
    <row r="1282" spans="1:14" ht="17.100000000000001" customHeight="1" thickBot="1" x14ac:dyDescent="0.3">
      <c r="A1282" s="159" t="s">
        <v>214</v>
      </c>
      <c r="B1282" s="162" t="s">
        <v>105</v>
      </c>
      <c r="C1282" s="163"/>
      <c r="D1282" s="164" t="s">
        <v>106</v>
      </c>
      <c r="E1282" s="164"/>
      <c r="F1282" s="162" t="s">
        <v>107</v>
      </c>
      <c r="G1282" s="164"/>
      <c r="H1282" s="162" t="s">
        <v>108</v>
      </c>
      <c r="I1282" s="164"/>
      <c r="J1282" s="162" t="s">
        <v>109</v>
      </c>
      <c r="K1282" s="163"/>
    </row>
    <row r="1283" spans="1:14" ht="16.5" thickBot="1" x14ac:dyDescent="0.3">
      <c r="A1283" s="160"/>
      <c r="B1283" s="165">
        <f>J1251+3</f>
        <v>46209</v>
      </c>
      <c r="C1283" s="166"/>
      <c r="D1283" s="165">
        <f>B1283+1</f>
        <v>46210</v>
      </c>
      <c r="E1283" s="166"/>
      <c r="F1283" s="165">
        <f t="shared" ref="F1283" si="120">D1283+1</f>
        <v>46211</v>
      </c>
      <c r="G1283" s="166"/>
      <c r="H1283" s="165">
        <f t="shared" ref="H1283" si="121">F1283+1</f>
        <v>46212</v>
      </c>
      <c r="I1283" s="166"/>
      <c r="J1283" s="165">
        <f t="shared" ref="J1283" si="122">H1283+1</f>
        <v>46213</v>
      </c>
      <c r="K1283" s="166"/>
    </row>
    <row r="1284" spans="1:14" ht="16.5" thickBot="1" x14ac:dyDescent="0.3">
      <c r="A1284" s="161"/>
      <c r="B1284" s="44" t="s">
        <v>147</v>
      </c>
      <c r="C1284" s="45" t="s">
        <v>110</v>
      </c>
      <c r="D1284" s="46" t="s">
        <v>147</v>
      </c>
      <c r="E1284" s="47" t="s">
        <v>110</v>
      </c>
      <c r="F1284" s="46" t="s">
        <v>147</v>
      </c>
      <c r="G1284" s="47" t="s">
        <v>110</v>
      </c>
      <c r="H1284" s="46" t="s">
        <v>147</v>
      </c>
      <c r="I1284" s="47" t="s">
        <v>110</v>
      </c>
      <c r="J1284" s="46" t="s">
        <v>147</v>
      </c>
      <c r="K1284" s="48" t="s">
        <v>110</v>
      </c>
    </row>
    <row r="1285" spans="1:14" x14ac:dyDescent="0.25">
      <c r="A1285" s="156" t="s">
        <v>111</v>
      </c>
      <c r="B1285" s="64" t="str">
        <f>'EDT P1'!B1285</f>
        <v>Mission à l'international</v>
      </c>
      <c r="C1285" s="64">
        <f>'EDT P1'!C1285</f>
        <v>0</v>
      </c>
      <c r="D1285" s="64" t="str">
        <f>'EDT P1'!D1285</f>
        <v>Mission à l'international</v>
      </c>
      <c r="E1285" s="64">
        <f>'EDT P1'!E1285</f>
        <v>0</v>
      </c>
      <c r="F1285" s="64" t="str">
        <f>'EDT P1'!F1285</f>
        <v>Mission à l'international</v>
      </c>
      <c r="G1285" s="64">
        <f>'EDT P1'!G1285</f>
        <v>0</v>
      </c>
      <c r="H1285" s="64" t="str">
        <f>'EDT P1'!H1285</f>
        <v>Mission à l'international</v>
      </c>
      <c r="I1285" s="64">
        <f>'EDT P1'!I1285</f>
        <v>0</v>
      </c>
      <c r="J1285" s="64" t="str">
        <f>'EDT P1'!J1285</f>
        <v>Mission à l'international</v>
      </c>
      <c r="K1285" s="64">
        <f>'EDT P1'!K1285</f>
        <v>0</v>
      </c>
    </row>
    <row r="1286" spans="1:14" x14ac:dyDescent="0.25">
      <c r="A1286" s="157"/>
      <c r="B1286" s="67">
        <f>'EDT P1'!B1287</f>
        <v>0</v>
      </c>
      <c r="C1286" s="67">
        <f>'EDT P1'!C1287</f>
        <v>0</v>
      </c>
      <c r="D1286" s="67">
        <f>'EDT P1'!D1287</f>
        <v>0</v>
      </c>
      <c r="E1286" s="67">
        <f>'EDT P1'!E1287</f>
        <v>0</v>
      </c>
      <c r="F1286" s="67">
        <f>'EDT P1'!F1287</f>
        <v>0</v>
      </c>
      <c r="G1286" s="67">
        <f>'EDT P1'!G1287</f>
        <v>0</v>
      </c>
      <c r="H1286" s="67">
        <f>'EDT P1'!H1287</f>
        <v>0</v>
      </c>
      <c r="I1286" s="67">
        <f>'EDT P1'!I1287</f>
        <v>0</v>
      </c>
      <c r="J1286" s="67">
        <f>'EDT P1'!J1287</f>
        <v>0</v>
      </c>
      <c r="K1286" s="67">
        <f>'EDT P1'!K1287</f>
        <v>0</v>
      </c>
    </row>
    <row r="1287" spans="1:14" x14ac:dyDescent="0.25">
      <c r="A1287" s="157"/>
      <c r="B1287" s="67">
        <f>'EDT P1'!B1288</f>
        <v>0</v>
      </c>
      <c r="C1287" s="67">
        <f>'EDT P1'!C1288</f>
        <v>0</v>
      </c>
      <c r="D1287" s="67">
        <f>'EDT P1'!D1288</f>
        <v>0</v>
      </c>
      <c r="E1287" s="67">
        <f>'EDT P1'!E1288</f>
        <v>0</v>
      </c>
      <c r="F1287" s="67">
        <f>'EDT P1'!F1288</f>
        <v>0</v>
      </c>
      <c r="G1287" s="67">
        <f>'EDT P1'!G1288</f>
        <v>0</v>
      </c>
      <c r="H1287" s="67">
        <f>'EDT P1'!H1288</f>
        <v>0</v>
      </c>
      <c r="I1287" s="67">
        <f>'EDT P1'!I1288</f>
        <v>0</v>
      </c>
      <c r="J1287" s="67">
        <f>'EDT P1'!J1288</f>
        <v>0</v>
      </c>
      <c r="K1287" s="67">
        <f>'EDT P1'!K1288</f>
        <v>0</v>
      </c>
    </row>
    <row r="1288" spans="1:14" x14ac:dyDescent="0.25">
      <c r="A1288" s="157"/>
      <c r="B1288" s="68">
        <f>IFERROR(VLOOKUP(B1285,TableMatiere[],13,FALSE),1)</f>
        <v>0</v>
      </c>
      <c r="C1288" s="68">
        <f>IFERROR(VLOOKUP(C1285,TableMatiere[],13,FALSE),1)</f>
        <v>1</v>
      </c>
      <c r="D1288" s="68">
        <f>IFERROR(VLOOKUP(D1285,TableMatiere[],13,FALSE),1)</f>
        <v>0</v>
      </c>
      <c r="E1288" s="68">
        <f>IFERROR(VLOOKUP(E1285,TableMatiere[],13,FALSE),1)</f>
        <v>1</v>
      </c>
      <c r="F1288" s="68">
        <f>IFERROR(VLOOKUP(F1285,TableMatiere[],13,FALSE),1)</f>
        <v>0</v>
      </c>
      <c r="G1288" s="68">
        <f>IFERROR(VLOOKUP(G1285,TableMatiere[],13,FALSE),1)</f>
        <v>1</v>
      </c>
      <c r="H1288" s="68">
        <f>IFERROR(VLOOKUP(H1285,TableMatiere[],13,FALSE),1)</f>
        <v>0</v>
      </c>
      <c r="I1288" s="68">
        <f>IFERROR(VLOOKUP(I1285,TableMatiere[],13,FALSE),1)</f>
        <v>1</v>
      </c>
      <c r="J1288" s="68">
        <f>IFERROR(VLOOKUP(J1285,TableMatiere[],13,FALSE),1)</f>
        <v>0</v>
      </c>
      <c r="K1288" s="68">
        <f>IFERROR(VLOOKUP(K1285,TableMatiere[],13,FALSE),1)</f>
        <v>1</v>
      </c>
    </row>
    <row r="1289" spans="1:14" x14ac:dyDescent="0.25">
      <c r="A1289" s="157"/>
      <c r="B1289" s="69">
        <f>IFERROR('EDT P1'!B1290-'EDT P1'!B1289,1)*24</f>
        <v>1.9999999999999996</v>
      </c>
      <c r="C1289" s="69">
        <f>IFERROR('EDT P1'!C1290-'EDT P1'!C1289,1)*24</f>
        <v>0</v>
      </c>
      <c r="D1289" s="69">
        <f>IFERROR('EDT P1'!D1290-'EDT P1'!D1289,1)*24</f>
        <v>1.9999999999999996</v>
      </c>
      <c r="E1289" s="69">
        <f>IFERROR('EDT P1'!E1290-'EDT P1'!E1289,1)*24</f>
        <v>0</v>
      </c>
      <c r="F1289" s="69">
        <f>IFERROR('EDT P1'!F1290-'EDT P1'!F1289,1)*24</f>
        <v>1.9999999999999996</v>
      </c>
      <c r="G1289" s="69">
        <f>IFERROR('EDT P1'!G1290-'EDT P1'!G1289,1)*24</f>
        <v>0</v>
      </c>
      <c r="H1289" s="69">
        <f>IFERROR('EDT P1'!H1290-'EDT P1'!H1289,1)*24</f>
        <v>1.9999999999999996</v>
      </c>
      <c r="I1289" s="69">
        <f>IFERROR('EDT P1'!I1290-'EDT P1'!I1289,1)*24</f>
        <v>0</v>
      </c>
      <c r="J1289" s="69">
        <f>IFERROR('EDT P1'!J1290-'EDT P1'!J1289,1)*24</f>
        <v>1.9999999999999996</v>
      </c>
      <c r="K1289" s="69">
        <f>IFERROR('EDT P1'!K1290-'EDT P1'!K1289,1)*24</f>
        <v>0</v>
      </c>
    </row>
    <row r="1290" spans="1:14" ht="16.5" thickBot="1" x14ac:dyDescent="0.3">
      <c r="A1290" s="158"/>
      <c r="B1290" s="65">
        <f>IFERROR(B1289,0)
 *IFERROR(B1288,1)
 *(IFERROR(VLOOKUP(B1286,Enseignants!$B$1:$H$100,6,FALSE),0)
  +IFERROR(VLOOKUP(B1287,Enseignants!$B$1:$H$100,6,FALSE),0))</f>
        <v>0</v>
      </c>
      <c r="C1290" s="65">
        <f>IFERROR(C1289,0)
 *IFERROR(C1288,1)
 *(IFERROR(VLOOKUP(C1286,Enseignants!$B$1:$H$100,6,FALSE),0)
  +IFERROR(VLOOKUP(C1287,Enseignants!$B$1:$H$100,6,FALSE),0))</f>
        <v>0</v>
      </c>
      <c r="D1290" s="65">
        <f>IFERROR(D1289,0)
 *IFERROR(D1288,1)
 *(IFERROR(VLOOKUP(D1286,Enseignants!$B$1:$H$100,6,FALSE),0)
  +IFERROR(VLOOKUP(D1287,Enseignants!$B$1:$H$100,6,FALSE),0))</f>
        <v>0</v>
      </c>
      <c r="E1290" s="65">
        <f>IFERROR(E1289,0)
 *IFERROR(E1288,1)
 *(IFERROR(VLOOKUP(E1286,Enseignants!$B$1:$H$100,6,FALSE),0)
  +IFERROR(VLOOKUP(E1287,Enseignants!$B$1:$H$100,6,FALSE),0))</f>
        <v>0</v>
      </c>
      <c r="F1290" s="65">
        <f>IFERROR(F1289,0)
 *IFERROR(F1288,1)
 *(IFERROR(VLOOKUP(F1286,Enseignants!$B$1:$H$100,6,FALSE),0)
  +IFERROR(VLOOKUP(F1287,Enseignants!$B$1:$H$100,6,FALSE),0))</f>
        <v>0</v>
      </c>
      <c r="G1290" s="65">
        <f>IFERROR(G1289,0)
 *IFERROR(G1288,1)
 *(IFERROR(VLOOKUP(G1286,Enseignants!$B$1:$H$100,6,FALSE),0)
  +IFERROR(VLOOKUP(G1287,Enseignants!$B$1:$H$100,6,FALSE),0))</f>
        <v>0</v>
      </c>
      <c r="H1290" s="65">
        <f>IFERROR(H1289,0)
 *IFERROR(H1288,1)
 *(IFERROR(VLOOKUP(H1286,Enseignants!$B$1:$H$100,6,FALSE),0)
  +IFERROR(VLOOKUP(H1287,Enseignants!$B$1:$H$100,6,FALSE),0))</f>
        <v>0</v>
      </c>
      <c r="I1290" s="65">
        <f>IFERROR(I1289,0)
 *IFERROR(I1288,1)
 *(IFERROR(VLOOKUP(I1286,Enseignants!$B$1:$H$100,6,FALSE),0)
  +IFERROR(VLOOKUP(I1287,Enseignants!$B$1:$H$100,6,FALSE),0))</f>
        <v>0</v>
      </c>
      <c r="J1290" s="65">
        <f>IFERROR(J1289,0)
 *IFERROR(J1288,1)
 *(IFERROR(VLOOKUP(J1286,Enseignants!$B$1:$H$100,6,FALSE),0)
  +IFERROR(VLOOKUP(J1287,Enseignants!$B$1:$H$100,6,FALSE),0))</f>
        <v>0</v>
      </c>
      <c r="K1290" s="65">
        <f>IFERROR(K1289,0)
 *IFERROR(K1288,1)
 *(IFERROR(VLOOKUP(K1286,Enseignants!$B$1:$H$100,6,FALSE),0)
  +IFERROR(VLOOKUP(K1287,Enseignants!$B$1:$H$100,6,FALSE),0))</f>
        <v>0</v>
      </c>
    </row>
    <row r="1291" spans="1:14" x14ac:dyDescent="0.25">
      <c r="A1291" s="156" t="s">
        <v>112</v>
      </c>
      <c r="B1291" s="64" t="str">
        <f>'EDT P1'!B1291</f>
        <v>Mission à l'international</v>
      </c>
      <c r="C1291" s="64">
        <f>'EDT P1'!C1291</f>
        <v>0</v>
      </c>
      <c r="D1291" s="64" t="str">
        <f>'EDT P1'!D1291</f>
        <v>Mission à l'international</v>
      </c>
      <c r="E1291" s="64">
        <f>'EDT P1'!E1291</f>
        <v>0</v>
      </c>
      <c r="F1291" s="64" t="str">
        <f>'EDT P1'!F1291</f>
        <v>Mission à l'international</v>
      </c>
      <c r="G1291" s="64">
        <f>'EDT P1'!G1291</f>
        <v>0</v>
      </c>
      <c r="H1291" s="64" t="str">
        <f>'EDT P1'!H1291</f>
        <v>Mission à l'international</v>
      </c>
      <c r="I1291" s="64">
        <f>'EDT P1'!I1291</f>
        <v>0</v>
      </c>
      <c r="J1291" s="64" t="str">
        <f>'EDT P1'!J1291</f>
        <v>Mission à l'international</v>
      </c>
      <c r="K1291" s="64">
        <f>'EDT P1'!K1291</f>
        <v>0</v>
      </c>
    </row>
    <row r="1292" spans="1:14" ht="21" x14ac:dyDescent="0.35">
      <c r="A1292" s="157"/>
      <c r="B1292" s="67">
        <f>'EDT P1'!B1293</f>
        <v>0</v>
      </c>
      <c r="C1292" s="67">
        <f>'EDT P1'!C1293</f>
        <v>0</v>
      </c>
      <c r="D1292" s="67">
        <f>'EDT P1'!D1293</f>
        <v>0</v>
      </c>
      <c r="E1292" s="67">
        <f>'EDT P1'!E1293</f>
        <v>0</v>
      </c>
      <c r="F1292" s="67">
        <f>'EDT P1'!F1293</f>
        <v>0</v>
      </c>
      <c r="G1292" s="67">
        <f>'EDT P1'!G1293</f>
        <v>0</v>
      </c>
      <c r="H1292" s="67">
        <f>'EDT P1'!H1293</f>
        <v>0</v>
      </c>
      <c r="I1292" s="67">
        <f>'EDT P1'!I1293</f>
        <v>0</v>
      </c>
      <c r="J1292" s="67">
        <f>'EDT P1'!J1293</f>
        <v>0</v>
      </c>
      <c r="K1292" s="67">
        <f>'EDT P1'!K1293</f>
        <v>0</v>
      </c>
      <c r="N1292" s="70" t="s">
        <v>192</v>
      </c>
    </row>
    <row r="1293" spans="1:14" ht="21" x14ac:dyDescent="0.35">
      <c r="A1293" s="157"/>
      <c r="B1293" s="67">
        <f>'EDT P1'!B1294</f>
        <v>0</v>
      </c>
      <c r="C1293" s="67">
        <f>'EDT P1'!C1294</f>
        <v>0</v>
      </c>
      <c r="D1293" s="67">
        <f>'EDT P1'!D1294</f>
        <v>0</v>
      </c>
      <c r="E1293" s="67">
        <f>'EDT P1'!E1294</f>
        <v>0</v>
      </c>
      <c r="F1293" s="67">
        <f>'EDT P1'!F1294</f>
        <v>0</v>
      </c>
      <c r="G1293" s="67">
        <f>'EDT P1'!G1294</f>
        <v>0</v>
      </c>
      <c r="H1293" s="67">
        <f>'EDT P1'!H1294</f>
        <v>0</v>
      </c>
      <c r="I1293" s="67">
        <f>'EDT P1'!I1294</f>
        <v>0</v>
      </c>
      <c r="J1293" s="67">
        <f>'EDT P1'!J1294</f>
        <v>0</v>
      </c>
      <c r="K1293" s="67">
        <f>'EDT P1'!K1294</f>
        <v>0</v>
      </c>
      <c r="N1293" s="71">
        <f>SUM(B1290:K1290,B1296:K1296,B1303:K1303,B1309:K1309)</f>
        <v>0</v>
      </c>
    </row>
    <row r="1294" spans="1:14" x14ac:dyDescent="0.25">
      <c r="A1294" s="157"/>
      <c r="B1294" s="68">
        <f>IFERROR(VLOOKUP(B1291,TableMatiere[],13,FALSE),1)</f>
        <v>0</v>
      </c>
      <c r="C1294" s="68">
        <f>IFERROR(VLOOKUP(C1291,TableMatiere[],13,FALSE),1)</f>
        <v>1</v>
      </c>
      <c r="D1294" s="68">
        <f>IFERROR(VLOOKUP(D1291,TableMatiere[],13,FALSE),1)</f>
        <v>0</v>
      </c>
      <c r="E1294" s="68">
        <f>IFERROR(VLOOKUP(E1291,TableMatiere[],13,FALSE),1)</f>
        <v>1</v>
      </c>
      <c r="F1294" s="68">
        <f>IFERROR(VLOOKUP(F1291,TableMatiere[],13,FALSE),1)</f>
        <v>0</v>
      </c>
      <c r="G1294" s="68">
        <f>IFERROR(VLOOKUP(G1291,TableMatiere[],13,FALSE),1)</f>
        <v>1</v>
      </c>
      <c r="H1294" s="68">
        <f>IFERROR(VLOOKUP(H1291,TableMatiere[],13,FALSE),1)</f>
        <v>0</v>
      </c>
      <c r="I1294" s="68">
        <f>IFERROR(VLOOKUP(I1291,TableMatiere[],13,FALSE),1)</f>
        <v>1</v>
      </c>
      <c r="J1294" s="68">
        <f>IFERROR(VLOOKUP(J1291,TableMatiere[],13,FALSE),1)</f>
        <v>0</v>
      </c>
      <c r="K1294" s="68">
        <f>IFERROR(VLOOKUP(K1291,TableMatiere[],13,FALSE),1)</f>
        <v>1</v>
      </c>
    </row>
    <row r="1295" spans="1:14" x14ac:dyDescent="0.25">
      <c r="A1295" s="157"/>
      <c r="B1295" s="69">
        <f>IFERROR('EDT P1'!B1296-'EDT P1'!B1295,1)*24</f>
        <v>2.0000000000000009</v>
      </c>
      <c r="C1295" s="69">
        <f>IFERROR('EDT P1'!C1296-'EDT P1'!C1295,1)*24</f>
        <v>0</v>
      </c>
      <c r="D1295" s="69">
        <f>IFERROR('EDT P1'!D1296-'EDT P1'!D1295,1)*24</f>
        <v>2.0000000000000009</v>
      </c>
      <c r="E1295" s="69">
        <f>IFERROR('EDT P1'!E1296-'EDT P1'!E1295,1)*24</f>
        <v>0</v>
      </c>
      <c r="F1295" s="69">
        <f>IFERROR('EDT P1'!F1296-'EDT P1'!F1295,1)*24</f>
        <v>2.0000000000000009</v>
      </c>
      <c r="G1295" s="69">
        <f>IFERROR('EDT P1'!G1296-'EDT P1'!G1295,1)*24</f>
        <v>0</v>
      </c>
      <c r="H1295" s="69">
        <f>IFERROR('EDT P1'!H1296-'EDT P1'!H1295,1)*24</f>
        <v>2.0000000000000009</v>
      </c>
      <c r="I1295" s="69">
        <f>IFERROR('EDT P1'!I1296-'EDT P1'!I1295,1)*24</f>
        <v>0</v>
      </c>
      <c r="J1295" s="69">
        <f>IFERROR('EDT P1'!J1296-'EDT P1'!J1295,1)*24</f>
        <v>2.0000000000000009</v>
      </c>
      <c r="K1295" s="69">
        <f>IFERROR('EDT P1'!K1296-'EDT P1'!K1295,1)*24</f>
        <v>0</v>
      </c>
    </row>
    <row r="1296" spans="1:14" ht="16.5" thickBot="1" x14ac:dyDescent="0.3">
      <c r="A1296" s="157"/>
      <c r="B1296" s="65">
        <f>IFERROR(B1295,0)
 *IFERROR(B1294,1)
 *(IFERROR(VLOOKUP(B1292,Enseignants!$B$1:$H$100,6,FALSE),0)
  +IFERROR(VLOOKUP(B1293,Enseignants!$B$1:$H$100,6,FALSE),0))</f>
        <v>0</v>
      </c>
      <c r="C1296" s="65">
        <f>IFERROR(C1295,0)
 *IFERROR(C1294,1)
 *(IFERROR(VLOOKUP(C1292,Enseignants!$B$1:$H$100,6,FALSE),0)
  +IFERROR(VLOOKUP(C1293,Enseignants!$B$1:$H$100,6,FALSE),0))</f>
        <v>0</v>
      </c>
      <c r="D1296" s="65">
        <f>IFERROR(D1295,0)
 *IFERROR(D1294,1)
 *(IFERROR(VLOOKUP(D1292,Enseignants!$B$1:$H$100,6,FALSE),0)
  +IFERROR(VLOOKUP(D1293,Enseignants!$B$1:$H$100,6,FALSE),0))</f>
        <v>0</v>
      </c>
      <c r="E1296" s="65">
        <f>IFERROR(E1295,0)
 *IFERROR(E1294,1)
 *(IFERROR(VLOOKUP(E1292,Enseignants!$B$1:$H$100,6,FALSE),0)
  +IFERROR(VLOOKUP(E1293,Enseignants!$B$1:$H$100,6,FALSE),0))</f>
        <v>0</v>
      </c>
      <c r="F1296" s="65">
        <f>IFERROR(F1295,0)
 *IFERROR(F1294,1)
 *(IFERROR(VLOOKUP(F1292,Enseignants!$B$1:$H$100,6,FALSE),0)
  +IFERROR(VLOOKUP(F1293,Enseignants!$B$1:$H$100,6,FALSE),0))</f>
        <v>0</v>
      </c>
      <c r="G1296" s="65">
        <f>IFERROR(G1295,0)
 *IFERROR(G1294,1)
 *(IFERROR(VLOOKUP(G1292,Enseignants!$B$1:$H$100,6,FALSE),0)
  +IFERROR(VLOOKUP(G1293,Enseignants!$B$1:$H$100,6,FALSE),0))</f>
        <v>0</v>
      </c>
      <c r="H1296" s="65">
        <f>IFERROR(H1295,0)
 *IFERROR(H1294,1)
 *(IFERROR(VLOOKUP(H1292,Enseignants!$B$1:$H$100,6,FALSE),0)
  +IFERROR(VLOOKUP(H1293,Enseignants!$B$1:$H$100,6,FALSE),0))</f>
        <v>0</v>
      </c>
      <c r="I1296" s="65">
        <f>IFERROR(I1295,0)
 *IFERROR(I1294,1)
 *(IFERROR(VLOOKUP(I1292,Enseignants!$B$1:$H$100,6,FALSE),0)
  +IFERROR(VLOOKUP(I1293,Enseignants!$B$1:$H$100,6,FALSE),0))</f>
        <v>0</v>
      </c>
      <c r="J1296" s="65">
        <f>IFERROR(J1295,0)
 *IFERROR(J1294,1)
 *(IFERROR(VLOOKUP(J1292,Enseignants!$B$1:$H$100,6,FALSE),0)
  +IFERROR(VLOOKUP(J1293,Enseignants!$B$1:$H$100,6,FALSE),0))</f>
        <v>0</v>
      </c>
      <c r="K1296" s="65">
        <f>IFERROR(K1295,0)
 *IFERROR(K1294,1)
 *(IFERROR(VLOOKUP(K1292,Enseignants!$B$1:$H$100,6,FALSE),0)
  +IFERROR(VLOOKUP(K1293,Enseignants!$B$1:$H$100,6,FALSE),0))</f>
        <v>0</v>
      </c>
    </row>
    <row r="1297" spans="1:11" ht="16.5" thickBot="1" x14ac:dyDescent="0.3">
      <c r="A1297" s="50"/>
      <c r="B1297" s="51"/>
      <c r="C1297" s="51"/>
      <c r="D1297" s="51"/>
      <c r="E1297" s="51"/>
      <c r="F1297" s="51"/>
      <c r="G1297" s="51"/>
      <c r="H1297" s="51"/>
      <c r="I1297" s="51"/>
      <c r="J1297" s="51"/>
      <c r="K1297" s="52"/>
    </row>
    <row r="1298" spans="1:11" x14ac:dyDescent="0.25">
      <c r="A1298" s="157" t="s">
        <v>113</v>
      </c>
      <c r="B1298" s="64" t="str">
        <f>'EDT P1'!B1298</f>
        <v>Mission à l'international</v>
      </c>
      <c r="C1298" s="64">
        <f>'EDT P1'!C1298</f>
        <v>0</v>
      </c>
      <c r="D1298" s="64" t="str">
        <f>'EDT P1'!D1298</f>
        <v>Mission à l'international</v>
      </c>
      <c r="E1298" s="64">
        <f>'EDT P1'!E1298</f>
        <v>0</v>
      </c>
      <c r="F1298" s="64" t="str">
        <f>'EDT P1'!F1298</f>
        <v>Mission à l'international</v>
      </c>
      <c r="G1298" s="64">
        <f>'EDT P1'!G1298</f>
        <v>0</v>
      </c>
      <c r="H1298" s="64" t="str">
        <f>'EDT P1'!H1298</f>
        <v>Mission à l'international</v>
      </c>
      <c r="I1298" s="64">
        <f>'EDT P1'!I1298</f>
        <v>0</v>
      </c>
      <c r="J1298" s="64" t="str">
        <f>'EDT P1'!J1298</f>
        <v>Mission à l'international</v>
      </c>
      <c r="K1298" s="64">
        <f>'EDT P1'!K1298</f>
        <v>0</v>
      </c>
    </row>
    <row r="1299" spans="1:11" x14ac:dyDescent="0.25">
      <c r="A1299" s="157"/>
      <c r="B1299" s="67">
        <f>'EDT P1'!B1300</f>
        <v>0</v>
      </c>
      <c r="C1299" s="67">
        <f>'EDT P1'!C1300</f>
        <v>0</v>
      </c>
      <c r="D1299" s="67">
        <f>'EDT P1'!D1300</f>
        <v>0</v>
      </c>
      <c r="E1299" s="67">
        <f>'EDT P1'!E1300</f>
        <v>0</v>
      </c>
      <c r="F1299" s="67">
        <f>'EDT P1'!F1300</f>
        <v>0</v>
      </c>
      <c r="G1299" s="67">
        <f>'EDT P1'!G1300</f>
        <v>0</v>
      </c>
      <c r="H1299" s="67">
        <f>'EDT P1'!H1300</f>
        <v>0</v>
      </c>
      <c r="I1299" s="67">
        <f>'EDT P1'!I1300</f>
        <v>0</v>
      </c>
      <c r="J1299" s="67">
        <f>'EDT P1'!J1300</f>
        <v>0</v>
      </c>
      <c r="K1299" s="67">
        <f>'EDT P1'!K1300</f>
        <v>0</v>
      </c>
    </row>
    <row r="1300" spans="1:11" x14ac:dyDescent="0.25">
      <c r="A1300" s="157"/>
      <c r="B1300" s="67">
        <f>'EDT P1'!B1301</f>
        <v>0</v>
      </c>
      <c r="C1300" s="67">
        <f>'EDT P1'!C1301</f>
        <v>0</v>
      </c>
      <c r="D1300" s="67">
        <f>'EDT P1'!D1301</f>
        <v>0</v>
      </c>
      <c r="E1300" s="67">
        <f>'EDT P1'!E1301</f>
        <v>0</v>
      </c>
      <c r="F1300" s="67">
        <f>'EDT P1'!F1301</f>
        <v>0</v>
      </c>
      <c r="G1300" s="67">
        <f>'EDT P1'!G1301</f>
        <v>0</v>
      </c>
      <c r="H1300" s="67">
        <f>'EDT P1'!H1301</f>
        <v>0</v>
      </c>
      <c r="I1300" s="67">
        <f>'EDT P1'!I1301</f>
        <v>0</v>
      </c>
      <c r="J1300" s="67">
        <f>'EDT P1'!J1301</f>
        <v>0</v>
      </c>
      <c r="K1300" s="67">
        <f>'EDT P1'!K1301</f>
        <v>0</v>
      </c>
    </row>
    <row r="1301" spans="1:11" x14ac:dyDescent="0.25">
      <c r="A1301" s="157"/>
      <c r="B1301" s="68">
        <f>IFERROR(VLOOKUP(B1298,TableMatiere[],13,FALSE),1)</f>
        <v>0</v>
      </c>
      <c r="C1301" s="68">
        <f>IFERROR(VLOOKUP(C1298,TableMatiere[],13,FALSE),1)</f>
        <v>1</v>
      </c>
      <c r="D1301" s="68">
        <f>IFERROR(VLOOKUP(D1298,TableMatiere[],13,FALSE),1)</f>
        <v>0</v>
      </c>
      <c r="E1301" s="68">
        <f>IFERROR(VLOOKUP(E1298,TableMatiere[],13,FALSE),1)</f>
        <v>1</v>
      </c>
      <c r="F1301" s="68">
        <f>IFERROR(VLOOKUP(F1298,TableMatiere[],13,FALSE),1)</f>
        <v>0</v>
      </c>
      <c r="G1301" s="68">
        <f>IFERROR(VLOOKUP(G1298,TableMatiere[],13,FALSE),1)</f>
        <v>1</v>
      </c>
      <c r="H1301" s="68">
        <f>IFERROR(VLOOKUP(H1298,TableMatiere[],13,FALSE),1)</f>
        <v>0</v>
      </c>
      <c r="I1301" s="68">
        <f>IFERROR(VLOOKUP(I1298,TableMatiere[],13,FALSE),1)</f>
        <v>1</v>
      </c>
      <c r="J1301" s="68">
        <f>IFERROR(VLOOKUP(J1298,TableMatiere[],13,FALSE),1)</f>
        <v>0</v>
      </c>
      <c r="K1301" s="68">
        <f>IFERROR(VLOOKUP(K1298,TableMatiere[],13,FALSE),1)</f>
        <v>1</v>
      </c>
    </row>
    <row r="1302" spans="1:11" x14ac:dyDescent="0.25">
      <c r="A1302" s="157"/>
      <c r="B1302" s="69">
        <f>IFERROR('EDT P1'!B1303-'EDT P1'!B1302,1)*24</f>
        <v>2.0000000000000009</v>
      </c>
      <c r="C1302" s="69">
        <f>IFERROR('EDT P1'!C1303-'EDT P1'!C1302,1)*24</f>
        <v>0</v>
      </c>
      <c r="D1302" s="69">
        <f>IFERROR('EDT P1'!D1303-'EDT P1'!D1302,1)*24</f>
        <v>2.0000000000000009</v>
      </c>
      <c r="E1302" s="69">
        <f>IFERROR('EDT P1'!E1303-'EDT P1'!E1302,1)*24</f>
        <v>0</v>
      </c>
      <c r="F1302" s="69">
        <f>IFERROR('EDT P1'!F1303-'EDT P1'!F1302,1)*24</f>
        <v>2.0000000000000009</v>
      </c>
      <c r="G1302" s="69">
        <f>IFERROR('EDT P1'!G1303-'EDT P1'!G1302,1)*24</f>
        <v>0</v>
      </c>
      <c r="H1302" s="69">
        <f>IFERROR('EDT P1'!H1303-'EDT P1'!H1302,1)*24</f>
        <v>2.0000000000000009</v>
      </c>
      <c r="I1302" s="69">
        <f>IFERROR('EDT P1'!I1303-'EDT P1'!I1302,1)*24</f>
        <v>0</v>
      </c>
      <c r="J1302" s="69">
        <f>IFERROR('EDT P1'!J1303-'EDT P1'!J1302,1)*24</f>
        <v>2.0000000000000009</v>
      </c>
      <c r="K1302" s="69">
        <f>IFERROR('EDT P1'!K1303-'EDT P1'!K1302,1)*24</f>
        <v>0</v>
      </c>
    </row>
    <row r="1303" spans="1:11" ht="16.5" thickBot="1" x14ac:dyDescent="0.3">
      <c r="A1303" s="158"/>
      <c r="B1303" s="65">
        <f>IFERROR(B1302,0)
 *IFERROR(B1301,1)
 *(IFERROR(VLOOKUP(B1299,Enseignants!$B$1:$H$100,6,FALSE),0)
  +IFERROR(VLOOKUP(B1300,Enseignants!$B$1:$H$100,6,FALSE),0))</f>
        <v>0</v>
      </c>
      <c r="C1303" s="65">
        <f>IFERROR(C1302,0)
 *IFERROR(C1301,1)
 *(IFERROR(VLOOKUP(C1299,Enseignants!$B$1:$H$100,6,FALSE),0)
  +IFERROR(VLOOKUP(C1300,Enseignants!$B$1:$H$100,6,FALSE),0))</f>
        <v>0</v>
      </c>
      <c r="D1303" s="65">
        <f>IFERROR(D1302,0)
 *IFERROR(D1301,1)
 *(IFERROR(VLOOKUP(D1299,Enseignants!$B$1:$H$100,6,FALSE),0)
  +IFERROR(VLOOKUP(D1300,Enseignants!$B$1:$H$100,6,FALSE),0))</f>
        <v>0</v>
      </c>
      <c r="E1303" s="65">
        <f>IFERROR(E1302,0)
 *IFERROR(E1301,1)
 *(IFERROR(VLOOKUP(E1299,Enseignants!$B$1:$H$100,6,FALSE),0)
  +IFERROR(VLOOKUP(E1300,Enseignants!$B$1:$H$100,6,FALSE),0))</f>
        <v>0</v>
      </c>
      <c r="F1303" s="65">
        <f>IFERROR(F1302,0)
 *IFERROR(F1301,1)
 *(IFERROR(VLOOKUP(F1299,Enseignants!$B$1:$H$100,6,FALSE),0)
  +IFERROR(VLOOKUP(F1300,Enseignants!$B$1:$H$100,6,FALSE),0))</f>
        <v>0</v>
      </c>
      <c r="G1303" s="65">
        <f>IFERROR(G1302,0)
 *IFERROR(G1301,1)
 *(IFERROR(VLOOKUP(G1299,Enseignants!$B$1:$H$100,6,FALSE),0)
  +IFERROR(VLOOKUP(G1300,Enseignants!$B$1:$H$100,6,FALSE),0))</f>
        <v>0</v>
      </c>
      <c r="H1303" s="65">
        <f>IFERROR(H1302,0)
 *IFERROR(H1301,1)
 *(IFERROR(VLOOKUP(H1299,Enseignants!$B$1:$H$100,6,FALSE),0)
  +IFERROR(VLOOKUP(H1300,Enseignants!$B$1:$H$100,6,FALSE),0))</f>
        <v>0</v>
      </c>
      <c r="I1303" s="65">
        <f>IFERROR(I1302,0)
 *IFERROR(I1301,1)
 *(IFERROR(VLOOKUP(I1299,Enseignants!$B$1:$H$100,6,FALSE),0)
  +IFERROR(VLOOKUP(I1300,Enseignants!$B$1:$H$100,6,FALSE),0))</f>
        <v>0</v>
      </c>
      <c r="J1303" s="65">
        <f>IFERROR(J1302,0)
 *IFERROR(J1301,1)
 *(IFERROR(VLOOKUP(J1299,Enseignants!$B$1:$H$100,6,FALSE),0)
  +IFERROR(VLOOKUP(J1300,Enseignants!$B$1:$H$100,6,FALSE),0))</f>
        <v>0</v>
      </c>
      <c r="K1303" s="65">
        <f>IFERROR(K1302,0)
 *IFERROR(K1301,1)
 *(IFERROR(VLOOKUP(K1299,Enseignants!$B$1:$H$100,6,FALSE),0)
  +IFERROR(VLOOKUP(K1300,Enseignants!$B$1:$H$100,6,FALSE),0))</f>
        <v>0</v>
      </c>
    </row>
    <row r="1304" spans="1:11" x14ac:dyDescent="0.25">
      <c r="A1304" s="156" t="s">
        <v>114</v>
      </c>
      <c r="B1304" s="64" t="str">
        <f>'EDT P1'!B1304</f>
        <v>Mission à l'international</v>
      </c>
      <c r="C1304" s="64">
        <f>'EDT P1'!C1304</f>
        <v>0</v>
      </c>
      <c r="D1304" s="64" t="str">
        <f>'EDT P1'!D1304</f>
        <v>Mission à l'international</v>
      </c>
      <c r="E1304" s="64">
        <f>'EDT P1'!E1304</f>
        <v>0</v>
      </c>
      <c r="F1304" s="64" t="str">
        <f>'EDT P1'!F1304</f>
        <v>Mission à l'international</v>
      </c>
      <c r="G1304" s="64">
        <f>'EDT P1'!G1304</f>
        <v>0</v>
      </c>
      <c r="H1304" s="64" t="str">
        <f>'EDT P1'!H1304</f>
        <v>Mission à l'international</v>
      </c>
      <c r="I1304" s="64">
        <f>'EDT P1'!I1304</f>
        <v>0</v>
      </c>
      <c r="J1304" s="64" t="str">
        <f>'EDT P1'!J1304</f>
        <v>Mission à l'international</v>
      </c>
      <c r="K1304" s="64">
        <f>'EDT P1'!K1304</f>
        <v>0</v>
      </c>
    </row>
    <row r="1305" spans="1:11" x14ac:dyDescent="0.25">
      <c r="A1305" s="157"/>
      <c r="B1305" s="67">
        <f>'EDT P1'!B1306</f>
        <v>0</v>
      </c>
      <c r="C1305" s="67">
        <f>'EDT P1'!C1306</f>
        <v>0</v>
      </c>
      <c r="D1305" s="67">
        <f>'EDT P1'!D1306</f>
        <v>0</v>
      </c>
      <c r="E1305" s="67">
        <f>'EDT P1'!E1306</f>
        <v>0</v>
      </c>
      <c r="F1305" s="67">
        <f>'EDT P1'!F1306</f>
        <v>0</v>
      </c>
      <c r="G1305" s="67">
        <f>'EDT P1'!G1306</f>
        <v>0</v>
      </c>
      <c r="H1305" s="67">
        <f>'EDT P1'!H1306</f>
        <v>0</v>
      </c>
      <c r="I1305" s="67">
        <f>'EDT P1'!I1306</f>
        <v>0</v>
      </c>
      <c r="J1305" s="67">
        <f>'EDT P1'!J1306</f>
        <v>0</v>
      </c>
      <c r="K1305" s="67">
        <f>'EDT P1'!K1306</f>
        <v>0</v>
      </c>
    </row>
    <row r="1306" spans="1:11" x14ac:dyDescent="0.25">
      <c r="A1306" s="157"/>
      <c r="B1306" s="67">
        <f>'EDT P1'!B1307</f>
        <v>0</v>
      </c>
      <c r="C1306" s="67">
        <f>'EDT P1'!C1307</f>
        <v>0</v>
      </c>
      <c r="D1306" s="67">
        <f>'EDT P1'!D1307</f>
        <v>0</v>
      </c>
      <c r="E1306" s="67">
        <f>'EDT P1'!E1307</f>
        <v>0</v>
      </c>
      <c r="F1306" s="67">
        <f>'EDT P1'!F1307</f>
        <v>0</v>
      </c>
      <c r="G1306" s="67">
        <f>'EDT P1'!G1307</f>
        <v>0</v>
      </c>
      <c r="H1306" s="67">
        <f>'EDT P1'!H1307</f>
        <v>0</v>
      </c>
      <c r="I1306" s="67">
        <f>'EDT P1'!I1307</f>
        <v>0</v>
      </c>
      <c r="J1306" s="67">
        <f>'EDT P1'!J1307</f>
        <v>0</v>
      </c>
      <c r="K1306" s="67">
        <f>'EDT P1'!K1307</f>
        <v>0</v>
      </c>
    </row>
    <row r="1307" spans="1:11" x14ac:dyDescent="0.25">
      <c r="A1307" s="157"/>
      <c r="B1307" s="68">
        <f>IFERROR(VLOOKUP(B1304,TableMatiere[],13,FALSE),1)</f>
        <v>0</v>
      </c>
      <c r="C1307" s="68">
        <f>IFERROR(VLOOKUP(C1304,TableMatiere[],13,FALSE),1)</f>
        <v>1</v>
      </c>
      <c r="D1307" s="68">
        <f>IFERROR(VLOOKUP(D1304,TableMatiere[],13,FALSE),1)</f>
        <v>0</v>
      </c>
      <c r="E1307" s="68">
        <f>IFERROR(VLOOKUP(E1304,TableMatiere[],13,FALSE),1)</f>
        <v>1</v>
      </c>
      <c r="F1307" s="68">
        <f>IFERROR(VLOOKUP(F1304,TableMatiere[],13,FALSE),1)</f>
        <v>0</v>
      </c>
      <c r="G1307" s="68">
        <f>IFERROR(VLOOKUP(G1304,TableMatiere[],13,FALSE),1)</f>
        <v>1</v>
      </c>
      <c r="H1307" s="68">
        <f>IFERROR(VLOOKUP(H1304,TableMatiere[],13,FALSE),1)</f>
        <v>0</v>
      </c>
      <c r="I1307" s="68">
        <f>IFERROR(VLOOKUP(I1304,TableMatiere[],13,FALSE),1)</f>
        <v>1</v>
      </c>
      <c r="J1307" s="68">
        <f>IFERROR(VLOOKUP(J1304,TableMatiere[],13,FALSE),1)</f>
        <v>0</v>
      </c>
      <c r="K1307" s="68">
        <f>IFERROR(VLOOKUP(K1304,TableMatiere[],13,FALSE),1)</f>
        <v>1</v>
      </c>
    </row>
    <row r="1308" spans="1:11" x14ac:dyDescent="0.25">
      <c r="A1308" s="157"/>
      <c r="B1308" s="69">
        <f>IFERROR('EDT P1'!B1309-'EDT P1'!B1308,1)*24</f>
        <v>1.9999999999999982</v>
      </c>
      <c r="C1308" s="69">
        <f>IFERROR('EDT P1'!C1309-'EDT P1'!C1308,1)*24</f>
        <v>0</v>
      </c>
      <c r="D1308" s="69">
        <f>IFERROR('EDT P1'!D1309-'EDT P1'!D1308,1)*24</f>
        <v>1.9999999999999982</v>
      </c>
      <c r="E1308" s="69">
        <f>IFERROR('EDT P1'!E1309-'EDT P1'!E1308,1)*24</f>
        <v>0</v>
      </c>
      <c r="F1308" s="69">
        <f>IFERROR('EDT P1'!F1309-'EDT P1'!F1308,1)*24</f>
        <v>1.9999999999999982</v>
      </c>
      <c r="G1308" s="69">
        <f>IFERROR('EDT P1'!G1309-'EDT P1'!G1308,1)*24</f>
        <v>0</v>
      </c>
      <c r="H1308" s="69">
        <f>IFERROR('EDT P1'!H1309-'EDT P1'!H1308,1)*24</f>
        <v>1.9999999999999982</v>
      </c>
      <c r="I1308" s="69">
        <f>IFERROR('EDT P1'!I1309-'EDT P1'!I1308,1)*24</f>
        <v>0</v>
      </c>
      <c r="J1308" s="69">
        <f>IFERROR('EDT P1'!J1309-'EDT P1'!J1308,1)*24</f>
        <v>1.9999999999999982</v>
      </c>
      <c r="K1308" s="69">
        <f>IFERROR('EDT P1'!K1309-'EDT P1'!K1308,1)*24</f>
        <v>0</v>
      </c>
    </row>
    <row r="1309" spans="1:11" ht="16.5" thickBot="1" x14ac:dyDescent="0.3">
      <c r="A1309" s="158"/>
      <c r="B1309" s="65">
        <f>IFERROR(B1308,0)
 *IFERROR(B1307,1)
 *(IFERROR(VLOOKUP(B1305,Enseignants!$B$1:$H$100,6,FALSE),0)
  +IFERROR(VLOOKUP(B1306,Enseignants!$B$1:$H$100,6,FALSE),0))</f>
        <v>0</v>
      </c>
      <c r="C1309" s="65">
        <f>IFERROR(C1308,0)
 *IFERROR(C1307,1)
 *(IFERROR(VLOOKUP(C1305,Enseignants!$B$1:$H$100,6,FALSE),0)
  +IFERROR(VLOOKUP(C1306,Enseignants!$B$1:$H$100,6,FALSE),0))</f>
        <v>0</v>
      </c>
      <c r="D1309" s="65">
        <f>IFERROR(D1308,0)
 *IFERROR(D1307,1)
 *(IFERROR(VLOOKUP(D1305,Enseignants!$B$1:$H$100,6,FALSE),0)
  +IFERROR(VLOOKUP(D1306,Enseignants!$B$1:$H$100,6,FALSE),0))</f>
        <v>0</v>
      </c>
      <c r="E1309" s="65">
        <f>IFERROR(E1308,0)
 *IFERROR(E1307,1)
 *(IFERROR(VLOOKUP(E1305,Enseignants!$B$1:$H$100,6,FALSE),0)
  +IFERROR(VLOOKUP(E1306,Enseignants!$B$1:$H$100,6,FALSE),0))</f>
        <v>0</v>
      </c>
      <c r="F1309" s="65">
        <f>IFERROR(F1308,0)
 *IFERROR(F1307,1)
 *(IFERROR(VLOOKUP(F1305,Enseignants!$B$1:$H$100,6,FALSE),0)
  +IFERROR(VLOOKUP(F1306,Enseignants!$B$1:$H$100,6,FALSE),0))</f>
        <v>0</v>
      </c>
      <c r="G1309" s="65">
        <f>IFERROR(G1308,0)
 *IFERROR(G1307,1)
 *(IFERROR(VLOOKUP(G1305,Enseignants!$B$1:$H$100,6,FALSE),0)
  +IFERROR(VLOOKUP(G1306,Enseignants!$B$1:$H$100,6,FALSE),0))</f>
        <v>0</v>
      </c>
      <c r="H1309" s="65">
        <f>IFERROR(H1308,0)
 *IFERROR(H1307,1)
 *(IFERROR(VLOOKUP(H1305,Enseignants!$B$1:$H$100,6,FALSE),0)
  +IFERROR(VLOOKUP(H1306,Enseignants!$B$1:$H$100,6,FALSE),0))</f>
        <v>0</v>
      </c>
      <c r="I1309" s="65">
        <f>IFERROR(I1308,0)
 *IFERROR(I1307,1)
 *(IFERROR(VLOOKUP(I1305,Enseignants!$B$1:$H$100,6,FALSE),0)
  +IFERROR(VLOOKUP(I1306,Enseignants!$B$1:$H$100,6,FALSE),0))</f>
        <v>0</v>
      </c>
      <c r="J1309" s="65">
        <f>IFERROR(J1308,0)
 *IFERROR(J1307,1)
 *(IFERROR(VLOOKUP(J1305,Enseignants!$B$1:$H$100,6,FALSE),0)
  +IFERROR(VLOOKUP(J1306,Enseignants!$B$1:$H$100,6,FALSE),0))</f>
        <v>0</v>
      </c>
      <c r="K1309" s="65">
        <f>IFERROR(K1308,0)
 *IFERROR(K1307,1)
 *(IFERROR(VLOOKUP(K1305,Enseignants!$B$1:$H$100,6,FALSE),0)
  +IFERROR(VLOOKUP(K1306,Enseignants!$B$1:$H$100,6,FALSE),0))</f>
        <v>0</v>
      </c>
    </row>
    <row r="1313" spans="1:14" ht="16.5" thickBot="1" x14ac:dyDescent="0.3"/>
    <row r="1314" spans="1:14" ht="17.100000000000001" customHeight="1" thickBot="1" x14ac:dyDescent="0.3">
      <c r="A1314" s="159" t="s">
        <v>215</v>
      </c>
      <c r="B1314" s="162" t="s">
        <v>105</v>
      </c>
      <c r="C1314" s="163"/>
      <c r="D1314" s="164" t="s">
        <v>106</v>
      </c>
      <c r="E1314" s="164"/>
      <c r="F1314" s="162" t="s">
        <v>107</v>
      </c>
      <c r="G1314" s="164"/>
      <c r="H1314" s="162" t="s">
        <v>108</v>
      </c>
      <c r="I1314" s="164"/>
      <c r="J1314" s="162" t="s">
        <v>109</v>
      </c>
      <c r="K1314" s="163"/>
    </row>
    <row r="1315" spans="1:14" ht="16.5" thickBot="1" x14ac:dyDescent="0.3">
      <c r="A1315" s="160"/>
      <c r="B1315" s="165">
        <f>J1283+3</f>
        <v>46216</v>
      </c>
      <c r="C1315" s="166"/>
      <c r="D1315" s="165">
        <f>B1315+1</f>
        <v>46217</v>
      </c>
      <c r="E1315" s="166"/>
      <c r="F1315" s="165">
        <f t="shared" ref="F1315" si="123">D1315+1</f>
        <v>46218</v>
      </c>
      <c r="G1315" s="166"/>
      <c r="H1315" s="165">
        <f t="shared" ref="H1315" si="124">F1315+1</f>
        <v>46219</v>
      </c>
      <c r="I1315" s="166"/>
      <c r="J1315" s="165">
        <f t="shared" ref="J1315" si="125">H1315+1</f>
        <v>46220</v>
      </c>
      <c r="K1315" s="166"/>
    </row>
    <row r="1316" spans="1:14" ht="16.5" thickBot="1" x14ac:dyDescent="0.3">
      <c r="A1316" s="161"/>
      <c r="B1316" s="44" t="s">
        <v>147</v>
      </c>
      <c r="C1316" s="45" t="s">
        <v>110</v>
      </c>
      <c r="D1316" s="46" t="s">
        <v>147</v>
      </c>
      <c r="E1316" s="47" t="s">
        <v>110</v>
      </c>
      <c r="F1316" s="46" t="s">
        <v>147</v>
      </c>
      <c r="G1316" s="47" t="s">
        <v>110</v>
      </c>
      <c r="H1316" s="46" t="s">
        <v>147</v>
      </c>
      <c r="I1316" s="47" t="s">
        <v>110</v>
      </c>
      <c r="J1316" s="46" t="s">
        <v>147</v>
      </c>
      <c r="K1316" s="48" t="s">
        <v>110</v>
      </c>
    </row>
    <row r="1317" spans="1:14" x14ac:dyDescent="0.25">
      <c r="A1317" s="156" t="s">
        <v>111</v>
      </c>
      <c r="B1317" s="64" t="str">
        <f>'EDT P1'!B1317</f>
        <v>Mission à l'international</v>
      </c>
      <c r="C1317" s="64">
        <f>'EDT P1'!C1317</f>
        <v>0</v>
      </c>
      <c r="D1317" s="64" t="str">
        <f>'EDT P1'!D1317</f>
        <v>Mission à l'international</v>
      </c>
      <c r="E1317" s="64">
        <f>'EDT P1'!E1317</f>
        <v>0</v>
      </c>
      <c r="F1317" s="64" t="str">
        <f>'EDT P1'!F1317</f>
        <v>Mission à l'international</v>
      </c>
      <c r="G1317" s="64">
        <f>'EDT P1'!G1317</f>
        <v>0</v>
      </c>
      <c r="H1317" s="64" t="str">
        <f>'EDT P1'!H1317</f>
        <v>Mission à l'international</v>
      </c>
      <c r="I1317" s="64">
        <f>'EDT P1'!I1317</f>
        <v>0</v>
      </c>
      <c r="J1317" s="64" t="str">
        <f>'EDT P1'!J1317</f>
        <v>Mission à l'international</v>
      </c>
      <c r="K1317" s="64">
        <f>'EDT P1'!K1317</f>
        <v>0</v>
      </c>
    </row>
    <row r="1318" spans="1:14" x14ac:dyDescent="0.25">
      <c r="A1318" s="157"/>
      <c r="B1318" s="67">
        <f>'EDT P1'!B1319</f>
        <v>0</v>
      </c>
      <c r="C1318" s="67">
        <f>'EDT P1'!C1319</f>
        <v>0</v>
      </c>
      <c r="D1318" s="67">
        <f>'EDT P1'!D1319</f>
        <v>0</v>
      </c>
      <c r="E1318" s="67">
        <f>'EDT P1'!E1319</f>
        <v>0</v>
      </c>
      <c r="F1318" s="67">
        <f>'EDT P1'!F1319</f>
        <v>0</v>
      </c>
      <c r="G1318" s="67">
        <f>'EDT P1'!G1319</f>
        <v>0</v>
      </c>
      <c r="H1318" s="67">
        <f>'EDT P1'!H1319</f>
        <v>0</v>
      </c>
      <c r="I1318" s="67">
        <f>'EDT P1'!I1319</f>
        <v>0</v>
      </c>
      <c r="J1318" s="67">
        <f>'EDT P1'!J1319</f>
        <v>0</v>
      </c>
      <c r="K1318" s="67">
        <f>'EDT P1'!K1319</f>
        <v>0</v>
      </c>
    </row>
    <row r="1319" spans="1:14" x14ac:dyDescent="0.25">
      <c r="A1319" s="157"/>
      <c r="B1319" s="67">
        <f>'EDT P1'!B1320</f>
        <v>0</v>
      </c>
      <c r="C1319" s="67">
        <f>'EDT P1'!C1320</f>
        <v>0</v>
      </c>
      <c r="D1319" s="67">
        <f>'EDT P1'!D1320</f>
        <v>0</v>
      </c>
      <c r="E1319" s="67">
        <f>'EDT P1'!E1320</f>
        <v>0</v>
      </c>
      <c r="F1319" s="67">
        <f>'EDT P1'!F1320</f>
        <v>0</v>
      </c>
      <c r="G1319" s="67">
        <f>'EDT P1'!G1320</f>
        <v>0</v>
      </c>
      <c r="H1319" s="67">
        <f>'EDT P1'!H1320</f>
        <v>0</v>
      </c>
      <c r="I1319" s="67">
        <f>'EDT P1'!I1320</f>
        <v>0</v>
      </c>
      <c r="J1319" s="67">
        <f>'EDT P1'!J1320</f>
        <v>0</v>
      </c>
      <c r="K1319" s="67">
        <f>'EDT P1'!K1320</f>
        <v>0</v>
      </c>
    </row>
    <row r="1320" spans="1:14" x14ac:dyDescent="0.25">
      <c r="A1320" s="157"/>
      <c r="B1320" s="68">
        <f>IFERROR(VLOOKUP(B1317,TableMatiere[],13,FALSE),1)</f>
        <v>0</v>
      </c>
      <c r="C1320" s="68">
        <f>IFERROR(VLOOKUP(C1317,TableMatiere[],13,FALSE),1)</f>
        <v>1</v>
      </c>
      <c r="D1320" s="68">
        <f>IFERROR(VLOOKUP(D1317,TableMatiere[],13,FALSE),1)</f>
        <v>0</v>
      </c>
      <c r="E1320" s="68">
        <f>IFERROR(VLOOKUP(E1317,TableMatiere[],13,FALSE),1)</f>
        <v>1</v>
      </c>
      <c r="F1320" s="68">
        <f>IFERROR(VLOOKUP(F1317,TableMatiere[],13,FALSE),1)</f>
        <v>0</v>
      </c>
      <c r="G1320" s="68">
        <f>IFERROR(VLOOKUP(G1317,TableMatiere[],13,FALSE),1)</f>
        <v>1</v>
      </c>
      <c r="H1320" s="68">
        <f>IFERROR(VLOOKUP(H1317,TableMatiere[],13,FALSE),1)</f>
        <v>0</v>
      </c>
      <c r="I1320" s="68">
        <f>IFERROR(VLOOKUP(I1317,TableMatiere[],13,FALSE),1)</f>
        <v>1</v>
      </c>
      <c r="J1320" s="68">
        <f>IFERROR(VLOOKUP(J1317,TableMatiere[],13,FALSE),1)</f>
        <v>0</v>
      </c>
      <c r="K1320" s="68">
        <f>IFERROR(VLOOKUP(K1317,TableMatiere[],13,FALSE),1)</f>
        <v>1</v>
      </c>
    </row>
    <row r="1321" spans="1:14" x14ac:dyDescent="0.25">
      <c r="A1321" s="157"/>
      <c r="B1321" s="69">
        <f>IFERROR('EDT P1'!B1322-'EDT P1'!B1321,1)*24</f>
        <v>1.9999999999999996</v>
      </c>
      <c r="C1321" s="69">
        <f>IFERROR('EDT P1'!C1322-'EDT P1'!C1321,1)*24</f>
        <v>0</v>
      </c>
      <c r="D1321" s="69">
        <f>IFERROR('EDT P1'!D1322-'EDT P1'!D1321,1)*24</f>
        <v>1.9999999999999996</v>
      </c>
      <c r="E1321" s="69">
        <f>IFERROR('EDT P1'!E1322-'EDT P1'!E1321,1)*24</f>
        <v>0</v>
      </c>
      <c r="F1321" s="69">
        <f>IFERROR('EDT P1'!F1322-'EDT P1'!F1321,1)*24</f>
        <v>1.9999999999999996</v>
      </c>
      <c r="G1321" s="69">
        <f>IFERROR('EDT P1'!G1322-'EDT P1'!G1321,1)*24</f>
        <v>0</v>
      </c>
      <c r="H1321" s="69">
        <f>IFERROR('EDT P1'!H1322-'EDT P1'!H1321,1)*24</f>
        <v>1.9999999999999996</v>
      </c>
      <c r="I1321" s="69">
        <f>IFERROR('EDT P1'!I1322-'EDT P1'!I1321,1)*24</f>
        <v>0</v>
      </c>
      <c r="J1321" s="69">
        <f>IFERROR('EDT P1'!J1322-'EDT P1'!J1321,1)*24</f>
        <v>1.9999999999999996</v>
      </c>
      <c r="K1321" s="69">
        <f>IFERROR('EDT P1'!K1322-'EDT P1'!K1321,1)*24</f>
        <v>0</v>
      </c>
    </row>
    <row r="1322" spans="1:14" ht="16.5" thickBot="1" x14ac:dyDescent="0.3">
      <c r="A1322" s="158"/>
      <c r="B1322" s="65">
        <f>IFERROR(B1321,0)
 *IFERROR(B1320,1)
 *(IFERROR(VLOOKUP(B1318,Enseignants!$B$1:$H$100,6,FALSE),0)
  +IFERROR(VLOOKUP(B1319,Enseignants!$B$1:$H$100,6,FALSE),0))</f>
        <v>0</v>
      </c>
      <c r="C1322" s="65">
        <f>IFERROR(C1321,0)
 *IFERROR(C1320,1)
 *(IFERROR(VLOOKUP(C1318,Enseignants!$B$1:$H$100,6,FALSE),0)
  +IFERROR(VLOOKUP(C1319,Enseignants!$B$1:$H$100,6,FALSE),0))</f>
        <v>0</v>
      </c>
      <c r="D1322" s="65">
        <f>IFERROR(D1321,0)
 *IFERROR(D1320,1)
 *(IFERROR(VLOOKUP(D1318,Enseignants!$B$1:$H$100,6,FALSE),0)
  +IFERROR(VLOOKUP(D1319,Enseignants!$B$1:$H$100,6,FALSE),0))</f>
        <v>0</v>
      </c>
      <c r="E1322" s="65">
        <f>IFERROR(E1321,0)
 *IFERROR(E1320,1)
 *(IFERROR(VLOOKUP(E1318,Enseignants!$B$1:$H$100,6,FALSE),0)
  +IFERROR(VLOOKUP(E1319,Enseignants!$B$1:$H$100,6,FALSE),0))</f>
        <v>0</v>
      </c>
      <c r="F1322" s="65">
        <f>IFERROR(F1321,0)
 *IFERROR(F1320,1)
 *(IFERROR(VLOOKUP(F1318,Enseignants!$B$1:$H$100,6,FALSE),0)
  +IFERROR(VLOOKUP(F1319,Enseignants!$B$1:$H$100,6,FALSE),0))</f>
        <v>0</v>
      </c>
      <c r="G1322" s="65">
        <f>IFERROR(G1321,0)
 *IFERROR(G1320,1)
 *(IFERROR(VLOOKUP(G1318,Enseignants!$B$1:$H$100,6,FALSE),0)
  +IFERROR(VLOOKUP(G1319,Enseignants!$B$1:$H$100,6,FALSE),0))</f>
        <v>0</v>
      </c>
      <c r="H1322" s="65">
        <f>IFERROR(H1321,0)
 *IFERROR(H1320,1)
 *(IFERROR(VLOOKUP(H1318,Enseignants!$B$1:$H$100,6,FALSE),0)
  +IFERROR(VLOOKUP(H1319,Enseignants!$B$1:$H$100,6,FALSE),0))</f>
        <v>0</v>
      </c>
      <c r="I1322" s="65">
        <f>IFERROR(I1321,0)
 *IFERROR(I1320,1)
 *(IFERROR(VLOOKUP(I1318,Enseignants!$B$1:$H$100,6,FALSE),0)
  +IFERROR(VLOOKUP(I1319,Enseignants!$B$1:$H$100,6,FALSE),0))</f>
        <v>0</v>
      </c>
      <c r="J1322" s="65">
        <f>IFERROR(J1321,0)
 *IFERROR(J1320,1)
 *(IFERROR(VLOOKUP(J1318,Enseignants!$B$1:$H$100,6,FALSE),0)
  +IFERROR(VLOOKUP(J1319,Enseignants!$B$1:$H$100,6,FALSE),0))</f>
        <v>0</v>
      </c>
      <c r="K1322" s="65">
        <f>IFERROR(K1321,0)
 *IFERROR(K1320,1)
 *(IFERROR(VLOOKUP(K1318,Enseignants!$B$1:$H$100,6,FALSE),0)
  +IFERROR(VLOOKUP(K1319,Enseignants!$B$1:$H$100,6,FALSE),0))</f>
        <v>0</v>
      </c>
    </row>
    <row r="1323" spans="1:14" x14ac:dyDescent="0.25">
      <c r="A1323" s="156" t="s">
        <v>112</v>
      </c>
      <c r="B1323" s="64" t="str">
        <f>'EDT P1'!B1323</f>
        <v>Mission à l'international</v>
      </c>
      <c r="C1323" s="64">
        <f>'EDT P1'!C1323</f>
        <v>0</v>
      </c>
      <c r="D1323" s="64" t="str">
        <f>'EDT P1'!D1323</f>
        <v>Mission à l'international</v>
      </c>
      <c r="E1323" s="64">
        <f>'EDT P1'!E1323</f>
        <v>0</v>
      </c>
      <c r="F1323" s="64" t="str">
        <f>'EDT P1'!F1323</f>
        <v>Mission à l'international</v>
      </c>
      <c r="G1323" s="64">
        <f>'EDT P1'!G1323</f>
        <v>0</v>
      </c>
      <c r="H1323" s="64" t="str">
        <f>'EDT P1'!H1323</f>
        <v>Mission à l'international</v>
      </c>
      <c r="I1323" s="64">
        <f>'EDT P1'!I1323</f>
        <v>0</v>
      </c>
      <c r="J1323" s="64" t="str">
        <f>'EDT P1'!J1323</f>
        <v>Mission à l'international</v>
      </c>
      <c r="K1323" s="64">
        <f>'EDT P1'!K1323</f>
        <v>0</v>
      </c>
    </row>
    <row r="1324" spans="1:14" ht="21" x14ac:dyDescent="0.35">
      <c r="A1324" s="157"/>
      <c r="B1324" s="67">
        <f>'EDT P1'!B1325</f>
        <v>0</v>
      </c>
      <c r="C1324" s="67">
        <f>'EDT P1'!C1325</f>
        <v>0</v>
      </c>
      <c r="D1324" s="67">
        <f>'EDT P1'!D1325</f>
        <v>0</v>
      </c>
      <c r="E1324" s="67">
        <f>'EDT P1'!E1325</f>
        <v>0</v>
      </c>
      <c r="F1324" s="67">
        <f>'EDT P1'!F1325</f>
        <v>0</v>
      </c>
      <c r="G1324" s="67">
        <f>'EDT P1'!G1325</f>
        <v>0</v>
      </c>
      <c r="H1324" s="67">
        <f>'EDT P1'!H1325</f>
        <v>0</v>
      </c>
      <c r="I1324" s="67">
        <f>'EDT P1'!I1325</f>
        <v>0</v>
      </c>
      <c r="J1324" s="67">
        <f>'EDT P1'!J1325</f>
        <v>0</v>
      </c>
      <c r="K1324" s="67">
        <f>'EDT P1'!K1325</f>
        <v>0</v>
      </c>
      <c r="N1324" s="70" t="s">
        <v>192</v>
      </c>
    </row>
    <row r="1325" spans="1:14" ht="21" x14ac:dyDescent="0.35">
      <c r="A1325" s="157"/>
      <c r="B1325" s="67">
        <f>'EDT P1'!B1326</f>
        <v>0</v>
      </c>
      <c r="C1325" s="67">
        <f>'EDT P1'!C1326</f>
        <v>0</v>
      </c>
      <c r="D1325" s="67">
        <f>'EDT P1'!D1326</f>
        <v>0</v>
      </c>
      <c r="E1325" s="67">
        <f>'EDT P1'!E1326</f>
        <v>0</v>
      </c>
      <c r="F1325" s="67">
        <f>'EDT P1'!F1326</f>
        <v>0</v>
      </c>
      <c r="G1325" s="67">
        <f>'EDT P1'!G1326</f>
        <v>0</v>
      </c>
      <c r="H1325" s="67">
        <f>'EDT P1'!H1326</f>
        <v>0</v>
      </c>
      <c r="I1325" s="67">
        <f>'EDT P1'!I1326</f>
        <v>0</v>
      </c>
      <c r="J1325" s="67">
        <f>'EDT P1'!J1326</f>
        <v>0</v>
      </c>
      <c r="K1325" s="67">
        <f>'EDT P1'!K1326</f>
        <v>0</v>
      </c>
      <c r="N1325" s="71">
        <f>SUM(B1322:K1322,B1328:K1328,B1335:K1335,B1341:K1341)</f>
        <v>0</v>
      </c>
    </row>
    <row r="1326" spans="1:14" x14ac:dyDescent="0.25">
      <c r="A1326" s="157"/>
      <c r="B1326" s="68">
        <f>IFERROR(VLOOKUP(B1323,TableMatiere[],13,FALSE),1)</f>
        <v>0</v>
      </c>
      <c r="C1326" s="68">
        <f>IFERROR(VLOOKUP(C1323,TableMatiere[],13,FALSE),1)</f>
        <v>1</v>
      </c>
      <c r="D1326" s="68">
        <f>IFERROR(VLOOKUP(D1323,TableMatiere[],13,FALSE),1)</f>
        <v>0</v>
      </c>
      <c r="E1326" s="68">
        <f>IFERROR(VLOOKUP(E1323,TableMatiere[],13,FALSE),1)</f>
        <v>1</v>
      </c>
      <c r="F1326" s="68">
        <f>IFERROR(VLOOKUP(F1323,TableMatiere[],13,FALSE),1)</f>
        <v>0</v>
      </c>
      <c r="G1326" s="68">
        <f>IFERROR(VLOOKUP(G1323,TableMatiere[],13,FALSE),1)</f>
        <v>1</v>
      </c>
      <c r="H1326" s="68">
        <f>IFERROR(VLOOKUP(H1323,TableMatiere[],13,FALSE),1)</f>
        <v>0</v>
      </c>
      <c r="I1326" s="68">
        <f>IFERROR(VLOOKUP(I1323,TableMatiere[],13,FALSE),1)</f>
        <v>1</v>
      </c>
      <c r="J1326" s="68">
        <f>IFERROR(VLOOKUP(J1323,TableMatiere[],13,FALSE),1)</f>
        <v>0</v>
      </c>
      <c r="K1326" s="68">
        <f>IFERROR(VLOOKUP(K1323,TableMatiere[],13,FALSE),1)</f>
        <v>1</v>
      </c>
    </row>
    <row r="1327" spans="1:14" x14ac:dyDescent="0.25">
      <c r="A1327" s="157"/>
      <c r="B1327" s="69">
        <f>IFERROR('EDT P1'!B1328-'EDT P1'!B1327,1)*24</f>
        <v>2.0000000000000009</v>
      </c>
      <c r="C1327" s="69">
        <f>IFERROR('EDT P1'!C1328-'EDT P1'!C1327,1)*24</f>
        <v>0</v>
      </c>
      <c r="D1327" s="69">
        <f>IFERROR('EDT P1'!D1328-'EDT P1'!D1327,1)*24</f>
        <v>2.0000000000000009</v>
      </c>
      <c r="E1327" s="69">
        <f>IFERROR('EDT P1'!E1328-'EDT P1'!E1327,1)*24</f>
        <v>0</v>
      </c>
      <c r="F1327" s="69">
        <f>IFERROR('EDT P1'!F1328-'EDT P1'!F1327,1)*24</f>
        <v>2.0000000000000009</v>
      </c>
      <c r="G1327" s="69">
        <f>IFERROR('EDT P1'!G1328-'EDT P1'!G1327,1)*24</f>
        <v>0</v>
      </c>
      <c r="H1327" s="69">
        <f>IFERROR('EDT P1'!H1328-'EDT P1'!H1327,1)*24</f>
        <v>2.0000000000000009</v>
      </c>
      <c r="I1327" s="69">
        <f>IFERROR('EDT P1'!I1328-'EDT P1'!I1327,1)*24</f>
        <v>0</v>
      </c>
      <c r="J1327" s="69">
        <f>IFERROR('EDT P1'!J1328-'EDT P1'!J1327,1)*24</f>
        <v>2.0000000000000009</v>
      </c>
      <c r="K1327" s="69">
        <f>IFERROR('EDT P1'!K1328-'EDT P1'!K1327,1)*24</f>
        <v>0</v>
      </c>
    </row>
    <row r="1328" spans="1:14" ht="16.5" thickBot="1" x14ac:dyDescent="0.3">
      <c r="A1328" s="157"/>
      <c r="B1328" s="65">
        <f>IFERROR(B1327,0)
 *IFERROR(B1326,1)
 *(IFERROR(VLOOKUP(B1324,Enseignants!$B$1:$H$100,6,FALSE),0)
  +IFERROR(VLOOKUP(B1325,Enseignants!$B$1:$H$100,6,FALSE),0))</f>
        <v>0</v>
      </c>
      <c r="C1328" s="65">
        <f>IFERROR(C1327,0)
 *IFERROR(C1326,1)
 *(IFERROR(VLOOKUP(C1324,Enseignants!$B$1:$H$100,6,FALSE),0)
  +IFERROR(VLOOKUP(C1325,Enseignants!$B$1:$H$100,6,FALSE),0))</f>
        <v>0</v>
      </c>
      <c r="D1328" s="65">
        <f>IFERROR(D1327,0)
 *IFERROR(D1326,1)
 *(IFERROR(VLOOKUP(D1324,Enseignants!$B$1:$H$100,6,FALSE),0)
  +IFERROR(VLOOKUP(D1325,Enseignants!$B$1:$H$100,6,FALSE),0))</f>
        <v>0</v>
      </c>
      <c r="E1328" s="65">
        <f>IFERROR(E1327,0)
 *IFERROR(E1326,1)
 *(IFERROR(VLOOKUP(E1324,Enseignants!$B$1:$H$100,6,FALSE),0)
  +IFERROR(VLOOKUP(E1325,Enseignants!$B$1:$H$100,6,FALSE),0))</f>
        <v>0</v>
      </c>
      <c r="F1328" s="65">
        <f>IFERROR(F1327,0)
 *IFERROR(F1326,1)
 *(IFERROR(VLOOKUP(F1324,Enseignants!$B$1:$H$100,6,FALSE),0)
  +IFERROR(VLOOKUP(F1325,Enseignants!$B$1:$H$100,6,FALSE),0))</f>
        <v>0</v>
      </c>
      <c r="G1328" s="65">
        <f>IFERROR(G1327,0)
 *IFERROR(G1326,1)
 *(IFERROR(VLOOKUP(G1324,Enseignants!$B$1:$H$100,6,FALSE),0)
  +IFERROR(VLOOKUP(G1325,Enseignants!$B$1:$H$100,6,FALSE),0))</f>
        <v>0</v>
      </c>
      <c r="H1328" s="65">
        <f>IFERROR(H1327,0)
 *IFERROR(H1326,1)
 *(IFERROR(VLOOKUP(H1324,Enseignants!$B$1:$H$100,6,FALSE),0)
  +IFERROR(VLOOKUP(H1325,Enseignants!$B$1:$H$100,6,FALSE),0))</f>
        <v>0</v>
      </c>
      <c r="I1328" s="65">
        <f>IFERROR(I1327,0)
 *IFERROR(I1326,1)
 *(IFERROR(VLOOKUP(I1324,Enseignants!$B$1:$H$100,6,FALSE),0)
  +IFERROR(VLOOKUP(I1325,Enseignants!$B$1:$H$100,6,FALSE),0))</f>
        <v>0</v>
      </c>
      <c r="J1328" s="65">
        <f>IFERROR(J1327,0)
 *IFERROR(J1326,1)
 *(IFERROR(VLOOKUP(J1324,Enseignants!$B$1:$H$100,6,FALSE),0)
  +IFERROR(VLOOKUP(J1325,Enseignants!$B$1:$H$100,6,FALSE),0))</f>
        <v>0</v>
      </c>
      <c r="K1328" s="65">
        <f>IFERROR(K1327,0)
 *IFERROR(K1326,1)
 *(IFERROR(VLOOKUP(K1324,Enseignants!$B$1:$H$100,6,FALSE),0)
  +IFERROR(VLOOKUP(K1325,Enseignants!$B$1:$H$100,6,FALSE),0))</f>
        <v>0</v>
      </c>
    </row>
    <row r="1329" spans="1:11" ht="16.5" thickBot="1" x14ac:dyDescent="0.3">
      <c r="A1329" s="50"/>
      <c r="B1329" s="51"/>
      <c r="C1329" s="51"/>
      <c r="D1329" s="51"/>
      <c r="E1329" s="51"/>
      <c r="F1329" s="51"/>
      <c r="G1329" s="51"/>
      <c r="H1329" s="51"/>
      <c r="I1329" s="51"/>
      <c r="J1329" s="51"/>
      <c r="K1329" s="52"/>
    </row>
    <row r="1330" spans="1:11" x14ac:dyDescent="0.25">
      <c r="A1330" s="157" t="s">
        <v>113</v>
      </c>
      <c r="B1330" s="64" t="str">
        <f>'EDT P1'!B1330</f>
        <v>Mission à l'international</v>
      </c>
      <c r="C1330" s="64">
        <f>'EDT P1'!C1330</f>
        <v>0</v>
      </c>
      <c r="D1330" s="64" t="str">
        <f>'EDT P1'!D1330</f>
        <v>Mission à l'international</v>
      </c>
      <c r="E1330" s="64">
        <f>'EDT P1'!E1330</f>
        <v>0</v>
      </c>
      <c r="F1330" s="64" t="str">
        <f>'EDT P1'!F1330</f>
        <v>Mission à l'international</v>
      </c>
      <c r="G1330" s="64">
        <f>'EDT P1'!G1330</f>
        <v>0</v>
      </c>
      <c r="H1330" s="64" t="str">
        <f>'EDT P1'!H1330</f>
        <v>Mission à l'international</v>
      </c>
      <c r="I1330" s="64">
        <f>'EDT P1'!I1330</f>
        <v>0</v>
      </c>
      <c r="J1330" s="64" t="str">
        <f>'EDT P1'!J1330</f>
        <v>Mission à l'international</v>
      </c>
      <c r="K1330" s="64">
        <f>'EDT P1'!K1330</f>
        <v>0</v>
      </c>
    </row>
    <row r="1331" spans="1:11" x14ac:dyDescent="0.25">
      <c r="A1331" s="157"/>
      <c r="B1331" s="67">
        <f>'EDT P1'!B1332</f>
        <v>0</v>
      </c>
      <c r="C1331" s="67">
        <f>'EDT P1'!C1332</f>
        <v>0</v>
      </c>
      <c r="D1331" s="67">
        <f>'EDT P1'!D1332</f>
        <v>0</v>
      </c>
      <c r="E1331" s="67">
        <f>'EDT P1'!E1332</f>
        <v>0</v>
      </c>
      <c r="F1331" s="67">
        <f>'EDT P1'!F1332</f>
        <v>0</v>
      </c>
      <c r="G1331" s="67">
        <f>'EDT P1'!G1332</f>
        <v>0</v>
      </c>
      <c r="H1331" s="67">
        <f>'EDT P1'!H1332</f>
        <v>0</v>
      </c>
      <c r="I1331" s="67">
        <f>'EDT P1'!I1332</f>
        <v>0</v>
      </c>
      <c r="J1331" s="67">
        <f>'EDT P1'!J1332</f>
        <v>0</v>
      </c>
      <c r="K1331" s="67">
        <f>'EDT P1'!K1332</f>
        <v>0</v>
      </c>
    </row>
    <row r="1332" spans="1:11" x14ac:dyDescent="0.25">
      <c r="A1332" s="157"/>
      <c r="B1332" s="67">
        <f>'EDT P1'!B1333</f>
        <v>0</v>
      </c>
      <c r="C1332" s="67">
        <f>'EDT P1'!C1333</f>
        <v>0</v>
      </c>
      <c r="D1332" s="67">
        <f>'EDT P1'!D1333</f>
        <v>0</v>
      </c>
      <c r="E1332" s="67">
        <f>'EDT P1'!E1333</f>
        <v>0</v>
      </c>
      <c r="F1332" s="67">
        <f>'EDT P1'!F1333</f>
        <v>0</v>
      </c>
      <c r="G1332" s="67">
        <f>'EDT P1'!G1333</f>
        <v>0</v>
      </c>
      <c r="H1332" s="67">
        <f>'EDT P1'!H1333</f>
        <v>0</v>
      </c>
      <c r="I1332" s="67">
        <f>'EDT P1'!I1333</f>
        <v>0</v>
      </c>
      <c r="J1332" s="67">
        <f>'EDT P1'!J1333</f>
        <v>0</v>
      </c>
      <c r="K1332" s="67">
        <f>'EDT P1'!K1333</f>
        <v>0</v>
      </c>
    </row>
    <row r="1333" spans="1:11" x14ac:dyDescent="0.25">
      <c r="A1333" s="157"/>
      <c r="B1333" s="68">
        <f>IFERROR(VLOOKUP(B1330,TableMatiere[],13,FALSE),1)</f>
        <v>0</v>
      </c>
      <c r="C1333" s="68">
        <f>IFERROR(VLOOKUP(C1330,TableMatiere[],13,FALSE),1)</f>
        <v>1</v>
      </c>
      <c r="D1333" s="68">
        <f>IFERROR(VLOOKUP(D1330,TableMatiere[],13,FALSE),1)</f>
        <v>0</v>
      </c>
      <c r="E1333" s="68">
        <f>IFERROR(VLOOKUP(E1330,TableMatiere[],13,FALSE),1)</f>
        <v>1</v>
      </c>
      <c r="F1333" s="68">
        <f>IFERROR(VLOOKUP(F1330,TableMatiere[],13,FALSE),1)</f>
        <v>0</v>
      </c>
      <c r="G1333" s="68">
        <f>IFERROR(VLOOKUP(G1330,TableMatiere[],13,FALSE),1)</f>
        <v>1</v>
      </c>
      <c r="H1333" s="68">
        <f>IFERROR(VLOOKUP(H1330,TableMatiere[],13,FALSE),1)</f>
        <v>0</v>
      </c>
      <c r="I1333" s="68">
        <f>IFERROR(VLOOKUP(I1330,TableMatiere[],13,FALSE),1)</f>
        <v>1</v>
      </c>
      <c r="J1333" s="68">
        <f>IFERROR(VLOOKUP(J1330,TableMatiere[],13,FALSE),1)</f>
        <v>0</v>
      </c>
      <c r="K1333" s="68">
        <f>IFERROR(VLOOKUP(K1330,TableMatiere[],13,FALSE),1)</f>
        <v>1</v>
      </c>
    </row>
    <row r="1334" spans="1:11" x14ac:dyDescent="0.25">
      <c r="A1334" s="157"/>
      <c r="B1334" s="69">
        <f>IFERROR('EDT P1'!B1335-'EDT P1'!B1334,1)*24</f>
        <v>2.0000000000000009</v>
      </c>
      <c r="C1334" s="69">
        <f>IFERROR('EDT P1'!C1335-'EDT P1'!C1334,1)*24</f>
        <v>0</v>
      </c>
      <c r="D1334" s="69">
        <f>IFERROR('EDT P1'!D1335-'EDT P1'!D1334,1)*24</f>
        <v>2.0000000000000009</v>
      </c>
      <c r="E1334" s="69">
        <f>IFERROR('EDT P1'!E1335-'EDT P1'!E1334,1)*24</f>
        <v>0</v>
      </c>
      <c r="F1334" s="69">
        <f>IFERROR('EDT P1'!F1335-'EDT P1'!F1334,1)*24</f>
        <v>2.0000000000000009</v>
      </c>
      <c r="G1334" s="69">
        <f>IFERROR('EDT P1'!G1335-'EDT P1'!G1334,1)*24</f>
        <v>0</v>
      </c>
      <c r="H1334" s="69">
        <f>IFERROR('EDT P1'!H1335-'EDT P1'!H1334,1)*24</f>
        <v>2.0000000000000009</v>
      </c>
      <c r="I1334" s="69">
        <f>IFERROR('EDT P1'!I1335-'EDT P1'!I1334,1)*24</f>
        <v>0</v>
      </c>
      <c r="J1334" s="69">
        <f>IFERROR('EDT P1'!J1335-'EDT P1'!J1334,1)*24</f>
        <v>2.0000000000000009</v>
      </c>
      <c r="K1334" s="69">
        <f>IFERROR('EDT P1'!K1335-'EDT P1'!K1334,1)*24</f>
        <v>0</v>
      </c>
    </row>
    <row r="1335" spans="1:11" ht="16.5" thickBot="1" x14ac:dyDescent="0.3">
      <c r="A1335" s="158"/>
      <c r="B1335" s="65">
        <f>IFERROR(B1334,0)
 *IFERROR(B1333,1)
 *(IFERROR(VLOOKUP(B1331,Enseignants!$B$1:$H$100,6,FALSE),0)
  +IFERROR(VLOOKUP(B1332,Enseignants!$B$1:$H$100,6,FALSE),0))</f>
        <v>0</v>
      </c>
      <c r="C1335" s="65">
        <f>IFERROR(C1334,0)
 *IFERROR(C1333,1)
 *(IFERROR(VLOOKUP(C1331,Enseignants!$B$1:$H$100,6,FALSE),0)
  +IFERROR(VLOOKUP(C1332,Enseignants!$B$1:$H$100,6,FALSE),0))</f>
        <v>0</v>
      </c>
      <c r="D1335" s="65">
        <f>IFERROR(D1334,0)
 *IFERROR(D1333,1)
 *(IFERROR(VLOOKUP(D1331,Enseignants!$B$1:$H$100,6,FALSE),0)
  +IFERROR(VLOOKUP(D1332,Enseignants!$B$1:$H$100,6,FALSE),0))</f>
        <v>0</v>
      </c>
      <c r="E1335" s="65">
        <f>IFERROR(E1334,0)
 *IFERROR(E1333,1)
 *(IFERROR(VLOOKUP(E1331,Enseignants!$B$1:$H$100,6,FALSE),0)
  +IFERROR(VLOOKUP(E1332,Enseignants!$B$1:$H$100,6,FALSE),0))</f>
        <v>0</v>
      </c>
      <c r="F1335" s="65">
        <f>IFERROR(F1334,0)
 *IFERROR(F1333,1)
 *(IFERROR(VLOOKUP(F1331,Enseignants!$B$1:$H$100,6,FALSE),0)
  +IFERROR(VLOOKUP(F1332,Enseignants!$B$1:$H$100,6,FALSE),0))</f>
        <v>0</v>
      </c>
      <c r="G1335" s="65">
        <f>IFERROR(G1334,0)
 *IFERROR(G1333,1)
 *(IFERROR(VLOOKUP(G1331,Enseignants!$B$1:$H$100,6,FALSE),0)
  +IFERROR(VLOOKUP(G1332,Enseignants!$B$1:$H$100,6,FALSE),0))</f>
        <v>0</v>
      </c>
      <c r="H1335" s="65">
        <f>IFERROR(H1334,0)
 *IFERROR(H1333,1)
 *(IFERROR(VLOOKUP(H1331,Enseignants!$B$1:$H$100,6,FALSE),0)
  +IFERROR(VLOOKUP(H1332,Enseignants!$B$1:$H$100,6,FALSE),0))</f>
        <v>0</v>
      </c>
      <c r="I1335" s="65">
        <f>IFERROR(I1334,0)
 *IFERROR(I1333,1)
 *(IFERROR(VLOOKUP(I1331,Enseignants!$B$1:$H$100,6,FALSE),0)
  +IFERROR(VLOOKUP(I1332,Enseignants!$B$1:$H$100,6,FALSE),0))</f>
        <v>0</v>
      </c>
      <c r="J1335" s="65">
        <f>IFERROR(J1334,0)
 *IFERROR(J1333,1)
 *(IFERROR(VLOOKUP(J1331,Enseignants!$B$1:$H$100,6,FALSE),0)
  +IFERROR(VLOOKUP(J1332,Enseignants!$B$1:$H$100,6,FALSE),0))</f>
        <v>0</v>
      </c>
      <c r="K1335" s="65">
        <f>IFERROR(K1334,0)
 *IFERROR(K1333,1)
 *(IFERROR(VLOOKUP(K1331,Enseignants!$B$1:$H$100,6,FALSE),0)
  +IFERROR(VLOOKUP(K1332,Enseignants!$B$1:$H$100,6,FALSE),0))</f>
        <v>0</v>
      </c>
    </row>
    <row r="1336" spans="1:11" x14ac:dyDescent="0.25">
      <c r="A1336" s="156" t="s">
        <v>114</v>
      </c>
      <c r="B1336" s="64" t="str">
        <f>'EDT P1'!B1336</f>
        <v>Mission à l'international</v>
      </c>
      <c r="C1336" s="64">
        <f>'EDT P1'!C1336</f>
        <v>0</v>
      </c>
      <c r="D1336" s="64" t="str">
        <f>'EDT P1'!D1336</f>
        <v>Mission à l'international</v>
      </c>
      <c r="E1336" s="64">
        <f>'EDT P1'!E1336</f>
        <v>0</v>
      </c>
      <c r="F1336" s="64" t="str">
        <f>'EDT P1'!F1336</f>
        <v>Mission à l'international</v>
      </c>
      <c r="G1336" s="64">
        <f>'EDT P1'!G1336</f>
        <v>0</v>
      </c>
      <c r="H1336" s="64" t="str">
        <f>'EDT P1'!H1336</f>
        <v>Mission à l'international</v>
      </c>
      <c r="I1336" s="64">
        <f>'EDT P1'!I1336</f>
        <v>0</v>
      </c>
      <c r="J1336" s="64" t="str">
        <f>'EDT P1'!J1336</f>
        <v>Mission à l'international</v>
      </c>
      <c r="K1336" s="64">
        <f>'EDT P1'!K1336</f>
        <v>0</v>
      </c>
    </row>
    <row r="1337" spans="1:11" x14ac:dyDescent="0.25">
      <c r="A1337" s="157"/>
      <c r="B1337" s="67">
        <f>'EDT P1'!B1338</f>
        <v>0</v>
      </c>
      <c r="C1337" s="67">
        <f>'EDT P1'!C1338</f>
        <v>0</v>
      </c>
      <c r="D1337" s="67">
        <f>'EDT P1'!D1338</f>
        <v>0</v>
      </c>
      <c r="E1337" s="67">
        <f>'EDT P1'!E1338</f>
        <v>0</v>
      </c>
      <c r="F1337" s="67">
        <f>'EDT P1'!F1338</f>
        <v>0</v>
      </c>
      <c r="G1337" s="67">
        <f>'EDT P1'!G1338</f>
        <v>0</v>
      </c>
      <c r="H1337" s="67">
        <f>'EDT P1'!H1338</f>
        <v>0</v>
      </c>
      <c r="I1337" s="67">
        <f>'EDT P1'!I1338</f>
        <v>0</v>
      </c>
      <c r="J1337" s="67">
        <f>'EDT P1'!J1338</f>
        <v>0</v>
      </c>
      <c r="K1337" s="67">
        <f>'EDT P1'!K1338</f>
        <v>0</v>
      </c>
    </row>
    <row r="1338" spans="1:11" x14ac:dyDescent="0.25">
      <c r="A1338" s="157"/>
      <c r="B1338" s="67">
        <f>'EDT P1'!B1339</f>
        <v>0</v>
      </c>
      <c r="C1338" s="67">
        <f>'EDT P1'!C1339</f>
        <v>0</v>
      </c>
      <c r="D1338" s="67">
        <f>'EDT P1'!D1339</f>
        <v>0</v>
      </c>
      <c r="E1338" s="67">
        <f>'EDT P1'!E1339</f>
        <v>0</v>
      </c>
      <c r="F1338" s="67">
        <f>'EDT P1'!F1339</f>
        <v>0</v>
      </c>
      <c r="G1338" s="67">
        <f>'EDT P1'!G1339</f>
        <v>0</v>
      </c>
      <c r="H1338" s="67">
        <f>'EDT P1'!H1339</f>
        <v>0</v>
      </c>
      <c r="I1338" s="67">
        <f>'EDT P1'!I1339</f>
        <v>0</v>
      </c>
      <c r="J1338" s="67">
        <f>'EDT P1'!J1339</f>
        <v>0</v>
      </c>
      <c r="K1338" s="67">
        <f>'EDT P1'!K1339</f>
        <v>0</v>
      </c>
    </row>
    <row r="1339" spans="1:11" x14ac:dyDescent="0.25">
      <c r="A1339" s="157"/>
      <c r="B1339" s="68">
        <f>IFERROR(VLOOKUP(B1336,TableMatiere[],13,FALSE),1)</f>
        <v>0</v>
      </c>
      <c r="C1339" s="68">
        <f>IFERROR(VLOOKUP(C1336,TableMatiere[],13,FALSE),1)</f>
        <v>1</v>
      </c>
      <c r="D1339" s="68">
        <f>IFERROR(VLOOKUP(D1336,TableMatiere[],13,FALSE),1)</f>
        <v>0</v>
      </c>
      <c r="E1339" s="68">
        <f>IFERROR(VLOOKUP(E1336,TableMatiere[],13,FALSE),1)</f>
        <v>1</v>
      </c>
      <c r="F1339" s="68">
        <f>IFERROR(VLOOKUP(F1336,TableMatiere[],13,FALSE),1)</f>
        <v>0</v>
      </c>
      <c r="G1339" s="68">
        <f>IFERROR(VLOOKUP(G1336,TableMatiere[],13,FALSE),1)</f>
        <v>1</v>
      </c>
      <c r="H1339" s="68">
        <f>IFERROR(VLOOKUP(H1336,TableMatiere[],13,FALSE),1)</f>
        <v>0</v>
      </c>
      <c r="I1339" s="68">
        <f>IFERROR(VLOOKUP(I1336,TableMatiere[],13,FALSE),1)</f>
        <v>1</v>
      </c>
      <c r="J1339" s="68">
        <f>IFERROR(VLOOKUP(J1336,TableMatiere[],13,FALSE),1)</f>
        <v>0</v>
      </c>
      <c r="K1339" s="68">
        <f>IFERROR(VLOOKUP(K1336,TableMatiere[],13,FALSE),1)</f>
        <v>1</v>
      </c>
    </row>
    <row r="1340" spans="1:11" x14ac:dyDescent="0.25">
      <c r="A1340" s="157"/>
      <c r="B1340" s="69">
        <f>IFERROR('EDT P1'!B1341-'EDT P1'!B1340,1)*24</f>
        <v>1.9999999999999982</v>
      </c>
      <c r="C1340" s="69">
        <f>IFERROR('EDT P1'!C1341-'EDT P1'!C1340,1)*24</f>
        <v>0</v>
      </c>
      <c r="D1340" s="69">
        <f>IFERROR('EDT P1'!D1341-'EDT P1'!D1340,1)*24</f>
        <v>1.9999999999999982</v>
      </c>
      <c r="E1340" s="69">
        <f>IFERROR('EDT P1'!E1341-'EDT P1'!E1340,1)*24</f>
        <v>0</v>
      </c>
      <c r="F1340" s="69">
        <f>IFERROR('EDT P1'!F1341-'EDT P1'!F1340,1)*24</f>
        <v>1.9999999999999982</v>
      </c>
      <c r="G1340" s="69">
        <f>IFERROR('EDT P1'!G1341-'EDT P1'!G1340,1)*24</f>
        <v>0</v>
      </c>
      <c r="H1340" s="69">
        <f>IFERROR('EDT P1'!H1341-'EDT P1'!H1340,1)*24</f>
        <v>1.9999999999999982</v>
      </c>
      <c r="I1340" s="69">
        <f>IFERROR('EDT P1'!I1341-'EDT P1'!I1340,1)*24</f>
        <v>0</v>
      </c>
      <c r="J1340" s="69">
        <f>IFERROR('EDT P1'!J1341-'EDT P1'!J1340,1)*24</f>
        <v>1.9999999999999982</v>
      </c>
      <c r="K1340" s="69">
        <f>IFERROR('EDT P1'!K1341-'EDT P1'!K1340,1)*24</f>
        <v>0</v>
      </c>
    </row>
    <row r="1341" spans="1:11" ht="16.5" thickBot="1" x14ac:dyDescent="0.3">
      <c r="A1341" s="158"/>
      <c r="B1341" s="65">
        <f>IFERROR(B1340,0)
 *IFERROR(B1339,1)
 *(IFERROR(VLOOKUP(B1337,Enseignants!$B$1:$H$100,6,FALSE),0)
  +IFERROR(VLOOKUP(B1338,Enseignants!$B$1:$H$100,6,FALSE),0))</f>
        <v>0</v>
      </c>
      <c r="C1341" s="65">
        <f>IFERROR(C1340,0)
 *IFERROR(C1339,1)
 *(IFERROR(VLOOKUP(C1337,Enseignants!$B$1:$H$100,6,FALSE),0)
  +IFERROR(VLOOKUP(C1338,Enseignants!$B$1:$H$100,6,FALSE),0))</f>
        <v>0</v>
      </c>
      <c r="D1341" s="65">
        <f>IFERROR(D1340,0)
 *IFERROR(D1339,1)
 *(IFERROR(VLOOKUP(D1337,Enseignants!$B$1:$H$100,6,FALSE),0)
  +IFERROR(VLOOKUP(D1338,Enseignants!$B$1:$H$100,6,FALSE),0))</f>
        <v>0</v>
      </c>
      <c r="E1341" s="65">
        <f>IFERROR(E1340,0)
 *IFERROR(E1339,1)
 *(IFERROR(VLOOKUP(E1337,Enseignants!$B$1:$H$100,6,FALSE),0)
  +IFERROR(VLOOKUP(E1338,Enseignants!$B$1:$H$100,6,FALSE),0))</f>
        <v>0</v>
      </c>
      <c r="F1341" s="65">
        <f>IFERROR(F1340,0)
 *IFERROR(F1339,1)
 *(IFERROR(VLOOKUP(F1337,Enseignants!$B$1:$H$100,6,FALSE),0)
  +IFERROR(VLOOKUP(F1338,Enseignants!$B$1:$H$100,6,FALSE),0))</f>
        <v>0</v>
      </c>
      <c r="G1341" s="65">
        <f>IFERROR(G1340,0)
 *IFERROR(G1339,1)
 *(IFERROR(VLOOKUP(G1337,Enseignants!$B$1:$H$100,6,FALSE),0)
  +IFERROR(VLOOKUP(G1338,Enseignants!$B$1:$H$100,6,FALSE),0))</f>
        <v>0</v>
      </c>
      <c r="H1341" s="65">
        <f>IFERROR(H1340,0)
 *IFERROR(H1339,1)
 *(IFERROR(VLOOKUP(H1337,Enseignants!$B$1:$H$100,6,FALSE),0)
  +IFERROR(VLOOKUP(H1338,Enseignants!$B$1:$H$100,6,FALSE),0))</f>
        <v>0</v>
      </c>
      <c r="I1341" s="65">
        <f>IFERROR(I1340,0)
 *IFERROR(I1339,1)
 *(IFERROR(VLOOKUP(I1337,Enseignants!$B$1:$H$100,6,FALSE),0)
  +IFERROR(VLOOKUP(I1338,Enseignants!$B$1:$H$100,6,FALSE),0))</f>
        <v>0</v>
      </c>
      <c r="J1341" s="65">
        <f>IFERROR(J1340,0)
 *IFERROR(J1339,1)
 *(IFERROR(VLOOKUP(J1337,Enseignants!$B$1:$H$100,6,FALSE),0)
  +IFERROR(VLOOKUP(J1338,Enseignants!$B$1:$H$100,6,FALSE),0))</f>
        <v>0</v>
      </c>
      <c r="K1341" s="65">
        <f>IFERROR(K1340,0)
 *IFERROR(K1339,1)
 *(IFERROR(VLOOKUP(K1337,Enseignants!$B$1:$H$100,6,FALSE),0)
  +IFERROR(VLOOKUP(K1338,Enseignants!$B$1:$H$100,6,FALSE),0))</f>
        <v>0</v>
      </c>
    </row>
    <row r="1345" spans="1:14" ht="16.5" thickBot="1" x14ac:dyDescent="0.3"/>
    <row r="1346" spans="1:14" ht="17.100000000000001" customHeight="1" thickBot="1" x14ac:dyDescent="0.3">
      <c r="A1346" s="159" t="s">
        <v>216</v>
      </c>
      <c r="B1346" s="162" t="s">
        <v>105</v>
      </c>
      <c r="C1346" s="163"/>
      <c r="D1346" s="164" t="s">
        <v>106</v>
      </c>
      <c r="E1346" s="164"/>
      <c r="F1346" s="162" t="s">
        <v>107</v>
      </c>
      <c r="G1346" s="164"/>
      <c r="H1346" s="162" t="s">
        <v>108</v>
      </c>
      <c r="I1346" s="164"/>
      <c r="J1346" s="162" t="s">
        <v>109</v>
      </c>
      <c r="K1346" s="163"/>
    </row>
    <row r="1347" spans="1:14" ht="16.5" thickBot="1" x14ac:dyDescent="0.3">
      <c r="A1347" s="160"/>
      <c r="B1347" s="165">
        <f>J1315+3</f>
        <v>46223</v>
      </c>
      <c r="C1347" s="166"/>
      <c r="D1347" s="165">
        <f>B1347+1</f>
        <v>46224</v>
      </c>
      <c r="E1347" s="166"/>
      <c r="F1347" s="165">
        <f t="shared" ref="F1347" si="126">D1347+1</f>
        <v>46225</v>
      </c>
      <c r="G1347" s="166"/>
      <c r="H1347" s="165">
        <f t="shared" ref="H1347" si="127">F1347+1</f>
        <v>46226</v>
      </c>
      <c r="I1347" s="166"/>
      <c r="J1347" s="165">
        <f t="shared" ref="J1347" si="128">H1347+1</f>
        <v>46227</v>
      </c>
      <c r="K1347" s="166"/>
    </row>
    <row r="1348" spans="1:14" ht="16.5" thickBot="1" x14ac:dyDescent="0.3">
      <c r="A1348" s="161"/>
      <c r="B1348" s="44" t="s">
        <v>147</v>
      </c>
      <c r="C1348" s="45" t="s">
        <v>110</v>
      </c>
      <c r="D1348" s="46" t="s">
        <v>147</v>
      </c>
      <c r="E1348" s="47" t="s">
        <v>110</v>
      </c>
      <c r="F1348" s="46" t="s">
        <v>147</v>
      </c>
      <c r="G1348" s="47" t="s">
        <v>110</v>
      </c>
      <c r="H1348" s="46" t="s">
        <v>147</v>
      </c>
      <c r="I1348" s="47" t="s">
        <v>110</v>
      </c>
      <c r="J1348" s="46" t="s">
        <v>147</v>
      </c>
      <c r="K1348" s="48" t="s">
        <v>110</v>
      </c>
    </row>
    <row r="1349" spans="1:14" x14ac:dyDescent="0.25">
      <c r="A1349" s="156" t="s">
        <v>111</v>
      </c>
      <c r="B1349" s="64" t="str">
        <f>'EDT P1'!B1349</f>
        <v>Mission à l'international</v>
      </c>
      <c r="C1349" s="64">
        <f>'EDT P1'!C1349</f>
        <v>0</v>
      </c>
      <c r="D1349" s="64" t="str">
        <f>'EDT P1'!D1349</f>
        <v>Mission à l'international</v>
      </c>
      <c r="E1349" s="64">
        <f>'EDT P1'!E1349</f>
        <v>0</v>
      </c>
      <c r="F1349" s="64" t="str">
        <f>'EDT P1'!F1349</f>
        <v>Mission à l'international</v>
      </c>
      <c r="G1349" s="64">
        <f>'EDT P1'!G1349</f>
        <v>0</v>
      </c>
      <c r="H1349" s="64" t="str">
        <f>'EDT P1'!H1349</f>
        <v>Mission à l'international</v>
      </c>
      <c r="I1349" s="64">
        <f>'EDT P1'!I1349</f>
        <v>0</v>
      </c>
      <c r="J1349" s="64" t="str">
        <f>'EDT P1'!J1349</f>
        <v>Mission à l'international</v>
      </c>
      <c r="K1349" s="64">
        <f>'EDT P1'!K1349</f>
        <v>0</v>
      </c>
    </row>
    <row r="1350" spans="1:14" x14ac:dyDescent="0.25">
      <c r="A1350" s="157"/>
      <c r="B1350" s="67">
        <f>'EDT P1'!B1351</f>
        <v>0</v>
      </c>
      <c r="C1350" s="67">
        <f>'EDT P1'!C1351</f>
        <v>0</v>
      </c>
      <c r="D1350" s="67">
        <f>'EDT P1'!D1351</f>
        <v>0</v>
      </c>
      <c r="E1350" s="67">
        <f>'EDT P1'!E1351</f>
        <v>0</v>
      </c>
      <c r="F1350" s="67">
        <f>'EDT P1'!F1351</f>
        <v>0</v>
      </c>
      <c r="G1350" s="67">
        <f>'EDT P1'!G1351</f>
        <v>0</v>
      </c>
      <c r="H1350" s="67">
        <f>'EDT P1'!H1351</f>
        <v>0</v>
      </c>
      <c r="I1350" s="67">
        <f>'EDT P1'!I1351</f>
        <v>0</v>
      </c>
      <c r="J1350" s="67">
        <f>'EDT P1'!J1351</f>
        <v>0</v>
      </c>
      <c r="K1350" s="67">
        <f>'EDT P1'!K1351</f>
        <v>0</v>
      </c>
    </row>
    <row r="1351" spans="1:14" x14ac:dyDescent="0.25">
      <c r="A1351" s="157"/>
      <c r="B1351" s="67">
        <f>'EDT P1'!B1352</f>
        <v>0</v>
      </c>
      <c r="C1351" s="67">
        <f>'EDT P1'!C1352</f>
        <v>0</v>
      </c>
      <c r="D1351" s="67">
        <f>'EDT P1'!D1352</f>
        <v>0</v>
      </c>
      <c r="E1351" s="67">
        <f>'EDT P1'!E1352</f>
        <v>0</v>
      </c>
      <c r="F1351" s="67">
        <f>'EDT P1'!F1352</f>
        <v>0</v>
      </c>
      <c r="G1351" s="67">
        <f>'EDT P1'!G1352</f>
        <v>0</v>
      </c>
      <c r="H1351" s="67">
        <f>'EDT P1'!H1352</f>
        <v>0</v>
      </c>
      <c r="I1351" s="67">
        <f>'EDT P1'!I1352</f>
        <v>0</v>
      </c>
      <c r="J1351" s="67">
        <f>'EDT P1'!J1352</f>
        <v>0</v>
      </c>
      <c r="K1351" s="67">
        <f>'EDT P1'!K1352</f>
        <v>0</v>
      </c>
    </row>
    <row r="1352" spans="1:14" x14ac:dyDescent="0.25">
      <c r="A1352" s="157"/>
      <c r="B1352" s="68">
        <f>IFERROR(VLOOKUP(B1349,TableMatiere[],13,FALSE),1)</f>
        <v>0</v>
      </c>
      <c r="C1352" s="68">
        <f>IFERROR(VLOOKUP(C1349,TableMatiere[],13,FALSE),1)</f>
        <v>1</v>
      </c>
      <c r="D1352" s="68">
        <f>IFERROR(VLOOKUP(D1349,TableMatiere[],13,FALSE),1)</f>
        <v>0</v>
      </c>
      <c r="E1352" s="68">
        <f>IFERROR(VLOOKUP(E1349,TableMatiere[],13,FALSE),1)</f>
        <v>1</v>
      </c>
      <c r="F1352" s="68">
        <f>IFERROR(VLOOKUP(F1349,TableMatiere[],13,FALSE),1)</f>
        <v>0</v>
      </c>
      <c r="G1352" s="68">
        <f>IFERROR(VLOOKUP(G1349,TableMatiere[],13,FALSE),1)</f>
        <v>1</v>
      </c>
      <c r="H1352" s="68">
        <f>IFERROR(VLOOKUP(H1349,TableMatiere[],13,FALSE),1)</f>
        <v>0</v>
      </c>
      <c r="I1352" s="68">
        <f>IFERROR(VLOOKUP(I1349,TableMatiere[],13,FALSE),1)</f>
        <v>1</v>
      </c>
      <c r="J1352" s="68">
        <f>IFERROR(VLOOKUP(J1349,TableMatiere[],13,FALSE),1)</f>
        <v>0</v>
      </c>
      <c r="K1352" s="68">
        <f>IFERROR(VLOOKUP(K1349,TableMatiere[],13,FALSE),1)</f>
        <v>1</v>
      </c>
    </row>
    <row r="1353" spans="1:14" x14ac:dyDescent="0.25">
      <c r="A1353" s="157"/>
      <c r="B1353" s="69">
        <f>IFERROR('EDT P1'!B1354-'EDT P1'!B1353,1)*24</f>
        <v>1.9999999999999996</v>
      </c>
      <c r="C1353" s="69">
        <f>IFERROR('EDT P1'!C1354-'EDT P1'!C1353,1)*24</f>
        <v>0</v>
      </c>
      <c r="D1353" s="69">
        <f>IFERROR('EDT P1'!D1354-'EDT P1'!D1353,1)*24</f>
        <v>1.9999999999999996</v>
      </c>
      <c r="E1353" s="69">
        <f>IFERROR('EDT P1'!E1354-'EDT P1'!E1353,1)*24</f>
        <v>0</v>
      </c>
      <c r="F1353" s="69">
        <f>IFERROR('EDT P1'!F1354-'EDT P1'!F1353,1)*24</f>
        <v>1.9999999999999996</v>
      </c>
      <c r="G1353" s="69">
        <f>IFERROR('EDT P1'!G1354-'EDT P1'!G1353,1)*24</f>
        <v>0</v>
      </c>
      <c r="H1353" s="69">
        <f>IFERROR('EDT P1'!H1354-'EDT P1'!H1353,1)*24</f>
        <v>1.9999999999999996</v>
      </c>
      <c r="I1353" s="69">
        <f>IFERROR('EDT P1'!I1354-'EDT P1'!I1353,1)*24</f>
        <v>0</v>
      </c>
      <c r="J1353" s="69">
        <f>IFERROR('EDT P1'!J1354-'EDT P1'!J1353,1)*24</f>
        <v>1.9999999999999996</v>
      </c>
      <c r="K1353" s="69">
        <f>IFERROR('EDT P1'!K1354-'EDT P1'!K1353,1)*24</f>
        <v>0</v>
      </c>
    </row>
    <row r="1354" spans="1:14" ht="16.5" thickBot="1" x14ac:dyDescent="0.3">
      <c r="A1354" s="158"/>
      <c r="B1354" s="65">
        <f>IFERROR(B1353,0)
 *IFERROR(B1352,1)
 *(IFERROR(VLOOKUP(B1350,Enseignants!$B$1:$H$100,6,FALSE),0)
  +IFERROR(VLOOKUP(B1351,Enseignants!$B$1:$H$100,6,FALSE),0))</f>
        <v>0</v>
      </c>
      <c r="C1354" s="65">
        <f>IFERROR(C1353,0)
 *IFERROR(C1352,1)
 *(IFERROR(VLOOKUP(C1350,Enseignants!$B$1:$H$100,6,FALSE),0)
  +IFERROR(VLOOKUP(C1351,Enseignants!$B$1:$H$100,6,FALSE),0))</f>
        <v>0</v>
      </c>
      <c r="D1354" s="65">
        <f>IFERROR(D1353,0)
 *IFERROR(D1352,1)
 *(IFERROR(VLOOKUP(D1350,Enseignants!$B$1:$H$100,6,FALSE),0)
  +IFERROR(VLOOKUP(D1351,Enseignants!$B$1:$H$100,6,FALSE),0))</f>
        <v>0</v>
      </c>
      <c r="E1354" s="65">
        <f>IFERROR(E1353,0)
 *IFERROR(E1352,1)
 *(IFERROR(VLOOKUP(E1350,Enseignants!$B$1:$H$100,6,FALSE),0)
  +IFERROR(VLOOKUP(E1351,Enseignants!$B$1:$H$100,6,FALSE),0))</f>
        <v>0</v>
      </c>
      <c r="F1354" s="65">
        <f>IFERROR(F1353,0)
 *IFERROR(F1352,1)
 *(IFERROR(VLOOKUP(F1350,Enseignants!$B$1:$H$100,6,FALSE),0)
  +IFERROR(VLOOKUP(F1351,Enseignants!$B$1:$H$100,6,FALSE),0))</f>
        <v>0</v>
      </c>
      <c r="G1354" s="65">
        <f>IFERROR(G1353,0)
 *IFERROR(G1352,1)
 *(IFERROR(VLOOKUP(G1350,Enseignants!$B$1:$H$100,6,FALSE),0)
  +IFERROR(VLOOKUP(G1351,Enseignants!$B$1:$H$100,6,FALSE),0))</f>
        <v>0</v>
      </c>
      <c r="H1354" s="65">
        <f>IFERROR(H1353,0)
 *IFERROR(H1352,1)
 *(IFERROR(VLOOKUP(H1350,Enseignants!$B$1:$H$100,6,FALSE),0)
  +IFERROR(VLOOKUP(H1351,Enseignants!$B$1:$H$100,6,FALSE),0))</f>
        <v>0</v>
      </c>
      <c r="I1354" s="65">
        <f>IFERROR(I1353,0)
 *IFERROR(I1352,1)
 *(IFERROR(VLOOKUP(I1350,Enseignants!$B$1:$H$100,6,FALSE),0)
  +IFERROR(VLOOKUP(I1351,Enseignants!$B$1:$H$100,6,FALSE),0))</f>
        <v>0</v>
      </c>
      <c r="J1354" s="65">
        <f>IFERROR(J1353,0)
 *IFERROR(J1352,1)
 *(IFERROR(VLOOKUP(J1350,Enseignants!$B$1:$H$100,6,FALSE),0)
  +IFERROR(VLOOKUP(J1351,Enseignants!$B$1:$H$100,6,FALSE),0))</f>
        <v>0</v>
      </c>
      <c r="K1354" s="65">
        <f>IFERROR(K1353,0)
 *IFERROR(K1352,1)
 *(IFERROR(VLOOKUP(K1350,Enseignants!$B$1:$H$100,6,FALSE),0)
  +IFERROR(VLOOKUP(K1351,Enseignants!$B$1:$H$100,6,FALSE),0))</f>
        <v>0</v>
      </c>
    </row>
    <row r="1355" spans="1:14" x14ac:dyDescent="0.25">
      <c r="A1355" s="156" t="s">
        <v>112</v>
      </c>
      <c r="B1355" s="64" t="str">
        <f>'EDT P1'!B1355</f>
        <v>Mission à l'international</v>
      </c>
      <c r="C1355" s="64">
        <f>'EDT P1'!C1355</f>
        <v>0</v>
      </c>
      <c r="D1355" s="64" t="str">
        <f>'EDT P1'!D1355</f>
        <v>Mission à l'international</v>
      </c>
      <c r="E1355" s="64">
        <f>'EDT P1'!E1355</f>
        <v>0</v>
      </c>
      <c r="F1355" s="64" t="str">
        <f>'EDT P1'!F1355</f>
        <v>Mission à l'international</v>
      </c>
      <c r="G1355" s="64">
        <f>'EDT P1'!G1355</f>
        <v>0</v>
      </c>
      <c r="H1355" s="64" t="str">
        <f>'EDT P1'!H1355</f>
        <v>Mission à l'international</v>
      </c>
      <c r="I1355" s="64">
        <f>'EDT P1'!I1355</f>
        <v>0</v>
      </c>
      <c r="J1355" s="64" t="str">
        <f>'EDT P1'!J1355</f>
        <v>Mission à l'international</v>
      </c>
      <c r="K1355" s="64">
        <f>'EDT P1'!K1355</f>
        <v>0</v>
      </c>
    </row>
    <row r="1356" spans="1:14" ht="21" x14ac:dyDescent="0.35">
      <c r="A1356" s="157"/>
      <c r="B1356" s="67">
        <f>'EDT P1'!B1357</f>
        <v>0</v>
      </c>
      <c r="C1356" s="67">
        <f>'EDT P1'!C1357</f>
        <v>0</v>
      </c>
      <c r="D1356" s="67">
        <f>'EDT P1'!D1357</f>
        <v>0</v>
      </c>
      <c r="E1356" s="67">
        <f>'EDT P1'!E1357</f>
        <v>0</v>
      </c>
      <c r="F1356" s="67">
        <f>'EDT P1'!F1357</f>
        <v>0</v>
      </c>
      <c r="G1356" s="67">
        <f>'EDT P1'!G1357</f>
        <v>0</v>
      </c>
      <c r="H1356" s="67">
        <f>'EDT P1'!H1357</f>
        <v>0</v>
      </c>
      <c r="I1356" s="67">
        <f>'EDT P1'!I1357</f>
        <v>0</v>
      </c>
      <c r="J1356" s="67">
        <f>'EDT P1'!J1357</f>
        <v>0</v>
      </c>
      <c r="K1356" s="67">
        <f>'EDT P1'!K1357</f>
        <v>0</v>
      </c>
      <c r="N1356" s="70" t="s">
        <v>192</v>
      </c>
    </row>
    <row r="1357" spans="1:14" ht="21" x14ac:dyDescent="0.35">
      <c r="A1357" s="157"/>
      <c r="B1357" s="67">
        <f>'EDT P1'!B1358</f>
        <v>0</v>
      </c>
      <c r="C1357" s="67">
        <f>'EDT P1'!C1358</f>
        <v>0</v>
      </c>
      <c r="D1357" s="67">
        <f>'EDT P1'!D1358</f>
        <v>0</v>
      </c>
      <c r="E1357" s="67">
        <f>'EDT P1'!E1358</f>
        <v>0</v>
      </c>
      <c r="F1357" s="67">
        <f>'EDT P1'!F1358</f>
        <v>0</v>
      </c>
      <c r="G1357" s="67">
        <f>'EDT P1'!G1358</f>
        <v>0</v>
      </c>
      <c r="H1357" s="67">
        <f>'EDT P1'!H1358</f>
        <v>0</v>
      </c>
      <c r="I1357" s="67">
        <f>'EDT P1'!I1358</f>
        <v>0</v>
      </c>
      <c r="J1357" s="67">
        <f>'EDT P1'!J1358</f>
        <v>0</v>
      </c>
      <c r="K1357" s="67">
        <f>'EDT P1'!K1358</f>
        <v>0</v>
      </c>
      <c r="N1357" s="71">
        <f>SUM(B1354:K1354,B1360:K1360,B1367:K1367,B1373:K1373)</f>
        <v>0</v>
      </c>
    </row>
    <row r="1358" spans="1:14" x14ac:dyDescent="0.25">
      <c r="A1358" s="157"/>
      <c r="B1358" s="68">
        <f>IFERROR(VLOOKUP(B1355,TableMatiere[],13,FALSE),1)</f>
        <v>0</v>
      </c>
      <c r="C1358" s="68">
        <f>IFERROR(VLOOKUP(C1355,TableMatiere[],13,FALSE),1)</f>
        <v>1</v>
      </c>
      <c r="D1358" s="68">
        <f>IFERROR(VLOOKUP(D1355,TableMatiere[],13,FALSE),1)</f>
        <v>0</v>
      </c>
      <c r="E1358" s="68">
        <f>IFERROR(VLOOKUP(E1355,TableMatiere[],13,FALSE),1)</f>
        <v>1</v>
      </c>
      <c r="F1358" s="68">
        <f>IFERROR(VLOOKUP(F1355,TableMatiere[],13,FALSE),1)</f>
        <v>0</v>
      </c>
      <c r="G1358" s="68">
        <f>IFERROR(VLOOKUP(G1355,TableMatiere[],13,FALSE),1)</f>
        <v>1</v>
      </c>
      <c r="H1358" s="68">
        <f>IFERROR(VLOOKUP(H1355,TableMatiere[],13,FALSE),1)</f>
        <v>0</v>
      </c>
      <c r="I1358" s="68">
        <f>IFERROR(VLOOKUP(I1355,TableMatiere[],13,FALSE),1)</f>
        <v>1</v>
      </c>
      <c r="J1358" s="68">
        <f>IFERROR(VLOOKUP(J1355,TableMatiere[],13,FALSE),1)</f>
        <v>0</v>
      </c>
      <c r="K1358" s="68">
        <f>IFERROR(VLOOKUP(K1355,TableMatiere[],13,FALSE),1)</f>
        <v>1</v>
      </c>
    </row>
    <row r="1359" spans="1:14" x14ac:dyDescent="0.25">
      <c r="A1359" s="157"/>
      <c r="B1359" s="69">
        <f>IFERROR('EDT P1'!B1360-'EDT P1'!B1359,1)*24</f>
        <v>2.0000000000000009</v>
      </c>
      <c r="C1359" s="69">
        <f>IFERROR('EDT P1'!C1360-'EDT P1'!C1359,1)*24</f>
        <v>0</v>
      </c>
      <c r="D1359" s="69">
        <f>IFERROR('EDT P1'!D1360-'EDT P1'!D1359,1)*24</f>
        <v>2.0000000000000009</v>
      </c>
      <c r="E1359" s="69">
        <f>IFERROR('EDT P1'!E1360-'EDT P1'!E1359,1)*24</f>
        <v>0</v>
      </c>
      <c r="F1359" s="69">
        <f>IFERROR('EDT P1'!F1360-'EDT P1'!F1359,1)*24</f>
        <v>2.0000000000000009</v>
      </c>
      <c r="G1359" s="69">
        <f>IFERROR('EDT P1'!G1360-'EDT P1'!G1359,1)*24</f>
        <v>0</v>
      </c>
      <c r="H1359" s="69">
        <f>IFERROR('EDT P1'!H1360-'EDT P1'!H1359,1)*24</f>
        <v>2.0000000000000009</v>
      </c>
      <c r="I1359" s="69">
        <f>IFERROR('EDT P1'!I1360-'EDT P1'!I1359,1)*24</f>
        <v>0</v>
      </c>
      <c r="J1359" s="69">
        <f>IFERROR('EDT P1'!J1360-'EDT P1'!J1359,1)*24</f>
        <v>2.0000000000000009</v>
      </c>
      <c r="K1359" s="69">
        <f>IFERROR('EDT P1'!K1360-'EDT P1'!K1359,1)*24</f>
        <v>0</v>
      </c>
    </row>
    <row r="1360" spans="1:14" ht="16.5" thickBot="1" x14ac:dyDescent="0.3">
      <c r="A1360" s="157"/>
      <c r="B1360" s="65">
        <f>IFERROR(B1359,0)
 *IFERROR(B1358,1)
 *(IFERROR(VLOOKUP(B1356,Enseignants!$B$1:$H$100,6,FALSE),0)
  +IFERROR(VLOOKUP(B1357,Enseignants!$B$1:$H$100,6,FALSE),0))</f>
        <v>0</v>
      </c>
      <c r="C1360" s="65">
        <f>IFERROR(C1359,0)
 *IFERROR(C1358,1)
 *(IFERROR(VLOOKUP(C1356,Enseignants!$B$1:$H$100,6,FALSE),0)
  +IFERROR(VLOOKUP(C1357,Enseignants!$B$1:$H$100,6,FALSE),0))</f>
        <v>0</v>
      </c>
      <c r="D1360" s="65">
        <f>IFERROR(D1359,0)
 *IFERROR(D1358,1)
 *(IFERROR(VLOOKUP(D1356,Enseignants!$B$1:$H$100,6,FALSE),0)
  +IFERROR(VLOOKUP(D1357,Enseignants!$B$1:$H$100,6,FALSE),0))</f>
        <v>0</v>
      </c>
      <c r="E1360" s="65">
        <f>IFERROR(E1359,0)
 *IFERROR(E1358,1)
 *(IFERROR(VLOOKUP(E1356,Enseignants!$B$1:$H$100,6,FALSE),0)
  +IFERROR(VLOOKUP(E1357,Enseignants!$B$1:$H$100,6,FALSE),0))</f>
        <v>0</v>
      </c>
      <c r="F1360" s="65">
        <f>IFERROR(F1359,0)
 *IFERROR(F1358,1)
 *(IFERROR(VLOOKUP(F1356,Enseignants!$B$1:$H$100,6,FALSE),0)
  +IFERROR(VLOOKUP(F1357,Enseignants!$B$1:$H$100,6,FALSE),0))</f>
        <v>0</v>
      </c>
      <c r="G1360" s="65">
        <f>IFERROR(G1359,0)
 *IFERROR(G1358,1)
 *(IFERROR(VLOOKUP(G1356,Enseignants!$B$1:$H$100,6,FALSE),0)
  +IFERROR(VLOOKUP(G1357,Enseignants!$B$1:$H$100,6,FALSE),0))</f>
        <v>0</v>
      </c>
      <c r="H1360" s="65">
        <f>IFERROR(H1359,0)
 *IFERROR(H1358,1)
 *(IFERROR(VLOOKUP(H1356,Enseignants!$B$1:$H$100,6,FALSE),0)
  +IFERROR(VLOOKUP(H1357,Enseignants!$B$1:$H$100,6,FALSE),0))</f>
        <v>0</v>
      </c>
      <c r="I1360" s="65">
        <f>IFERROR(I1359,0)
 *IFERROR(I1358,1)
 *(IFERROR(VLOOKUP(I1356,Enseignants!$B$1:$H$100,6,FALSE),0)
  +IFERROR(VLOOKUP(I1357,Enseignants!$B$1:$H$100,6,FALSE),0))</f>
        <v>0</v>
      </c>
      <c r="J1360" s="65">
        <f>IFERROR(J1359,0)
 *IFERROR(J1358,1)
 *(IFERROR(VLOOKUP(J1356,Enseignants!$B$1:$H$100,6,FALSE),0)
  +IFERROR(VLOOKUP(J1357,Enseignants!$B$1:$H$100,6,FALSE),0))</f>
        <v>0</v>
      </c>
      <c r="K1360" s="65">
        <f>IFERROR(K1359,0)
 *IFERROR(K1358,1)
 *(IFERROR(VLOOKUP(K1356,Enseignants!$B$1:$H$100,6,FALSE),0)
  +IFERROR(VLOOKUP(K1357,Enseignants!$B$1:$H$100,6,FALSE),0))</f>
        <v>0</v>
      </c>
    </row>
    <row r="1361" spans="1:11" ht="16.5" thickBot="1" x14ac:dyDescent="0.3">
      <c r="A1361" s="50"/>
      <c r="B1361" s="51"/>
      <c r="C1361" s="51"/>
      <c r="D1361" s="51"/>
      <c r="E1361" s="51"/>
      <c r="F1361" s="51"/>
      <c r="G1361" s="51"/>
      <c r="H1361" s="51"/>
      <c r="I1361" s="51"/>
      <c r="J1361" s="51"/>
      <c r="K1361" s="52"/>
    </row>
    <row r="1362" spans="1:11" x14ac:dyDescent="0.25">
      <c r="A1362" s="157" t="s">
        <v>113</v>
      </c>
      <c r="B1362" s="64" t="str">
        <f>'EDT P1'!B1362</f>
        <v>Mission à l'international</v>
      </c>
      <c r="C1362" s="64">
        <f>'EDT P1'!C1362</f>
        <v>0</v>
      </c>
      <c r="D1362" s="64" t="str">
        <f>'EDT P1'!D1362</f>
        <v>Mission à l'international</v>
      </c>
      <c r="E1362" s="64">
        <f>'EDT P1'!E1362</f>
        <v>0</v>
      </c>
      <c r="F1362" s="64" t="str">
        <f>'EDT P1'!F1362</f>
        <v>Mission à l'international</v>
      </c>
      <c r="G1362" s="64">
        <f>'EDT P1'!G1362</f>
        <v>0</v>
      </c>
      <c r="H1362" s="64" t="str">
        <f>'EDT P1'!H1362</f>
        <v>Mission à l'international</v>
      </c>
      <c r="I1362" s="64">
        <f>'EDT P1'!I1362</f>
        <v>0</v>
      </c>
      <c r="J1362" s="64" t="str">
        <f>'EDT P1'!J1362</f>
        <v>Mission à l'international</v>
      </c>
      <c r="K1362" s="64">
        <f>'EDT P1'!K1362</f>
        <v>0</v>
      </c>
    </row>
    <row r="1363" spans="1:11" x14ac:dyDescent="0.25">
      <c r="A1363" s="157"/>
      <c r="B1363" s="67">
        <f>'EDT P1'!B1364</f>
        <v>0</v>
      </c>
      <c r="C1363" s="67">
        <f>'EDT P1'!C1364</f>
        <v>0</v>
      </c>
      <c r="D1363" s="67">
        <f>'EDT P1'!D1364</f>
        <v>0</v>
      </c>
      <c r="E1363" s="67">
        <f>'EDT P1'!E1364</f>
        <v>0</v>
      </c>
      <c r="F1363" s="67">
        <f>'EDT P1'!F1364</f>
        <v>0</v>
      </c>
      <c r="G1363" s="67">
        <f>'EDT P1'!G1364</f>
        <v>0</v>
      </c>
      <c r="H1363" s="67">
        <f>'EDT P1'!H1364</f>
        <v>0</v>
      </c>
      <c r="I1363" s="67">
        <f>'EDT P1'!I1364</f>
        <v>0</v>
      </c>
      <c r="J1363" s="67">
        <f>'EDT P1'!J1364</f>
        <v>0</v>
      </c>
      <c r="K1363" s="67">
        <f>'EDT P1'!K1364</f>
        <v>0</v>
      </c>
    </row>
    <row r="1364" spans="1:11" x14ac:dyDescent="0.25">
      <c r="A1364" s="157"/>
      <c r="B1364" s="67">
        <f>'EDT P1'!B1365</f>
        <v>0</v>
      </c>
      <c r="C1364" s="67">
        <f>'EDT P1'!C1365</f>
        <v>0</v>
      </c>
      <c r="D1364" s="67">
        <f>'EDT P1'!D1365</f>
        <v>0</v>
      </c>
      <c r="E1364" s="67">
        <f>'EDT P1'!E1365</f>
        <v>0</v>
      </c>
      <c r="F1364" s="67">
        <f>'EDT P1'!F1365</f>
        <v>0</v>
      </c>
      <c r="G1364" s="67">
        <f>'EDT P1'!G1365</f>
        <v>0</v>
      </c>
      <c r="H1364" s="67">
        <f>'EDT P1'!H1365</f>
        <v>0</v>
      </c>
      <c r="I1364" s="67">
        <f>'EDT P1'!I1365</f>
        <v>0</v>
      </c>
      <c r="J1364" s="67">
        <f>'EDT P1'!J1365</f>
        <v>0</v>
      </c>
      <c r="K1364" s="67">
        <f>'EDT P1'!K1365</f>
        <v>0</v>
      </c>
    </row>
    <row r="1365" spans="1:11" x14ac:dyDescent="0.25">
      <c r="A1365" s="157"/>
      <c r="B1365" s="68">
        <f>IFERROR(VLOOKUP(B1362,TableMatiere[],13,FALSE),1)</f>
        <v>0</v>
      </c>
      <c r="C1365" s="68">
        <f>IFERROR(VLOOKUP(C1362,TableMatiere[],13,FALSE),1)</f>
        <v>1</v>
      </c>
      <c r="D1365" s="68">
        <f>IFERROR(VLOOKUP(D1362,TableMatiere[],13,FALSE),1)</f>
        <v>0</v>
      </c>
      <c r="E1365" s="68">
        <f>IFERROR(VLOOKUP(E1362,TableMatiere[],13,FALSE),1)</f>
        <v>1</v>
      </c>
      <c r="F1365" s="68">
        <f>IFERROR(VLOOKUP(F1362,TableMatiere[],13,FALSE),1)</f>
        <v>0</v>
      </c>
      <c r="G1365" s="68">
        <f>IFERROR(VLOOKUP(G1362,TableMatiere[],13,FALSE),1)</f>
        <v>1</v>
      </c>
      <c r="H1365" s="68">
        <f>IFERROR(VLOOKUP(H1362,TableMatiere[],13,FALSE),1)</f>
        <v>0</v>
      </c>
      <c r="I1365" s="68">
        <f>IFERROR(VLOOKUP(I1362,TableMatiere[],13,FALSE),1)</f>
        <v>1</v>
      </c>
      <c r="J1365" s="68">
        <f>IFERROR(VLOOKUP(J1362,TableMatiere[],13,FALSE),1)</f>
        <v>0</v>
      </c>
      <c r="K1365" s="68">
        <f>IFERROR(VLOOKUP(K1362,TableMatiere[],13,FALSE),1)</f>
        <v>1</v>
      </c>
    </row>
    <row r="1366" spans="1:11" x14ac:dyDescent="0.25">
      <c r="A1366" s="157"/>
      <c r="B1366" s="69">
        <f>IFERROR('EDT P1'!B1367-'EDT P1'!B1366,1)*24</f>
        <v>2.0000000000000009</v>
      </c>
      <c r="C1366" s="69">
        <f>IFERROR('EDT P1'!C1367-'EDT P1'!C1366,1)*24</f>
        <v>0</v>
      </c>
      <c r="D1366" s="69">
        <f>IFERROR('EDT P1'!D1367-'EDT P1'!D1366,1)*24</f>
        <v>2.0000000000000009</v>
      </c>
      <c r="E1366" s="69">
        <f>IFERROR('EDT P1'!E1367-'EDT P1'!E1366,1)*24</f>
        <v>0</v>
      </c>
      <c r="F1366" s="69">
        <f>IFERROR('EDT P1'!F1367-'EDT P1'!F1366,1)*24</f>
        <v>2.0000000000000009</v>
      </c>
      <c r="G1366" s="69">
        <f>IFERROR('EDT P1'!G1367-'EDT P1'!G1366,1)*24</f>
        <v>0</v>
      </c>
      <c r="H1366" s="69">
        <f>IFERROR('EDT P1'!H1367-'EDT P1'!H1366,1)*24</f>
        <v>2.0000000000000009</v>
      </c>
      <c r="I1366" s="69">
        <f>IFERROR('EDT P1'!I1367-'EDT P1'!I1366,1)*24</f>
        <v>0</v>
      </c>
      <c r="J1366" s="69">
        <f>IFERROR('EDT P1'!J1367-'EDT P1'!J1366,1)*24</f>
        <v>2.0000000000000009</v>
      </c>
      <c r="K1366" s="69">
        <f>IFERROR('EDT P1'!K1367-'EDT P1'!K1366,1)*24</f>
        <v>0</v>
      </c>
    </row>
    <row r="1367" spans="1:11" ht="16.5" thickBot="1" x14ac:dyDescent="0.3">
      <c r="A1367" s="158"/>
      <c r="B1367" s="65">
        <f>IFERROR(B1366,0)
 *IFERROR(B1365,1)
 *(IFERROR(VLOOKUP(B1363,Enseignants!$B$1:$H$100,6,FALSE),0)
  +IFERROR(VLOOKUP(B1364,Enseignants!$B$1:$H$100,6,FALSE),0))</f>
        <v>0</v>
      </c>
      <c r="C1367" s="65">
        <f>IFERROR(C1366,0)
 *IFERROR(C1365,1)
 *(IFERROR(VLOOKUP(C1363,Enseignants!$B$1:$H$100,6,FALSE),0)
  +IFERROR(VLOOKUP(C1364,Enseignants!$B$1:$H$100,6,FALSE),0))</f>
        <v>0</v>
      </c>
      <c r="D1367" s="65">
        <f>IFERROR(D1366,0)
 *IFERROR(D1365,1)
 *(IFERROR(VLOOKUP(D1363,Enseignants!$B$1:$H$100,6,FALSE),0)
  +IFERROR(VLOOKUP(D1364,Enseignants!$B$1:$H$100,6,FALSE),0))</f>
        <v>0</v>
      </c>
      <c r="E1367" s="65">
        <f>IFERROR(E1366,0)
 *IFERROR(E1365,1)
 *(IFERROR(VLOOKUP(E1363,Enseignants!$B$1:$H$100,6,FALSE),0)
  +IFERROR(VLOOKUP(E1364,Enseignants!$B$1:$H$100,6,FALSE),0))</f>
        <v>0</v>
      </c>
      <c r="F1367" s="65">
        <f>IFERROR(F1366,0)
 *IFERROR(F1365,1)
 *(IFERROR(VLOOKUP(F1363,Enseignants!$B$1:$H$100,6,FALSE),0)
  +IFERROR(VLOOKUP(F1364,Enseignants!$B$1:$H$100,6,FALSE),0))</f>
        <v>0</v>
      </c>
      <c r="G1367" s="65">
        <f>IFERROR(G1366,0)
 *IFERROR(G1365,1)
 *(IFERROR(VLOOKUP(G1363,Enseignants!$B$1:$H$100,6,FALSE),0)
  +IFERROR(VLOOKUP(G1364,Enseignants!$B$1:$H$100,6,FALSE),0))</f>
        <v>0</v>
      </c>
      <c r="H1367" s="65">
        <f>IFERROR(H1366,0)
 *IFERROR(H1365,1)
 *(IFERROR(VLOOKUP(H1363,Enseignants!$B$1:$H$100,6,FALSE),0)
  +IFERROR(VLOOKUP(H1364,Enseignants!$B$1:$H$100,6,FALSE),0))</f>
        <v>0</v>
      </c>
      <c r="I1367" s="65">
        <f>IFERROR(I1366,0)
 *IFERROR(I1365,1)
 *(IFERROR(VLOOKUP(I1363,Enseignants!$B$1:$H$100,6,FALSE),0)
  +IFERROR(VLOOKUP(I1364,Enseignants!$B$1:$H$100,6,FALSE),0))</f>
        <v>0</v>
      </c>
      <c r="J1367" s="65">
        <f>IFERROR(J1366,0)
 *IFERROR(J1365,1)
 *(IFERROR(VLOOKUP(J1363,Enseignants!$B$1:$H$100,6,FALSE),0)
  +IFERROR(VLOOKUP(J1364,Enseignants!$B$1:$H$100,6,FALSE),0))</f>
        <v>0</v>
      </c>
      <c r="K1367" s="65">
        <f>IFERROR(K1366,0)
 *IFERROR(K1365,1)
 *(IFERROR(VLOOKUP(K1363,Enseignants!$B$1:$H$100,6,FALSE),0)
  +IFERROR(VLOOKUP(K1364,Enseignants!$B$1:$H$100,6,FALSE),0))</f>
        <v>0</v>
      </c>
    </row>
    <row r="1368" spans="1:11" x14ac:dyDescent="0.25">
      <c r="A1368" s="156" t="s">
        <v>114</v>
      </c>
      <c r="B1368" s="64" t="str">
        <f>'EDT P1'!B1368</f>
        <v>Mission à l'international</v>
      </c>
      <c r="C1368" s="64">
        <f>'EDT P1'!C1368</f>
        <v>0</v>
      </c>
      <c r="D1368" s="64" t="str">
        <f>'EDT P1'!D1368</f>
        <v>Mission à l'international</v>
      </c>
      <c r="E1368" s="64">
        <f>'EDT P1'!E1368</f>
        <v>0</v>
      </c>
      <c r="F1368" s="64" t="str">
        <f>'EDT P1'!F1368</f>
        <v>Mission à l'international</v>
      </c>
      <c r="G1368" s="64">
        <f>'EDT P1'!G1368</f>
        <v>0</v>
      </c>
      <c r="H1368" s="64" t="str">
        <f>'EDT P1'!H1368</f>
        <v>Mission à l'international</v>
      </c>
      <c r="I1368" s="64">
        <f>'EDT P1'!I1368</f>
        <v>0</v>
      </c>
      <c r="J1368" s="64" t="str">
        <f>'EDT P1'!J1368</f>
        <v>Mission à l'international</v>
      </c>
      <c r="K1368" s="64">
        <f>'EDT P1'!K1368</f>
        <v>0</v>
      </c>
    </row>
    <row r="1369" spans="1:11" x14ac:dyDescent="0.25">
      <c r="A1369" s="157"/>
      <c r="B1369" s="67">
        <f>'EDT P1'!B1370</f>
        <v>0</v>
      </c>
      <c r="C1369" s="67">
        <f>'EDT P1'!C1370</f>
        <v>0</v>
      </c>
      <c r="D1369" s="67">
        <f>'EDT P1'!D1370</f>
        <v>0</v>
      </c>
      <c r="E1369" s="67">
        <f>'EDT P1'!E1370</f>
        <v>0</v>
      </c>
      <c r="F1369" s="67">
        <f>'EDT P1'!F1370</f>
        <v>0</v>
      </c>
      <c r="G1369" s="67">
        <f>'EDT P1'!G1370</f>
        <v>0</v>
      </c>
      <c r="H1369" s="67">
        <f>'EDT P1'!H1370</f>
        <v>0</v>
      </c>
      <c r="I1369" s="67">
        <f>'EDT P1'!I1370</f>
        <v>0</v>
      </c>
      <c r="J1369" s="67">
        <f>'EDT P1'!J1370</f>
        <v>0</v>
      </c>
      <c r="K1369" s="67">
        <f>'EDT P1'!K1370</f>
        <v>0</v>
      </c>
    </row>
    <row r="1370" spans="1:11" x14ac:dyDescent="0.25">
      <c r="A1370" s="157"/>
      <c r="B1370" s="67">
        <f>'EDT P1'!B1371</f>
        <v>0</v>
      </c>
      <c r="C1370" s="67">
        <f>'EDT P1'!C1371</f>
        <v>0</v>
      </c>
      <c r="D1370" s="67">
        <f>'EDT P1'!D1371</f>
        <v>0</v>
      </c>
      <c r="E1370" s="67">
        <f>'EDT P1'!E1371</f>
        <v>0</v>
      </c>
      <c r="F1370" s="67">
        <f>'EDT P1'!F1371</f>
        <v>0</v>
      </c>
      <c r="G1370" s="67">
        <f>'EDT P1'!G1371</f>
        <v>0</v>
      </c>
      <c r="H1370" s="67">
        <f>'EDT P1'!H1371</f>
        <v>0</v>
      </c>
      <c r="I1370" s="67">
        <f>'EDT P1'!I1371</f>
        <v>0</v>
      </c>
      <c r="J1370" s="67">
        <f>'EDT P1'!J1371</f>
        <v>0</v>
      </c>
      <c r="K1370" s="67">
        <f>'EDT P1'!K1371</f>
        <v>0</v>
      </c>
    </row>
    <row r="1371" spans="1:11" x14ac:dyDescent="0.25">
      <c r="A1371" s="157"/>
      <c r="B1371" s="68">
        <f>IFERROR(VLOOKUP(B1368,TableMatiere[],13,FALSE),1)</f>
        <v>0</v>
      </c>
      <c r="C1371" s="68">
        <f>IFERROR(VLOOKUP(C1368,TableMatiere[],13,FALSE),1)</f>
        <v>1</v>
      </c>
      <c r="D1371" s="68">
        <f>IFERROR(VLOOKUP(D1368,TableMatiere[],13,FALSE),1)</f>
        <v>0</v>
      </c>
      <c r="E1371" s="68">
        <f>IFERROR(VLOOKUP(E1368,TableMatiere[],13,FALSE),1)</f>
        <v>1</v>
      </c>
      <c r="F1371" s="68">
        <f>IFERROR(VLOOKUP(F1368,TableMatiere[],13,FALSE),1)</f>
        <v>0</v>
      </c>
      <c r="G1371" s="68">
        <f>IFERROR(VLOOKUP(G1368,TableMatiere[],13,FALSE),1)</f>
        <v>1</v>
      </c>
      <c r="H1371" s="68">
        <f>IFERROR(VLOOKUP(H1368,TableMatiere[],13,FALSE),1)</f>
        <v>0</v>
      </c>
      <c r="I1371" s="68">
        <f>IFERROR(VLOOKUP(I1368,TableMatiere[],13,FALSE),1)</f>
        <v>1</v>
      </c>
      <c r="J1371" s="68">
        <f>IFERROR(VLOOKUP(J1368,TableMatiere[],13,FALSE),1)</f>
        <v>0</v>
      </c>
      <c r="K1371" s="68">
        <f>IFERROR(VLOOKUP(K1368,TableMatiere[],13,FALSE),1)</f>
        <v>1</v>
      </c>
    </row>
    <row r="1372" spans="1:11" x14ac:dyDescent="0.25">
      <c r="A1372" s="157"/>
      <c r="B1372" s="69">
        <f>IFERROR('EDT P1'!B1373-'EDT P1'!B1372,1)*24</f>
        <v>1.9999999999999982</v>
      </c>
      <c r="C1372" s="69">
        <f>IFERROR('EDT P1'!C1373-'EDT P1'!C1372,1)*24</f>
        <v>0</v>
      </c>
      <c r="D1372" s="69">
        <f>IFERROR('EDT P1'!D1373-'EDT P1'!D1372,1)*24</f>
        <v>1.9999999999999982</v>
      </c>
      <c r="E1372" s="69">
        <f>IFERROR('EDT P1'!E1373-'EDT P1'!E1372,1)*24</f>
        <v>0</v>
      </c>
      <c r="F1372" s="69">
        <f>IFERROR('EDT P1'!F1373-'EDT P1'!F1372,1)*24</f>
        <v>1.9999999999999982</v>
      </c>
      <c r="G1372" s="69">
        <f>IFERROR('EDT P1'!G1373-'EDT P1'!G1372,1)*24</f>
        <v>0</v>
      </c>
      <c r="H1372" s="69">
        <f>IFERROR('EDT P1'!H1373-'EDT P1'!H1372,1)*24</f>
        <v>1.9999999999999982</v>
      </c>
      <c r="I1372" s="69">
        <f>IFERROR('EDT P1'!I1373-'EDT P1'!I1372,1)*24</f>
        <v>0</v>
      </c>
      <c r="J1372" s="69">
        <f>IFERROR('EDT P1'!J1373-'EDT P1'!J1372,1)*24</f>
        <v>1.9999999999999982</v>
      </c>
      <c r="K1372" s="69">
        <f>IFERROR('EDT P1'!K1373-'EDT P1'!K1372,1)*24</f>
        <v>0</v>
      </c>
    </row>
    <row r="1373" spans="1:11" ht="16.5" thickBot="1" x14ac:dyDescent="0.3">
      <c r="A1373" s="158"/>
      <c r="B1373" s="65">
        <f>IFERROR(B1372,0)
 *IFERROR(B1371,1)
 *(IFERROR(VLOOKUP(B1369,Enseignants!$B$1:$H$100,6,FALSE),0)
  +IFERROR(VLOOKUP(B1370,Enseignants!$B$1:$H$100,6,FALSE),0))</f>
        <v>0</v>
      </c>
      <c r="C1373" s="65">
        <f>IFERROR(C1372,0)
 *IFERROR(C1371,1)
 *(IFERROR(VLOOKUP(C1369,Enseignants!$B$1:$H$100,6,FALSE),0)
  +IFERROR(VLOOKUP(C1370,Enseignants!$B$1:$H$100,6,FALSE),0))</f>
        <v>0</v>
      </c>
      <c r="D1373" s="65">
        <f>IFERROR(D1372,0)
 *IFERROR(D1371,1)
 *(IFERROR(VLOOKUP(D1369,Enseignants!$B$1:$H$100,6,FALSE),0)
  +IFERROR(VLOOKUP(D1370,Enseignants!$B$1:$H$100,6,FALSE),0))</f>
        <v>0</v>
      </c>
      <c r="E1373" s="65">
        <f>IFERROR(E1372,0)
 *IFERROR(E1371,1)
 *(IFERROR(VLOOKUP(E1369,Enseignants!$B$1:$H$100,6,FALSE),0)
  +IFERROR(VLOOKUP(E1370,Enseignants!$B$1:$H$100,6,FALSE),0))</f>
        <v>0</v>
      </c>
      <c r="F1373" s="65">
        <f>IFERROR(F1372,0)
 *IFERROR(F1371,1)
 *(IFERROR(VLOOKUP(F1369,Enseignants!$B$1:$H$100,6,FALSE),0)
  +IFERROR(VLOOKUP(F1370,Enseignants!$B$1:$H$100,6,FALSE),0))</f>
        <v>0</v>
      </c>
      <c r="G1373" s="65">
        <f>IFERROR(G1372,0)
 *IFERROR(G1371,1)
 *(IFERROR(VLOOKUP(G1369,Enseignants!$B$1:$H$100,6,FALSE),0)
  +IFERROR(VLOOKUP(G1370,Enseignants!$B$1:$H$100,6,FALSE),0))</f>
        <v>0</v>
      </c>
      <c r="H1373" s="65">
        <f>IFERROR(H1372,0)
 *IFERROR(H1371,1)
 *(IFERROR(VLOOKUP(H1369,Enseignants!$B$1:$H$100,6,FALSE),0)
  +IFERROR(VLOOKUP(H1370,Enseignants!$B$1:$H$100,6,FALSE),0))</f>
        <v>0</v>
      </c>
      <c r="I1373" s="65">
        <f>IFERROR(I1372,0)
 *IFERROR(I1371,1)
 *(IFERROR(VLOOKUP(I1369,Enseignants!$B$1:$H$100,6,FALSE),0)
  +IFERROR(VLOOKUP(I1370,Enseignants!$B$1:$H$100,6,FALSE),0))</f>
        <v>0</v>
      </c>
      <c r="J1373" s="65">
        <f>IFERROR(J1372,0)
 *IFERROR(J1371,1)
 *(IFERROR(VLOOKUP(J1369,Enseignants!$B$1:$H$100,6,FALSE),0)
  +IFERROR(VLOOKUP(J1370,Enseignants!$B$1:$H$100,6,FALSE),0))</f>
        <v>0</v>
      </c>
      <c r="K1373" s="65">
        <f>IFERROR(K1372,0)
 *IFERROR(K1371,1)
 *(IFERROR(VLOOKUP(K1369,Enseignants!$B$1:$H$100,6,FALSE),0)
  +IFERROR(VLOOKUP(K1370,Enseignants!$B$1:$H$100,6,FALSE),0))</f>
        <v>0</v>
      </c>
    </row>
    <row r="1377" spans="1:14" ht="16.5" thickBot="1" x14ac:dyDescent="0.3"/>
    <row r="1378" spans="1:14" ht="17.100000000000001" customHeight="1" thickBot="1" x14ac:dyDescent="0.3">
      <c r="A1378" s="159" t="s">
        <v>217</v>
      </c>
      <c r="B1378" s="162" t="s">
        <v>105</v>
      </c>
      <c r="C1378" s="163"/>
      <c r="D1378" s="164" t="s">
        <v>106</v>
      </c>
      <c r="E1378" s="164"/>
      <c r="F1378" s="162" t="s">
        <v>107</v>
      </c>
      <c r="G1378" s="164"/>
      <c r="H1378" s="162" t="s">
        <v>108</v>
      </c>
      <c r="I1378" s="164"/>
      <c r="J1378" s="162" t="s">
        <v>109</v>
      </c>
      <c r="K1378" s="163"/>
    </row>
    <row r="1379" spans="1:14" ht="16.5" thickBot="1" x14ac:dyDescent="0.3">
      <c r="A1379" s="160"/>
      <c r="B1379" s="165">
        <f>J1347+3</f>
        <v>46230</v>
      </c>
      <c r="C1379" s="166"/>
      <c r="D1379" s="165">
        <f>B1379+1</f>
        <v>46231</v>
      </c>
      <c r="E1379" s="166"/>
      <c r="F1379" s="165">
        <f t="shared" ref="F1379" si="129">D1379+1</f>
        <v>46232</v>
      </c>
      <c r="G1379" s="166"/>
      <c r="H1379" s="165">
        <f t="shared" ref="H1379" si="130">F1379+1</f>
        <v>46233</v>
      </c>
      <c r="I1379" s="166"/>
      <c r="J1379" s="165">
        <f t="shared" ref="J1379" si="131">H1379+1</f>
        <v>46234</v>
      </c>
      <c r="K1379" s="166"/>
    </row>
    <row r="1380" spans="1:14" ht="16.5" thickBot="1" x14ac:dyDescent="0.3">
      <c r="A1380" s="161"/>
      <c r="B1380" s="44" t="s">
        <v>147</v>
      </c>
      <c r="C1380" s="45" t="s">
        <v>110</v>
      </c>
      <c r="D1380" s="46" t="s">
        <v>147</v>
      </c>
      <c r="E1380" s="47" t="s">
        <v>110</v>
      </c>
      <c r="F1380" s="46" t="s">
        <v>147</v>
      </c>
      <c r="G1380" s="47" t="s">
        <v>110</v>
      </c>
      <c r="H1380" s="46" t="s">
        <v>147</v>
      </c>
      <c r="I1380" s="47" t="s">
        <v>110</v>
      </c>
      <c r="J1380" s="46" t="s">
        <v>147</v>
      </c>
      <c r="K1380" s="48" t="s">
        <v>110</v>
      </c>
    </row>
    <row r="1381" spans="1:14" x14ac:dyDescent="0.25">
      <c r="A1381" s="156" t="s">
        <v>111</v>
      </c>
      <c r="B1381" s="64" t="str">
        <f>'EDT P1'!B1381</f>
        <v>Mission à l'international</v>
      </c>
      <c r="C1381" s="64">
        <f>'EDT P1'!C1381</f>
        <v>0</v>
      </c>
      <c r="D1381" s="64" t="str">
        <f>'EDT P1'!D1381</f>
        <v>Mission à l'international</v>
      </c>
      <c r="E1381" s="64">
        <f>'EDT P1'!E1381</f>
        <v>0</v>
      </c>
      <c r="F1381" s="64" t="str">
        <f>'EDT P1'!F1381</f>
        <v>Mission à l'international</v>
      </c>
      <c r="G1381" s="64">
        <f>'EDT P1'!G1381</f>
        <v>0</v>
      </c>
      <c r="H1381" s="64" t="str">
        <f>'EDT P1'!H1381</f>
        <v>Mission à l'international</v>
      </c>
      <c r="I1381" s="64">
        <f>'EDT P1'!I1381</f>
        <v>0</v>
      </c>
      <c r="J1381" s="64" t="str">
        <f>'EDT P1'!J1381</f>
        <v>Mission à l'international</v>
      </c>
      <c r="K1381" s="64">
        <f>'EDT P1'!K1381</f>
        <v>0</v>
      </c>
    </row>
    <row r="1382" spans="1:14" x14ac:dyDescent="0.25">
      <c r="A1382" s="157"/>
      <c r="B1382" s="67">
        <f>'EDT P1'!B1383</f>
        <v>0</v>
      </c>
      <c r="C1382" s="67">
        <f>'EDT P1'!C1383</f>
        <v>0</v>
      </c>
      <c r="D1382" s="67">
        <f>'EDT P1'!D1383</f>
        <v>0</v>
      </c>
      <c r="E1382" s="67">
        <f>'EDT P1'!E1383</f>
        <v>0</v>
      </c>
      <c r="F1382" s="67">
        <f>'EDT P1'!F1383</f>
        <v>0</v>
      </c>
      <c r="G1382" s="67">
        <f>'EDT P1'!G1383</f>
        <v>0</v>
      </c>
      <c r="H1382" s="67">
        <f>'EDT P1'!H1383</f>
        <v>0</v>
      </c>
      <c r="I1382" s="67">
        <f>'EDT P1'!I1383</f>
        <v>0</v>
      </c>
      <c r="J1382" s="67">
        <f>'EDT P1'!J1383</f>
        <v>0</v>
      </c>
      <c r="K1382" s="67">
        <f>'EDT P1'!K1383</f>
        <v>0</v>
      </c>
    </row>
    <row r="1383" spans="1:14" x14ac:dyDescent="0.25">
      <c r="A1383" s="157"/>
      <c r="B1383" s="67">
        <f>'EDT P1'!B1384</f>
        <v>0</v>
      </c>
      <c r="C1383" s="67">
        <f>'EDT P1'!C1384</f>
        <v>0</v>
      </c>
      <c r="D1383" s="67">
        <f>'EDT P1'!D1384</f>
        <v>0</v>
      </c>
      <c r="E1383" s="67">
        <f>'EDT P1'!E1384</f>
        <v>0</v>
      </c>
      <c r="F1383" s="67">
        <f>'EDT P1'!F1384</f>
        <v>0</v>
      </c>
      <c r="G1383" s="67">
        <f>'EDT P1'!G1384</f>
        <v>0</v>
      </c>
      <c r="H1383" s="67">
        <f>'EDT P1'!H1384</f>
        <v>0</v>
      </c>
      <c r="I1383" s="67">
        <f>'EDT P1'!I1384</f>
        <v>0</v>
      </c>
      <c r="J1383" s="67">
        <f>'EDT P1'!J1384</f>
        <v>0</v>
      </c>
      <c r="K1383" s="67">
        <f>'EDT P1'!K1384</f>
        <v>0</v>
      </c>
    </row>
    <row r="1384" spans="1:14" x14ac:dyDescent="0.25">
      <c r="A1384" s="157"/>
      <c r="B1384" s="68">
        <f>IFERROR(VLOOKUP(B1381,TableMatiere[],13,FALSE),1)</f>
        <v>0</v>
      </c>
      <c r="C1384" s="68">
        <f>IFERROR(VLOOKUP(C1381,TableMatiere[],13,FALSE),1)</f>
        <v>1</v>
      </c>
      <c r="D1384" s="68">
        <f>IFERROR(VLOOKUP(D1381,TableMatiere[],13,FALSE),1)</f>
        <v>0</v>
      </c>
      <c r="E1384" s="68">
        <f>IFERROR(VLOOKUP(E1381,TableMatiere[],13,FALSE),1)</f>
        <v>1</v>
      </c>
      <c r="F1384" s="68">
        <f>IFERROR(VLOOKUP(F1381,TableMatiere[],13,FALSE),1)</f>
        <v>0</v>
      </c>
      <c r="G1384" s="68">
        <f>IFERROR(VLOOKUP(G1381,TableMatiere[],13,FALSE),1)</f>
        <v>1</v>
      </c>
      <c r="H1384" s="68">
        <f>IFERROR(VLOOKUP(H1381,TableMatiere[],13,FALSE),1)</f>
        <v>0</v>
      </c>
      <c r="I1384" s="68">
        <f>IFERROR(VLOOKUP(I1381,TableMatiere[],13,FALSE),1)</f>
        <v>1</v>
      </c>
      <c r="J1384" s="68">
        <f>IFERROR(VLOOKUP(J1381,TableMatiere[],13,FALSE),1)</f>
        <v>0</v>
      </c>
      <c r="K1384" s="68">
        <f>IFERROR(VLOOKUP(K1381,TableMatiere[],13,FALSE),1)</f>
        <v>1</v>
      </c>
    </row>
    <row r="1385" spans="1:14" x14ac:dyDescent="0.25">
      <c r="A1385" s="157"/>
      <c r="B1385" s="69">
        <f>IFERROR('EDT P1'!B1386-'EDT P1'!B1385,1)*24</f>
        <v>1.9999999999999996</v>
      </c>
      <c r="C1385" s="69">
        <f>IFERROR('EDT P1'!C1386-'EDT P1'!C1385,1)*24</f>
        <v>0</v>
      </c>
      <c r="D1385" s="69">
        <f>IFERROR('EDT P1'!D1386-'EDT P1'!D1385,1)*24</f>
        <v>1.9999999999999996</v>
      </c>
      <c r="E1385" s="69">
        <f>IFERROR('EDT P1'!E1386-'EDT P1'!E1385,1)*24</f>
        <v>0</v>
      </c>
      <c r="F1385" s="69">
        <f>IFERROR('EDT P1'!F1386-'EDT P1'!F1385,1)*24</f>
        <v>1.9999999999999996</v>
      </c>
      <c r="G1385" s="69">
        <f>IFERROR('EDT P1'!G1386-'EDT P1'!G1385,1)*24</f>
        <v>0</v>
      </c>
      <c r="H1385" s="69">
        <f>IFERROR('EDT P1'!H1386-'EDT P1'!H1385,1)*24</f>
        <v>1.9999999999999996</v>
      </c>
      <c r="I1385" s="69">
        <f>IFERROR('EDT P1'!I1386-'EDT P1'!I1385,1)*24</f>
        <v>0</v>
      </c>
      <c r="J1385" s="69">
        <f>IFERROR('EDT P1'!J1386-'EDT P1'!J1385,1)*24</f>
        <v>1.9999999999999996</v>
      </c>
      <c r="K1385" s="69">
        <f>IFERROR('EDT P1'!K1386-'EDT P1'!K1385,1)*24</f>
        <v>0</v>
      </c>
    </row>
    <row r="1386" spans="1:14" ht="16.5" thickBot="1" x14ac:dyDescent="0.3">
      <c r="A1386" s="158"/>
      <c r="B1386" s="65">
        <f>IFERROR(B1385,0)
 *IFERROR(B1384,1)
 *(IFERROR(VLOOKUP(B1382,Enseignants!$B$1:$H$100,6,FALSE),0)
  +IFERROR(VLOOKUP(B1383,Enseignants!$B$1:$H$100,6,FALSE),0))</f>
        <v>0</v>
      </c>
      <c r="C1386" s="65">
        <f>IFERROR(C1385,0)
 *IFERROR(C1384,1)
 *(IFERROR(VLOOKUP(C1382,Enseignants!$B$1:$H$100,6,FALSE),0)
  +IFERROR(VLOOKUP(C1383,Enseignants!$B$1:$H$100,6,FALSE),0))</f>
        <v>0</v>
      </c>
      <c r="D1386" s="65">
        <f>IFERROR(D1385,0)
 *IFERROR(D1384,1)
 *(IFERROR(VLOOKUP(D1382,Enseignants!$B$1:$H$100,6,FALSE),0)
  +IFERROR(VLOOKUP(D1383,Enseignants!$B$1:$H$100,6,FALSE),0))</f>
        <v>0</v>
      </c>
      <c r="E1386" s="65">
        <f>IFERROR(E1385,0)
 *IFERROR(E1384,1)
 *(IFERROR(VLOOKUP(E1382,Enseignants!$B$1:$H$100,6,FALSE),0)
  +IFERROR(VLOOKUP(E1383,Enseignants!$B$1:$H$100,6,FALSE),0))</f>
        <v>0</v>
      </c>
      <c r="F1386" s="65">
        <f>IFERROR(F1385,0)
 *IFERROR(F1384,1)
 *(IFERROR(VLOOKUP(F1382,Enseignants!$B$1:$H$100,6,FALSE),0)
  +IFERROR(VLOOKUP(F1383,Enseignants!$B$1:$H$100,6,FALSE),0))</f>
        <v>0</v>
      </c>
      <c r="G1386" s="65">
        <f>IFERROR(G1385,0)
 *IFERROR(G1384,1)
 *(IFERROR(VLOOKUP(G1382,Enseignants!$B$1:$H$100,6,FALSE),0)
  +IFERROR(VLOOKUP(G1383,Enseignants!$B$1:$H$100,6,FALSE),0))</f>
        <v>0</v>
      </c>
      <c r="H1386" s="65">
        <f>IFERROR(H1385,0)
 *IFERROR(H1384,1)
 *(IFERROR(VLOOKUP(H1382,Enseignants!$B$1:$H$100,6,FALSE),0)
  +IFERROR(VLOOKUP(H1383,Enseignants!$B$1:$H$100,6,FALSE),0))</f>
        <v>0</v>
      </c>
      <c r="I1386" s="65">
        <f>IFERROR(I1385,0)
 *IFERROR(I1384,1)
 *(IFERROR(VLOOKUP(I1382,Enseignants!$B$1:$H$100,6,FALSE),0)
  +IFERROR(VLOOKUP(I1383,Enseignants!$B$1:$H$100,6,FALSE),0))</f>
        <v>0</v>
      </c>
      <c r="J1386" s="65">
        <f>IFERROR(J1385,0)
 *IFERROR(J1384,1)
 *(IFERROR(VLOOKUP(J1382,Enseignants!$B$1:$H$100,6,FALSE),0)
  +IFERROR(VLOOKUP(J1383,Enseignants!$B$1:$H$100,6,FALSE),0))</f>
        <v>0</v>
      </c>
      <c r="K1386" s="65">
        <f>IFERROR(K1385,0)
 *IFERROR(K1384,1)
 *(IFERROR(VLOOKUP(K1382,Enseignants!$B$1:$H$100,6,FALSE),0)
  +IFERROR(VLOOKUP(K1383,Enseignants!$B$1:$H$100,6,FALSE),0))</f>
        <v>0</v>
      </c>
    </row>
    <row r="1387" spans="1:14" x14ac:dyDescent="0.25">
      <c r="A1387" s="156" t="s">
        <v>112</v>
      </c>
      <c r="B1387" s="64" t="str">
        <f>'EDT P1'!B1387</f>
        <v>Mission à l'international</v>
      </c>
      <c r="C1387" s="64">
        <f>'EDT P1'!C1387</f>
        <v>0</v>
      </c>
      <c r="D1387" s="64" t="str">
        <f>'EDT P1'!D1387</f>
        <v>Mission à l'international</v>
      </c>
      <c r="E1387" s="64">
        <f>'EDT P1'!E1387</f>
        <v>0</v>
      </c>
      <c r="F1387" s="64" t="str">
        <f>'EDT P1'!F1387</f>
        <v>Mission à l'international</v>
      </c>
      <c r="G1387" s="64">
        <f>'EDT P1'!G1387</f>
        <v>0</v>
      </c>
      <c r="H1387" s="64" t="str">
        <f>'EDT P1'!H1387</f>
        <v>Mission à l'international</v>
      </c>
      <c r="I1387" s="64">
        <f>'EDT P1'!I1387</f>
        <v>0</v>
      </c>
      <c r="J1387" s="64" t="str">
        <f>'EDT P1'!J1387</f>
        <v>Mission à l'international</v>
      </c>
      <c r="K1387" s="64">
        <f>'EDT P1'!K1387</f>
        <v>0</v>
      </c>
    </row>
    <row r="1388" spans="1:14" ht="21" x14ac:dyDescent="0.35">
      <c r="A1388" s="157"/>
      <c r="B1388" s="67">
        <f>'EDT P1'!B1389</f>
        <v>0</v>
      </c>
      <c r="C1388" s="67">
        <f>'EDT P1'!C1389</f>
        <v>0</v>
      </c>
      <c r="D1388" s="67">
        <f>'EDT P1'!D1389</f>
        <v>0</v>
      </c>
      <c r="E1388" s="67">
        <f>'EDT P1'!E1389</f>
        <v>0</v>
      </c>
      <c r="F1388" s="67">
        <f>'EDT P1'!F1389</f>
        <v>0</v>
      </c>
      <c r="G1388" s="67">
        <f>'EDT P1'!G1389</f>
        <v>0</v>
      </c>
      <c r="H1388" s="67">
        <f>'EDT P1'!H1389</f>
        <v>0</v>
      </c>
      <c r="I1388" s="67">
        <f>'EDT P1'!I1389</f>
        <v>0</v>
      </c>
      <c r="J1388" s="67">
        <f>'EDT P1'!J1389</f>
        <v>0</v>
      </c>
      <c r="K1388" s="67">
        <f>'EDT P1'!K1389</f>
        <v>0</v>
      </c>
      <c r="N1388" s="70" t="s">
        <v>192</v>
      </c>
    </row>
    <row r="1389" spans="1:14" ht="21" x14ac:dyDescent="0.35">
      <c r="A1389" s="157"/>
      <c r="B1389" s="67">
        <f>'EDT P1'!B1390</f>
        <v>0</v>
      </c>
      <c r="C1389" s="67">
        <f>'EDT P1'!C1390</f>
        <v>0</v>
      </c>
      <c r="D1389" s="67">
        <f>'EDT P1'!D1390</f>
        <v>0</v>
      </c>
      <c r="E1389" s="67">
        <f>'EDT P1'!E1390</f>
        <v>0</v>
      </c>
      <c r="F1389" s="67">
        <f>'EDT P1'!F1390</f>
        <v>0</v>
      </c>
      <c r="G1389" s="67">
        <f>'EDT P1'!G1390</f>
        <v>0</v>
      </c>
      <c r="H1389" s="67">
        <f>'EDT P1'!H1390</f>
        <v>0</v>
      </c>
      <c r="I1389" s="67">
        <f>'EDT P1'!I1390</f>
        <v>0</v>
      </c>
      <c r="J1389" s="67">
        <f>'EDT P1'!J1390</f>
        <v>0</v>
      </c>
      <c r="K1389" s="67">
        <f>'EDT P1'!K1390</f>
        <v>0</v>
      </c>
      <c r="N1389" s="71">
        <f>SUM(B1386:K1386,B1392:K1392,B1399:K1399,B1405:K1405)</f>
        <v>0</v>
      </c>
    </row>
    <row r="1390" spans="1:14" x14ac:dyDescent="0.25">
      <c r="A1390" s="157"/>
      <c r="B1390" s="68">
        <f>IFERROR(VLOOKUP(B1387,TableMatiere[],13,FALSE),1)</f>
        <v>0</v>
      </c>
      <c r="C1390" s="68">
        <f>IFERROR(VLOOKUP(C1387,TableMatiere[],13,FALSE),1)</f>
        <v>1</v>
      </c>
      <c r="D1390" s="68">
        <f>IFERROR(VLOOKUP(D1387,TableMatiere[],13,FALSE),1)</f>
        <v>0</v>
      </c>
      <c r="E1390" s="68">
        <f>IFERROR(VLOOKUP(E1387,TableMatiere[],13,FALSE),1)</f>
        <v>1</v>
      </c>
      <c r="F1390" s="68">
        <f>IFERROR(VLOOKUP(F1387,TableMatiere[],13,FALSE),1)</f>
        <v>0</v>
      </c>
      <c r="G1390" s="68">
        <f>IFERROR(VLOOKUP(G1387,TableMatiere[],13,FALSE),1)</f>
        <v>1</v>
      </c>
      <c r="H1390" s="68">
        <f>IFERROR(VLOOKUP(H1387,TableMatiere[],13,FALSE),1)</f>
        <v>0</v>
      </c>
      <c r="I1390" s="68">
        <f>IFERROR(VLOOKUP(I1387,TableMatiere[],13,FALSE),1)</f>
        <v>1</v>
      </c>
      <c r="J1390" s="68">
        <f>IFERROR(VLOOKUP(J1387,TableMatiere[],13,FALSE),1)</f>
        <v>0</v>
      </c>
      <c r="K1390" s="68">
        <f>IFERROR(VLOOKUP(K1387,TableMatiere[],13,FALSE),1)</f>
        <v>1</v>
      </c>
    </row>
    <row r="1391" spans="1:14" x14ac:dyDescent="0.25">
      <c r="A1391" s="157"/>
      <c r="B1391" s="69">
        <f>IFERROR('EDT P1'!B1392-'EDT P1'!B1391,1)*24</f>
        <v>2.0000000000000009</v>
      </c>
      <c r="C1391" s="69">
        <f>IFERROR('EDT P1'!C1392-'EDT P1'!C1391,1)*24</f>
        <v>0</v>
      </c>
      <c r="D1391" s="69">
        <f>IFERROR('EDT P1'!D1392-'EDT P1'!D1391,1)*24</f>
        <v>2.0000000000000009</v>
      </c>
      <c r="E1391" s="69">
        <f>IFERROR('EDT P1'!E1392-'EDT P1'!E1391,1)*24</f>
        <v>0</v>
      </c>
      <c r="F1391" s="69">
        <f>IFERROR('EDT P1'!F1392-'EDT P1'!F1391,1)*24</f>
        <v>2.0000000000000009</v>
      </c>
      <c r="G1391" s="69">
        <f>IFERROR('EDT P1'!G1392-'EDT P1'!G1391,1)*24</f>
        <v>0</v>
      </c>
      <c r="H1391" s="69">
        <f>IFERROR('EDT P1'!H1392-'EDT P1'!H1391,1)*24</f>
        <v>2.0000000000000009</v>
      </c>
      <c r="I1391" s="69">
        <f>IFERROR('EDT P1'!I1392-'EDT P1'!I1391,1)*24</f>
        <v>0</v>
      </c>
      <c r="J1391" s="69">
        <f>IFERROR('EDT P1'!J1392-'EDT P1'!J1391,1)*24</f>
        <v>2.0000000000000009</v>
      </c>
      <c r="K1391" s="69">
        <f>IFERROR('EDT P1'!K1392-'EDT P1'!K1391,1)*24</f>
        <v>0</v>
      </c>
    </row>
    <row r="1392" spans="1:14" ht="16.5" thickBot="1" x14ac:dyDescent="0.3">
      <c r="A1392" s="157"/>
      <c r="B1392" s="65">
        <f>IFERROR(B1391,0)
 *IFERROR(B1390,1)
 *(IFERROR(VLOOKUP(B1388,Enseignants!$B$1:$H$100,6,FALSE),0)
  +IFERROR(VLOOKUP(B1389,Enseignants!$B$1:$H$100,6,FALSE),0))</f>
        <v>0</v>
      </c>
      <c r="C1392" s="65">
        <f>IFERROR(C1391,0)
 *IFERROR(C1390,1)
 *(IFERROR(VLOOKUP(C1388,Enseignants!$B$1:$H$100,6,FALSE),0)
  +IFERROR(VLOOKUP(C1389,Enseignants!$B$1:$H$100,6,FALSE),0))</f>
        <v>0</v>
      </c>
      <c r="D1392" s="65">
        <f>IFERROR(D1391,0)
 *IFERROR(D1390,1)
 *(IFERROR(VLOOKUP(D1388,Enseignants!$B$1:$H$100,6,FALSE),0)
  +IFERROR(VLOOKUP(D1389,Enseignants!$B$1:$H$100,6,FALSE),0))</f>
        <v>0</v>
      </c>
      <c r="E1392" s="65">
        <f>IFERROR(E1391,0)
 *IFERROR(E1390,1)
 *(IFERROR(VLOOKUP(E1388,Enseignants!$B$1:$H$100,6,FALSE),0)
  +IFERROR(VLOOKUP(E1389,Enseignants!$B$1:$H$100,6,FALSE),0))</f>
        <v>0</v>
      </c>
      <c r="F1392" s="65">
        <f>IFERROR(F1391,0)
 *IFERROR(F1390,1)
 *(IFERROR(VLOOKUP(F1388,Enseignants!$B$1:$H$100,6,FALSE),0)
  +IFERROR(VLOOKUP(F1389,Enseignants!$B$1:$H$100,6,FALSE),0))</f>
        <v>0</v>
      </c>
      <c r="G1392" s="65">
        <f>IFERROR(G1391,0)
 *IFERROR(G1390,1)
 *(IFERROR(VLOOKUP(G1388,Enseignants!$B$1:$H$100,6,FALSE),0)
  +IFERROR(VLOOKUP(G1389,Enseignants!$B$1:$H$100,6,FALSE),0))</f>
        <v>0</v>
      </c>
      <c r="H1392" s="65">
        <f>IFERROR(H1391,0)
 *IFERROR(H1390,1)
 *(IFERROR(VLOOKUP(H1388,Enseignants!$B$1:$H$100,6,FALSE),0)
  +IFERROR(VLOOKUP(H1389,Enseignants!$B$1:$H$100,6,FALSE),0))</f>
        <v>0</v>
      </c>
      <c r="I1392" s="65">
        <f>IFERROR(I1391,0)
 *IFERROR(I1390,1)
 *(IFERROR(VLOOKUP(I1388,Enseignants!$B$1:$H$100,6,FALSE),0)
  +IFERROR(VLOOKUP(I1389,Enseignants!$B$1:$H$100,6,FALSE),0))</f>
        <v>0</v>
      </c>
      <c r="J1392" s="65">
        <f>IFERROR(J1391,0)
 *IFERROR(J1390,1)
 *(IFERROR(VLOOKUP(J1388,Enseignants!$B$1:$H$100,6,FALSE),0)
  +IFERROR(VLOOKUP(J1389,Enseignants!$B$1:$H$100,6,FALSE),0))</f>
        <v>0</v>
      </c>
      <c r="K1392" s="65">
        <f>IFERROR(K1391,0)
 *IFERROR(K1390,1)
 *(IFERROR(VLOOKUP(K1388,Enseignants!$B$1:$H$100,6,FALSE),0)
  +IFERROR(VLOOKUP(K1389,Enseignants!$B$1:$H$100,6,FALSE),0))</f>
        <v>0</v>
      </c>
    </row>
    <row r="1393" spans="1:17" ht="16.5" thickBot="1" x14ac:dyDescent="0.3">
      <c r="A1393" s="50"/>
      <c r="B1393" s="51"/>
      <c r="C1393" s="51"/>
      <c r="D1393" s="51"/>
      <c r="E1393" s="51"/>
      <c r="F1393" s="51"/>
      <c r="G1393" s="51"/>
      <c r="H1393" s="51"/>
      <c r="I1393" s="51"/>
      <c r="J1393" s="51"/>
      <c r="K1393" s="52"/>
    </row>
    <row r="1394" spans="1:17" x14ac:dyDescent="0.25">
      <c r="A1394" s="157" t="s">
        <v>113</v>
      </c>
      <c r="B1394" s="64" t="str">
        <f>'EDT P1'!B1394</f>
        <v>Mission à l'international</v>
      </c>
      <c r="C1394" s="64">
        <f>'EDT P1'!C1394</f>
        <v>0</v>
      </c>
      <c r="D1394" s="64" t="str">
        <f>'EDT P1'!D1394</f>
        <v>Mission à l'international</v>
      </c>
      <c r="E1394" s="64">
        <f>'EDT P1'!E1394</f>
        <v>0</v>
      </c>
      <c r="F1394" s="64" t="str">
        <f>'EDT P1'!F1394</f>
        <v>Mission à l'international</v>
      </c>
      <c r="G1394" s="64">
        <f>'EDT P1'!G1394</f>
        <v>0</v>
      </c>
      <c r="H1394" s="64" t="str">
        <f>'EDT P1'!H1394</f>
        <v>Mission à l'international</v>
      </c>
      <c r="I1394" s="64">
        <f>'EDT P1'!I1394</f>
        <v>0</v>
      </c>
      <c r="J1394" s="64" t="str">
        <f>'EDT P1'!J1394</f>
        <v>Mission à l'international</v>
      </c>
      <c r="K1394" s="64">
        <f>'EDT P1'!K1394</f>
        <v>0</v>
      </c>
    </row>
    <row r="1395" spans="1:17" x14ac:dyDescent="0.25">
      <c r="A1395" s="157"/>
      <c r="B1395" s="67">
        <f>'EDT P1'!B1396</f>
        <v>0</v>
      </c>
      <c r="C1395" s="67">
        <f>'EDT P1'!C1396</f>
        <v>0</v>
      </c>
      <c r="D1395" s="67">
        <f>'EDT P1'!D1396</f>
        <v>0</v>
      </c>
      <c r="E1395" s="67">
        <f>'EDT P1'!E1396</f>
        <v>0</v>
      </c>
      <c r="F1395" s="67">
        <f>'EDT P1'!F1396</f>
        <v>0</v>
      </c>
      <c r="G1395" s="67">
        <f>'EDT P1'!G1396</f>
        <v>0</v>
      </c>
      <c r="H1395" s="67">
        <f>'EDT P1'!H1396</f>
        <v>0</v>
      </c>
      <c r="I1395" s="67">
        <f>'EDT P1'!I1396</f>
        <v>0</v>
      </c>
      <c r="J1395" s="67">
        <f>'EDT P1'!J1396</f>
        <v>0</v>
      </c>
      <c r="K1395" s="67">
        <f>'EDT P1'!K1396</f>
        <v>0</v>
      </c>
    </row>
    <row r="1396" spans="1:17" x14ac:dyDescent="0.25">
      <c r="A1396" s="157"/>
      <c r="B1396" s="67">
        <f>'EDT P1'!B1397</f>
        <v>0</v>
      </c>
      <c r="C1396" s="67">
        <f>'EDT P1'!C1397</f>
        <v>0</v>
      </c>
      <c r="D1396" s="67">
        <f>'EDT P1'!D1397</f>
        <v>0</v>
      </c>
      <c r="E1396" s="67">
        <f>'EDT P1'!E1397</f>
        <v>0</v>
      </c>
      <c r="F1396" s="67">
        <f>'EDT P1'!F1397</f>
        <v>0</v>
      </c>
      <c r="G1396" s="67">
        <f>'EDT P1'!G1397</f>
        <v>0</v>
      </c>
      <c r="H1396" s="67">
        <f>'EDT P1'!H1397</f>
        <v>0</v>
      </c>
      <c r="I1396" s="67">
        <f>'EDT P1'!I1397</f>
        <v>0</v>
      </c>
      <c r="J1396" s="67">
        <f>'EDT P1'!J1397</f>
        <v>0</v>
      </c>
      <c r="K1396" s="67">
        <f>'EDT P1'!K1397</f>
        <v>0</v>
      </c>
    </row>
    <row r="1397" spans="1:17" x14ac:dyDescent="0.25">
      <c r="A1397" s="157"/>
      <c r="B1397" s="68">
        <f>IFERROR(VLOOKUP(B1394,TableMatiere[],13,FALSE),1)</f>
        <v>0</v>
      </c>
      <c r="C1397" s="68">
        <f>IFERROR(VLOOKUP(C1394,TableMatiere[],13,FALSE),1)</f>
        <v>1</v>
      </c>
      <c r="D1397" s="68">
        <f>IFERROR(VLOOKUP(D1394,TableMatiere[],13,FALSE),1)</f>
        <v>0</v>
      </c>
      <c r="E1397" s="68">
        <f>IFERROR(VLOOKUP(E1394,TableMatiere[],13,FALSE),1)</f>
        <v>1</v>
      </c>
      <c r="F1397" s="68">
        <f>IFERROR(VLOOKUP(F1394,TableMatiere[],13,FALSE),1)</f>
        <v>0</v>
      </c>
      <c r="G1397" s="68">
        <f>IFERROR(VLOOKUP(G1394,TableMatiere[],13,FALSE),1)</f>
        <v>1</v>
      </c>
      <c r="H1397" s="68">
        <f>IFERROR(VLOOKUP(H1394,TableMatiere[],13,FALSE),1)</f>
        <v>0</v>
      </c>
      <c r="I1397" s="68">
        <f>IFERROR(VLOOKUP(I1394,TableMatiere[],13,FALSE),1)</f>
        <v>1</v>
      </c>
      <c r="J1397" s="68">
        <f>IFERROR(VLOOKUP(J1394,TableMatiere[],13,FALSE),1)</f>
        <v>0</v>
      </c>
      <c r="K1397" s="68">
        <f>IFERROR(VLOOKUP(K1394,TableMatiere[],13,FALSE),1)</f>
        <v>1</v>
      </c>
    </row>
    <row r="1398" spans="1:17" x14ac:dyDescent="0.25">
      <c r="A1398" s="157"/>
      <c r="B1398" s="69">
        <f>IFERROR('EDT P1'!B1399-'EDT P1'!B1398,1)*24</f>
        <v>2.0000000000000009</v>
      </c>
      <c r="C1398" s="69">
        <f>IFERROR('EDT P1'!C1399-'EDT P1'!C1398,1)*24</f>
        <v>0</v>
      </c>
      <c r="D1398" s="69">
        <f>IFERROR('EDT P1'!D1399-'EDT P1'!D1398,1)*24</f>
        <v>2.0000000000000009</v>
      </c>
      <c r="E1398" s="69">
        <f>IFERROR('EDT P1'!E1399-'EDT P1'!E1398,1)*24</f>
        <v>0</v>
      </c>
      <c r="F1398" s="69">
        <f>IFERROR('EDT P1'!F1399-'EDT P1'!F1398,1)*24</f>
        <v>2.0000000000000009</v>
      </c>
      <c r="G1398" s="69">
        <f>IFERROR('EDT P1'!G1399-'EDT P1'!G1398,1)*24</f>
        <v>0</v>
      </c>
      <c r="H1398" s="69">
        <f>IFERROR('EDT P1'!H1399-'EDT P1'!H1398,1)*24</f>
        <v>2.0000000000000009</v>
      </c>
      <c r="I1398" s="69">
        <f>IFERROR('EDT P1'!I1399-'EDT P1'!I1398,1)*24</f>
        <v>0</v>
      </c>
      <c r="J1398" s="69">
        <f>IFERROR('EDT P1'!J1399-'EDT P1'!J1398,1)*24</f>
        <v>2.0000000000000009</v>
      </c>
      <c r="K1398" s="69">
        <f>IFERROR('EDT P1'!K1399-'EDT P1'!K1398,1)*24</f>
        <v>0</v>
      </c>
    </row>
    <row r="1399" spans="1:17" ht="16.5" thickBot="1" x14ac:dyDescent="0.3">
      <c r="A1399" s="158"/>
      <c r="B1399" s="65">
        <f>IFERROR(B1398,0)
 *IFERROR(B1397,1)
 *(IFERROR(VLOOKUP(B1395,Enseignants!$B$1:$H$100,6,FALSE),0)
  +IFERROR(VLOOKUP(B1396,Enseignants!$B$1:$H$100,6,FALSE),0))</f>
        <v>0</v>
      </c>
      <c r="C1399" s="65">
        <f>IFERROR(C1398,0)
 *IFERROR(C1397,1)
 *(IFERROR(VLOOKUP(C1395,Enseignants!$B$1:$H$100,6,FALSE),0)
  +IFERROR(VLOOKUP(C1396,Enseignants!$B$1:$H$100,6,FALSE),0))</f>
        <v>0</v>
      </c>
      <c r="D1399" s="65">
        <f>IFERROR(D1398,0)
 *IFERROR(D1397,1)
 *(IFERROR(VLOOKUP(D1395,Enseignants!$B$1:$H$100,6,FALSE),0)
  +IFERROR(VLOOKUP(D1396,Enseignants!$B$1:$H$100,6,FALSE),0))</f>
        <v>0</v>
      </c>
      <c r="E1399" s="65">
        <f>IFERROR(E1398,0)
 *IFERROR(E1397,1)
 *(IFERROR(VLOOKUP(E1395,Enseignants!$B$1:$H$100,6,FALSE),0)
  +IFERROR(VLOOKUP(E1396,Enseignants!$B$1:$H$100,6,FALSE),0))</f>
        <v>0</v>
      </c>
      <c r="F1399" s="65">
        <f>IFERROR(F1398,0)
 *IFERROR(F1397,1)
 *(IFERROR(VLOOKUP(F1395,Enseignants!$B$1:$H$100,6,FALSE),0)
  +IFERROR(VLOOKUP(F1396,Enseignants!$B$1:$H$100,6,FALSE),0))</f>
        <v>0</v>
      </c>
      <c r="G1399" s="65">
        <f>IFERROR(G1398,0)
 *IFERROR(G1397,1)
 *(IFERROR(VLOOKUP(G1395,Enseignants!$B$1:$H$100,6,FALSE),0)
  +IFERROR(VLOOKUP(G1396,Enseignants!$B$1:$H$100,6,FALSE),0))</f>
        <v>0</v>
      </c>
      <c r="H1399" s="65">
        <f>IFERROR(H1398,0)
 *IFERROR(H1397,1)
 *(IFERROR(VLOOKUP(H1395,Enseignants!$B$1:$H$100,6,FALSE),0)
  +IFERROR(VLOOKUP(H1396,Enseignants!$B$1:$H$100,6,FALSE),0))</f>
        <v>0</v>
      </c>
      <c r="I1399" s="65">
        <f>IFERROR(I1398,0)
 *IFERROR(I1397,1)
 *(IFERROR(VLOOKUP(I1395,Enseignants!$B$1:$H$100,6,FALSE),0)
  +IFERROR(VLOOKUP(I1396,Enseignants!$B$1:$H$100,6,FALSE),0))</f>
        <v>0</v>
      </c>
      <c r="J1399" s="65">
        <f>IFERROR(J1398,0)
 *IFERROR(J1397,1)
 *(IFERROR(VLOOKUP(J1395,Enseignants!$B$1:$H$100,6,FALSE),0)
  +IFERROR(VLOOKUP(J1396,Enseignants!$B$1:$H$100,6,FALSE),0))</f>
        <v>0</v>
      </c>
      <c r="K1399" s="65">
        <f>IFERROR(K1398,0)
 *IFERROR(K1397,1)
 *(IFERROR(VLOOKUP(K1395,Enseignants!$B$1:$H$100,6,FALSE),0)
  +IFERROR(VLOOKUP(K1396,Enseignants!$B$1:$H$100,6,FALSE),0))</f>
        <v>0</v>
      </c>
    </row>
    <row r="1400" spans="1:17" x14ac:dyDescent="0.25">
      <c r="A1400" s="156" t="s">
        <v>114</v>
      </c>
      <c r="B1400" s="64" t="str">
        <f>'EDT P1'!B1400</f>
        <v>Mission à l'international</v>
      </c>
      <c r="C1400" s="64">
        <f>'EDT P1'!C1400</f>
        <v>0</v>
      </c>
      <c r="D1400" s="64" t="str">
        <f>'EDT P1'!D1400</f>
        <v>Mission à l'international</v>
      </c>
      <c r="E1400" s="64">
        <f>'EDT P1'!E1400</f>
        <v>0</v>
      </c>
      <c r="F1400" s="64" t="str">
        <f>'EDT P1'!F1400</f>
        <v>Mission à l'international</v>
      </c>
      <c r="G1400" s="64">
        <f>'EDT P1'!G1400</f>
        <v>0</v>
      </c>
      <c r="H1400" s="64" t="str">
        <f>'EDT P1'!H1400</f>
        <v>Mission à l'international</v>
      </c>
      <c r="I1400" s="64">
        <f>'EDT P1'!I1400</f>
        <v>0</v>
      </c>
      <c r="J1400" s="64" t="str">
        <f>'EDT P1'!J1400</f>
        <v>Mission à l'international</v>
      </c>
      <c r="K1400" s="64">
        <f>'EDT P1'!K1400</f>
        <v>0</v>
      </c>
    </row>
    <row r="1401" spans="1:17" x14ac:dyDescent="0.25">
      <c r="A1401" s="157"/>
      <c r="B1401" s="67">
        <f>'EDT P1'!B1402</f>
        <v>0</v>
      </c>
      <c r="C1401" s="67">
        <f>'EDT P1'!C1402</f>
        <v>0</v>
      </c>
      <c r="D1401" s="67">
        <f>'EDT P1'!D1402</f>
        <v>0</v>
      </c>
      <c r="E1401" s="67">
        <f>'EDT P1'!E1402</f>
        <v>0</v>
      </c>
      <c r="F1401" s="67">
        <f>'EDT P1'!F1402</f>
        <v>0</v>
      </c>
      <c r="G1401" s="67">
        <f>'EDT P1'!G1402</f>
        <v>0</v>
      </c>
      <c r="H1401" s="67">
        <f>'EDT P1'!H1402</f>
        <v>0</v>
      </c>
      <c r="I1401" s="67">
        <f>'EDT P1'!I1402</f>
        <v>0</v>
      </c>
      <c r="J1401" s="67">
        <f>'EDT P1'!J1402</f>
        <v>0</v>
      </c>
      <c r="K1401" s="67">
        <f>'EDT P1'!K1402</f>
        <v>0</v>
      </c>
    </row>
    <row r="1402" spans="1:17" x14ac:dyDescent="0.25">
      <c r="A1402" s="157"/>
      <c r="B1402" s="67">
        <f>'EDT P1'!B1403</f>
        <v>0</v>
      </c>
      <c r="C1402" s="67">
        <f>'EDT P1'!C1403</f>
        <v>0</v>
      </c>
      <c r="D1402" s="67">
        <f>'EDT P1'!D1403</f>
        <v>0</v>
      </c>
      <c r="E1402" s="67">
        <f>'EDT P1'!E1403</f>
        <v>0</v>
      </c>
      <c r="F1402" s="67">
        <f>'EDT P1'!F1403</f>
        <v>0</v>
      </c>
      <c r="G1402" s="67">
        <f>'EDT P1'!G1403</f>
        <v>0</v>
      </c>
      <c r="H1402" s="67">
        <f>'EDT P1'!H1403</f>
        <v>0</v>
      </c>
      <c r="I1402" s="67">
        <f>'EDT P1'!I1403</f>
        <v>0</v>
      </c>
      <c r="J1402" s="67">
        <f>'EDT P1'!J1403</f>
        <v>0</v>
      </c>
      <c r="K1402" s="67">
        <f>'EDT P1'!K1403</f>
        <v>0</v>
      </c>
    </row>
    <row r="1403" spans="1:17" x14ac:dyDescent="0.25">
      <c r="A1403" s="157"/>
      <c r="B1403" s="68">
        <f>IFERROR(VLOOKUP(B1400,TableMatiere[],13,FALSE),1)</f>
        <v>0</v>
      </c>
      <c r="C1403" s="68">
        <f>IFERROR(VLOOKUP(C1400,TableMatiere[],13,FALSE),1)</f>
        <v>1</v>
      </c>
      <c r="D1403" s="68">
        <f>IFERROR(VLOOKUP(D1400,TableMatiere[],13,FALSE),1)</f>
        <v>0</v>
      </c>
      <c r="E1403" s="68">
        <f>IFERROR(VLOOKUP(E1400,TableMatiere[],13,FALSE),1)</f>
        <v>1</v>
      </c>
      <c r="F1403" s="68">
        <f>IFERROR(VLOOKUP(F1400,TableMatiere[],13,FALSE),1)</f>
        <v>0</v>
      </c>
      <c r="G1403" s="68">
        <f>IFERROR(VLOOKUP(G1400,TableMatiere[],13,FALSE),1)</f>
        <v>1</v>
      </c>
      <c r="H1403" s="68">
        <f>IFERROR(VLOOKUP(H1400,TableMatiere[],13,FALSE),1)</f>
        <v>0</v>
      </c>
      <c r="I1403" s="68">
        <f>IFERROR(VLOOKUP(I1400,TableMatiere[],13,FALSE),1)</f>
        <v>1</v>
      </c>
      <c r="J1403" s="68">
        <f>IFERROR(VLOOKUP(J1400,TableMatiere[],13,FALSE),1)</f>
        <v>0</v>
      </c>
      <c r="K1403" s="68">
        <f>IFERROR(VLOOKUP(K1400,TableMatiere[],13,FALSE),1)</f>
        <v>1</v>
      </c>
    </row>
    <row r="1404" spans="1:17" ht="21" x14ac:dyDescent="0.35">
      <c r="A1404" s="157"/>
      <c r="B1404" s="69">
        <f>IFERROR('EDT P1'!B1405-'EDT P1'!B1404,1)*24</f>
        <v>1.9999999999999982</v>
      </c>
      <c r="C1404" s="69">
        <f>IFERROR('EDT P1'!C1405-'EDT P1'!C1404,1)*24</f>
        <v>0</v>
      </c>
      <c r="D1404" s="69">
        <f>IFERROR('EDT P1'!D1405-'EDT P1'!D1404,1)*24</f>
        <v>1.9999999999999982</v>
      </c>
      <c r="E1404" s="69">
        <f>IFERROR('EDT P1'!E1405-'EDT P1'!E1404,1)*24</f>
        <v>0</v>
      </c>
      <c r="F1404" s="69">
        <f>IFERROR('EDT P1'!F1405-'EDT P1'!F1404,1)*24</f>
        <v>1.9999999999999982</v>
      </c>
      <c r="G1404" s="69">
        <f>IFERROR('EDT P1'!G1405-'EDT P1'!G1404,1)*24</f>
        <v>0</v>
      </c>
      <c r="H1404" s="69">
        <f>IFERROR('EDT P1'!H1405-'EDT P1'!H1404,1)*24</f>
        <v>1.9999999999999982</v>
      </c>
      <c r="I1404" s="69">
        <f>IFERROR('EDT P1'!I1405-'EDT P1'!I1404,1)*24</f>
        <v>0</v>
      </c>
      <c r="J1404" s="69">
        <f>IFERROR('EDT P1'!J1405-'EDT P1'!J1404,1)*24</f>
        <v>1.9999999999999982</v>
      </c>
      <c r="K1404" s="69">
        <f>IFERROR('EDT P1'!K1405-'EDT P1'!K1404,1)*24</f>
        <v>0</v>
      </c>
      <c r="Q1404" s="72" t="s">
        <v>225</v>
      </c>
    </row>
    <row r="1405" spans="1:17" ht="21.75" thickBot="1" x14ac:dyDescent="0.4">
      <c r="A1405" s="158"/>
      <c r="B1405" s="65">
        <f>IFERROR(B1404,0)
 *IFERROR(B1403,1)
 *(IFERROR(VLOOKUP(B1401,Enseignants!$B$1:$H$100,6,FALSE),0)
  +IFERROR(VLOOKUP(B1402,Enseignants!$B$1:$H$100,6,FALSE),0))</f>
        <v>0</v>
      </c>
      <c r="C1405" s="65">
        <f>IFERROR(C1404,0)
 *IFERROR(C1403,1)
 *(IFERROR(VLOOKUP(C1401,Enseignants!$B$1:$H$100,6,FALSE),0)
  +IFERROR(VLOOKUP(C1402,Enseignants!$B$1:$H$100,6,FALSE),0))</f>
        <v>0</v>
      </c>
      <c r="D1405" s="65">
        <f>IFERROR(D1404,0)
 *IFERROR(D1403,1)
 *(IFERROR(VLOOKUP(D1401,Enseignants!$B$1:$H$100,6,FALSE),0)
  +IFERROR(VLOOKUP(D1402,Enseignants!$B$1:$H$100,6,FALSE),0))</f>
        <v>0</v>
      </c>
      <c r="E1405" s="65">
        <f>IFERROR(E1404,0)
 *IFERROR(E1403,1)
 *(IFERROR(VLOOKUP(E1401,Enseignants!$B$1:$H$100,6,FALSE),0)
  +IFERROR(VLOOKUP(E1402,Enseignants!$B$1:$H$100,6,FALSE),0))</f>
        <v>0</v>
      </c>
      <c r="F1405" s="65">
        <f>IFERROR(F1404,0)
 *IFERROR(F1403,1)
 *(IFERROR(VLOOKUP(F1401,Enseignants!$B$1:$H$100,6,FALSE),0)
  +IFERROR(VLOOKUP(F1402,Enseignants!$B$1:$H$100,6,FALSE),0))</f>
        <v>0</v>
      </c>
      <c r="G1405" s="65">
        <f>IFERROR(G1404,0)
 *IFERROR(G1403,1)
 *(IFERROR(VLOOKUP(G1401,Enseignants!$B$1:$H$100,6,FALSE),0)
  +IFERROR(VLOOKUP(G1402,Enseignants!$B$1:$H$100,6,FALSE),0))</f>
        <v>0</v>
      </c>
      <c r="H1405" s="65">
        <f>IFERROR(H1404,0)
 *IFERROR(H1403,1)
 *(IFERROR(VLOOKUP(H1401,Enseignants!$B$1:$H$100,6,FALSE),0)
  +IFERROR(VLOOKUP(H1402,Enseignants!$B$1:$H$100,6,FALSE),0))</f>
        <v>0</v>
      </c>
      <c r="I1405" s="65">
        <f>IFERROR(I1404,0)
 *IFERROR(I1403,1)
 *(IFERROR(VLOOKUP(I1401,Enseignants!$B$1:$H$100,6,FALSE),0)
  +IFERROR(VLOOKUP(I1402,Enseignants!$B$1:$H$100,6,FALSE),0))</f>
        <v>0</v>
      </c>
      <c r="J1405" s="65">
        <f>IFERROR(J1404,0)
 *IFERROR(J1403,1)
 *(IFERROR(VLOOKUP(J1401,Enseignants!$B$1:$H$100,6,FALSE),0)
  +IFERROR(VLOOKUP(J1402,Enseignants!$B$1:$H$100,6,FALSE),0))</f>
        <v>0</v>
      </c>
      <c r="K1405" s="65">
        <f>IFERROR(K1404,0)
 *IFERROR(K1403,1)
 *(IFERROR(VLOOKUP(K1401,Enseignants!$B$1:$H$100,6,FALSE),0)
  +IFERROR(VLOOKUP(K1402,Enseignants!$B$1:$H$100,6,FALSE),0))</f>
        <v>0</v>
      </c>
      <c r="Q1405" s="73">
        <f>SUM(N1250:N1404)</f>
        <v>0</v>
      </c>
    </row>
    <row r="1409" spans="1:14" ht="16.5" thickBot="1" x14ac:dyDescent="0.3"/>
    <row r="1410" spans="1:14" ht="17.100000000000001" customHeight="1" thickBot="1" x14ac:dyDescent="0.3">
      <c r="A1410" s="159" t="s">
        <v>218</v>
      </c>
      <c r="B1410" s="162" t="s">
        <v>105</v>
      </c>
      <c r="C1410" s="163"/>
      <c r="D1410" s="164" t="s">
        <v>106</v>
      </c>
      <c r="E1410" s="164"/>
      <c r="F1410" s="162" t="s">
        <v>107</v>
      </c>
      <c r="G1410" s="164"/>
      <c r="H1410" s="162" t="s">
        <v>108</v>
      </c>
      <c r="I1410" s="164"/>
      <c r="J1410" s="162" t="s">
        <v>109</v>
      </c>
      <c r="K1410" s="163"/>
    </row>
    <row r="1411" spans="1:14" ht="16.5" thickBot="1" x14ac:dyDescent="0.3">
      <c r="A1411" s="160"/>
      <c r="B1411" s="165">
        <f>J1379+3</f>
        <v>46237</v>
      </c>
      <c r="C1411" s="166"/>
      <c r="D1411" s="165">
        <f>B1411+1</f>
        <v>46238</v>
      </c>
      <c r="E1411" s="166"/>
      <c r="F1411" s="165">
        <f t="shared" ref="F1411" si="132">D1411+1</f>
        <v>46239</v>
      </c>
      <c r="G1411" s="166"/>
      <c r="H1411" s="165">
        <f t="shared" ref="H1411" si="133">F1411+1</f>
        <v>46240</v>
      </c>
      <c r="I1411" s="166"/>
      <c r="J1411" s="165">
        <f t="shared" ref="J1411" si="134">H1411+1</f>
        <v>46241</v>
      </c>
      <c r="K1411" s="166"/>
    </row>
    <row r="1412" spans="1:14" ht="16.5" thickBot="1" x14ac:dyDescent="0.3">
      <c r="A1412" s="161"/>
      <c r="B1412" s="44" t="s">
        <v>147</v>
      </c>
      <c r="C1412" s="45" t="s">
        <v>110</v>
      </c>
      <c r="D1412" s="46" t="s">
        <v>147</v>
      </c>
      <c r="E1412" s="47" t="s">
        <v>110</v>
      </c>
      <c r="F1412" s="46" t="s">
        <v>147</v>
      </c>
      <c r="G1412" s="47" t="s">
        <v>110</v>
      </c>
      <c r="H1412" s="46" t="s">
        <v>147</v>
      </c>
      <c r="I1412" s="47" t="s">
        <v>110</v>
      </c>
      <c r="J1412" s="46" t="s">
        <v>147</v>
      </c>
      <c r="K1412" s="48" t="s">
        <v>110</v>
      </c>
    </row>
    <row r="1413" spans="1:14" x14ac:dyDescent="0.25">
      <c r="A1413" s="156" t="s">
        <v>111</v>
      </c>
      <c r="B1413" s="64" t="str">
        <f>'EDT P1'!B1413</f>
        <v>Mission à l'international</v>
      </c>
      <c r="C1413" s="64">
        <f>'EDT P1'!C1413</f>
        <v>0</v>
      </c>
      <c r="D1413" s="64" t="str">
        <f>'EDT P1'!D1413</f>
        <v>Mission à l'international</v>
      </c>
      <c r="E1413" s="64">
        <f>'EDT P1'!E1413</f>
        <v>0</v>
      </c>
      <c r="F1413" s="64" t="str">
        <f>'EDT P1'!F1413</f>
        <v>Mission à l'international</v>
      </c>
      <c r="G1413" s="64">
        <f>'EDT P1'!G1413</f>
        <v>0</v>
      </c>
      <c r="H1413" s="64" t="str">
        <f>'EDT P1'!H1413</f>
        <v>Mission à l'international</v>
      </c>
      <c r="I1413" s="64">
        <f>'EDT P1'!I1413</f>
        <v>0</v>
      </c>
      <c r="J1413" s="64" t="str">
        <f>'EDT P1'!J1413</f>
        <v>Mission à l'international</v>
      </c>
      <c r="K1413" s="64">
        <f>'EDT P1'!K1413</f>
        <v>0</v>
      </c>
    </row>
    <row r="1414" spans="1:14" x14ac:dyDescent="0.25">
      <c r="A1414" s="157"/>
      <c r="B1414" s="67">
        <f>'EDT P1'!B1415</f>
        <v>0</v>
      </c>
      <c r="C1414" s="67">
        <f>'EDT P1'!C1415</f>
        <v>0</v>
      </c>
      <c r="D1414" s="67">
        <f>'EDT P1'!D1415</f>
        <v>0</v>
      </c>
      <c r="E1414" s="67">
        <f>'EDT P1'!E1415</f>
        <v>0</v>
      </c>
      <c r="F1414" s="67">
        <f>'EDT P1'!F1415</f>
        <v>0</v>
      </c>
      <c r="G1414" s="67">
        <f>'EDT P1'!G1415</f>
        <v>0</v>
      </c>
      <c r="H1414" s="67">
        <f>'EDT P1'!H1415</f>
        <v>0</v>
      </c>
      <c r="I1414" s="67">
        <f>'EDT P1'!I1415</f>
        <v>0</v>
      </c>
      <c r="J1414" s="67">
        <f>'EDT P1'!J1415</f>
        <v>0</v>
      </c>
      <c r="K1414" s="67">
        <f>'EDT P1'!K1415</f>
        <v>0</v>
      </c>
    </row>
    <row r="1415" spans="1:14" x14ac:dyDescent="0.25">
      <c r="A1415" s="157"/>
      <c r="B1415" s="67">
        <f>'EDT P1'!B1416</f>
        <v>0</v>
      </c>
      <c r="C1415" s="67">
        <f>'EDT P1'!C1416</f>
        <v>0</v>
      </c>
      <c r="D1415" s="67">
        <f>'EDT P1'!D1416</f>
        <v>0</v>
      </c>
      <c r="E1415" s="67">
        <f>'EDT P1'!E1416</f>
        <v>0</v>
      </c>
      <c r="F1415" s="67">
        <f>'EDT P1'!F1416</f>
        <v>0</v>
      </c>
      <c r="G1415" s="67">
        <f>'EDT P1'!G1416</f>
        <v>0</v>
      </c>
      <c r="H1415" s="67">
        <f>'EDT P1'!H1416</f>
        <v>0</v>
      </c>
      <c r="I1415" s="67">
        <f>'EDT P1'!I1416</f>
        <v>0</v>
      </c>
      <c r="J1415" s="67">
        <f>'EDT P1'!J1416</f>
        <v>0</v>
      </c>
      <c r="K1415" s="67">
        <f>'EDT P1'!K1416</f>
        <v>0</v>
      </c>
    </row>
    <row r="1416" spans="1:14" x14ac:dyDescent="0.25">
      <c r="A1416" s="157"/>
      <c r="B1416" s="68">
        <f>IFERROR(VLOOKUP(B1413,TableMatiere[],13,FALSE),1)</f>
        <v>0</v>
      </c>
      <c r="C1416" s="68">
        <f>IFERROR(VLOOKUP(C1413,TableMatiere[],13,FALSE),1)</f>
        <v>1</v>
      </c>
      <c r="D1416" s="68">
        <f>IFERROR(VLOOKUP(D1413,TableMatiere[],13,FALSE),1)</f>
        <v>0</v>
      </c>
      <c r="E1416" s="68">
        <f>IFERROR(VLOOKUP(E1413,TableMatiere[],13,FALSE),1)</f>
        <v>1</v>
      </c>
      <c r="F1416" s="68">
        <f>IFERROR(VLOOKUP(F1413,TableMatiere[],13,FALSE),1)</f>
        <v>0</v>
      </c>
      <c r="G1416" s="68">
        <f>IFERROR(VLOOKUP(G1413,TableMatiere[],13,FALSE),1)</f>
        <v>1</v>
      </c>
      <c r="H1416" s="68">
        <f>IFERROR(VLOOKUP(H1413,TableMatiere[],13,FALSE),1)</f>
        <v>0</v>
      </c>
      <c r="I1416" s="68">
        <f>IFERROR(VLOOKUP(I1413,TableMatiere[],13,FALSE),1)</f>
        <v>1</v>
      </c>
      <c r="J1416" s="68">
        <f>IFERROR(VLOOKUP(J1413,TableMatiere[],13,FALSE),1)</f>
        <v>0</v>
      </c>
      <c r="K1416" s="68">
        <f>IFERROR(VLOOKUP(K1413,TableMatiere[],13,FALSE),1)</f>
        <v>1</v>
      </c>
    </row>
    <row r="1417" spans="1:14" x14ac:dyDescent="0.25">
      <c r="A1417" s="157"/>
      <c r="B1417" s="69">
        <f>IFERROR('EDT P1'!B1418-'EDT P1'!B1417,1)*24</f>
        <v>1.9999999999999996</v>
      </c>
      <c r="C1417" s="69">
        <f>IFERROR('EDT P1'!C1418-'EDT P1'!C1417,1)*24</f>
        <v>0</v>
      </c>
      <c r="D1417" s="69">
        <f>IFERROR('EDT P1'!D1418-'EDT P1'!D1417,1)*24</f>
        <v>1.9999999999999996</v>
      </c>
      <c r="E1417" s="69">
        <f>IFERROR('EDT P1'!E1418-'EDT P1'!E1417,1)*24</f>
        <v>0</v>
      </c>
      <c r="F1417" s="69">
        <f>IFERROR('EDT P1'!F1418-'EDT P1'!F1417,1)*24</f>
        <v>1.9999999999999996</v>
      </c>
      <c r="G1417" s="69">
        <f>IFERROR('EDT P1'!G1418-'EDT P1'!G1417,1)*24</f>
        <v>0</v>
      </c>
      <c r="H1417" s="69">
        <f>IFERROR('EDT P1'!H1418-'EDT P1'!H1417,1)*24</f>
        <v>1.9999999999999996</v>
      </c>
      <c r="I1417" s="69">
        <f>IFERROR('EDT P1'!I1418-'EDT P1'!I1417,1)*24</f>
        <v>0</v>
      </c>
      <c r="J1417" s="69">
        <f>IFERROR('EDT P1'!J1418-'EDT P1'!J1417,1)*24</f>
        <v>1.9999999999999996</v>
      </c>
      <c r="K1417" s="69">
        <f>IFERROR('EDT P1'!K1418-'EDT P1'!K1417,1)*24</f>
        <v>0</v>
      </c>
    </row>
    <row r="1418" spans="1:14" ht="16.5" thickBot="1" x14ac:dyDescent="0.3">
      <c r="A1418" s="158"/>
      <c r="B1418" s="65">
        <f>IFERROR(B1417,0)
 *IFERROR(B1416,1)
 *(IFERROR(VLOOKUP(B1414,Enseignants!$B$1:$H$100,6,FALSE),0)
  +IFERROR(VLOOKUP(B1415,Enseignants!$B$1:$H$100,6,FALSE),0))</f>
        <v>0</v>
      </c>
      <c r="C1418" s="65">
        <f>IFERROR(C1417,0)
 *IFERROR(C1416,1)
 *(IFERROR(VLOOKUP(C1414,Enseignants!$B$1:$H$100,6,FALSE),0)
  +IFERROR(VLOOKUP(C1415,Enseignants!$B$1:$H$100,6,FALSE),0))</f>
        <v>0</v>
      </c>
      <c r="D1418" s="65">
        <f>IFERROR(D1417,0)
 *IFERROR(D1416,1)
 *(IFERROR(VLOOKUP(D1414,Enseignants!$B$1:$H$100,6,FALSE),0)
  +IFERROR(VLOOKUP(D1415,Enseignants!$B$1:$H$100,6,FALSE),0))</f>
        <v>0</v>
      </c>
      <c r="E1418" s="65">
        <f>IFERROR(E1417,0)
 *IFERROR(E1416,1)
 *(IFERROR(VLOOKUP(E1414,Enseignants!$B$1:$H$100,6,FALSE),0)
  +IFERROR(VLOOKUP(E1415,Enseignants!$B$1:$H$100,6,FALSE),0))</f>
        <v>0</v>
      </c>
      <c r="F1418" s="65">
        <f>IFERROR(F1417,0)
 *IFERROR(F1416,1)
 *(IFERROR(VLOOKUP(F1414,Enseignants!$B$1:$H$100,6,FALSE),0)
  +IFERROR(VLOOKUP(F1415,Enseignants!$B$1:$H$100,6,FALSE),0))</f>
        <v>0</v>
      </c>
      <c r="G1418" s="65">
        <f>IFERROR(G1417,0)
 *IFERROR(G1416,1)
 *(IFERROR(VLOOKUP(G1414,Enseignants!$B$1:$H$100,6,FALSE),0)
  +IFERROR(VLOOKUP(G1415,Enseignants!$B$1:$H$100,6,FALSE),0))</f>
        <v>0</v>
      </c>
      <c r="H1418" s="65">
        <f>IFERROR(H1417,0)
 *IFERROR(H1416,1)
 *(IFERROR(VLOOKUP(H1414,Enseignants!$B$1:$H$100,6,FALSE),0)
  +IFERROR(VLOOKUP(H1415,Enseignants!$B$1:$H$100,6,FALSE),0))</f>
        <v>0</v>
      </c>
      <c r="I1418" s="65">
        <f>IFERROR(I1417,0)
 *IFERROR(I1416,1)
 *(IFERROR(VLOOKUP(I1414,Enseignants!$B$1:$H$100,6,FALSE),0)
  +IFERROR(VLOOKUP(I1415,Enseignants!$B$1:$H$100,6,FALSE),0))</f>
        <v>0</v>
      </c>
      <c r="J1418" s="65">
        <f>IFERROR(J1417,0)
 *IFERROR(J1416,1)
 *(IFERROR(VLOOKUP(J1414,Enseignants!$B$1:$H$100,6,FALSE),0)
  +IFERROR(VLOOKUP(J1415,Enseignants!$B$1:$H$100,6,FALSE),0))</f>
        <v>0</v>
      </c>
      <c r="K1418" s="65">
        <f>IFERROR(K1417,0)
 *IFERROR(K1416,1)
 *(IFERROR(VLOOKUP(K1414,Enseignants!$B$1:$H$100,6,FALSE),0)
  +IFERROR(VLOOKUP(K1415,Enseignants!$B$1:$H$100,6,FALSE),0))</f>
        <v>0</v>
      </c>
    </row>
    <row r="1419" spans="1:14" x14ac:dyDescent="0.25">
      <c r="A1419" s="156" t="s">
        <v>112</v>
      </c>
      <c r="B1419" s="64" t="str">
        <f>'EDT P1'!B1419</f>
        <v>Mission à l'international</v>
      </c>
      <c r="C1419" s="64">
        <f>'EDT P1'!C1419</f>
        <v>0</v>
      </c>
      <c r="D1419" s="64" t="str">
        <f>'EDT P1'!D1419</f>
        <v>Mission à l'international</v>
      </c>
      <c r="E1419" s="64">
        <f>'EDT P1'!E1419</f>
        <v>0</v>
      </c>
      <c r="F1419" s="64" t="str">
        <f>'EDT P1'!F1419</f>
        <v>Mission à l'international</v>
      </c>
      <c r="G1419" s="64">
        <f>'EDT P1'!G1419</f>
        <v>0</v>
      </c>
      <c r="H1419" s="64" t="str">
        <f>'EDT P1'!H1419</f>
        <v>Mission à l'international</v>
      </c>
      <c r="I1419" s="64">
        <f>'EDT P1'!I1419</f>
        <v>0</v>
      </c>
      <c r="J1419" s="64" t="str">
        <f>'EDT P1'!J1419</f>
        <v>Mission à l'international</v>
      </c>
      <c r="K1419" s="64">
        <f>'EDT P1'!K1419</f>
        <v>0</v>
      </c>
    </row>
    <row r="1420" spans="1:14" ht="21" x14ac:dyDescent="0.35">
      <c r="A1420" s="157"/>
      <c r="B1420" s="67">
        <f>'EDT P1'!B1421</f>
        <v>0</v>
      </c>
      <c r="C1420" s="67">
        <f>'EDT P1'!C1421</f>
        <v>0</v>
      </c>
      <c r="D1420" s="67">
        <f>'EDT P1'!D1421</f>
        <v>0</v>
      </c>
      <c r="E1420" s="67">
        <f>'EDT P1'!E1421</f>
        <v>0</v>
      </c>
      <c r="F1420" s="67">
        <f>'EDT P1'!F1421</f>
        <v>0</v>
      </c>
      <c r="G1420" s="67">
        <f>'EDT P1'!G1421</f>
        <v>0</v>
      </c>
      <c r="H1420" s="67">
        <f>'EDT P1'!H1421</f>
        <v>0</v>
      </c>
      <c r="I1420" s="67">
        <f>'EDT P1'!I1421</f>
        <v>0</v>
      </c>
      <c r="J1420" s="67">
        <f>'EDT P1'!J1421</f>
        <v>0</v>
      </c>
      <c r="K1420" s="67">
        <f>'EDT P1'!K1421</f>
        <v>0</v>
      </c>
      <c r="N1420" s="70" t="s">
        <v>192</v>
      </c>
    </row>
    <row r="1421" spans="1:14" ht="21" x14ac:dyDescent="0.35">
      <c r="A1421" s="157"/>
      <c r="B1421" s="67">
        <f>'EDT P1'!B1422</f>
        <v>0</v>
      </c>
      <c r="C1421" s="67">
        <f>'EDT P1'!C1422</f>
        <v>0</v>
      </c>
      <c r="D1421" s="67">
        <f>'EDT P1'!D1422</f>
        <v>0</v>
      </c>
      <c r="E1421" s="67">
        <f>'EDT P1'!E1422</f>
        <v>0</v>
      </c>
      <c r="F1421" s="67">
        <f>'EDT P1'!F1422</f>
        <v>0</v>
      </c>
      <c r="G1421" s="67">
        <f>'EDT P1'!G1422</f>
        <v>0</v>
      </c>
      <c r="H1421" s="67">
        <f>'EDT P1'!H1422</f>
        <v>0</v>
      </c>
      <c r="I1421" s="67">
        <f>'EDT P1'!I1422</f>
        <v>0</v>
      </c>
      <c r="J1421" s="67">
        <f>'EDT P1'!J1422</f>
        <v>0</v>
      </c>
      <c r="K1421" s="67">
        <f>'EDT P1'!K1422</f>
        <v>0</v>
      </c>
      <c r="N1421" s="71">
        <f>SUM(B1418:K1418,B1424:K1424,B1431:K1431,B1437:K1437)</f>
        <v>0</v>
      </c>
    </row>
    <row r="1422" spans="1:14" x14ac:dyDescent="0.25">
      <c r="A1422" s="157"/>
      <c r="B1422" s="68">
        <f>IFERROR(VLOOKUP(B1419,TableMatiere[],13,FALSE),1)</f>
        <v>0</v>
      </c>
      <c r="C1422" s="68">
        <f>IFERROR(VLOOKUP(C1419,TableMatiere[],13,FALSE),1)</f>
        <v>1</v>
      </c>
      <c r="D1422" s="68">
        <f>IFERROR(VLOOKUP(D1419,TableMatiere[],13,FALSE),1)</f>
        <v>0</v>
      </c>
      <c r="E1422" s="68">
        <f>IFERROR(VLOOKUP(E1419,TableMatiere[],13,FALSE),1)</f>
        <v>1</v>
      </c>
      <c r="F1422" s="68">
        <f>IFERROR(VLOOKUP(F1419,TableMatiere[],13,FALSE),1)</f>
        <v>0</v>
      </c>
      <c r="G1422" s="68">
        <f>IFERROR(VLOOKUP(G1419,TableMatiere[],13,FALSE),1)</f>
        <v>1</v>
      </c>
      <c r="H1422" s="68">
        <f>IFERROR(VLOOKUP(H1419,TableMatiere[],13,FALSE),1)</f>
        <v>0</v>
      </c>
      <c r="I1422" s="68">
        <f>IFERROR(VLOOKUP(I1419,TableMatiere[],13,FALSE),1)</f>
        <v>1</v>
      </c>
      <c r="J1422" s="68">
        <f>IFERROR(VLOOKUP(J1419,TableMatiere[],13,FALSE),1)</f>
        <v>0</v>
      </c>
      <c r="K1422" s="68">
        <f>IFERROR(VLOOKUP(K1419,TableMatiere[],13,FALSE),1)</f>
        <v>1</v>
      </c>
    </row>
    <row r="1423" spans="1:14" x14ac:dyDescent="0.25">
      <c r="A1423" s="157"/>
      <c r="B1423" s="69">
        <f>IFERROR('EDT P1'!B1424-'EDT P1'!B1423,1)*24</f>
        <v>2.0000000000000009</v>
      </c>
      <c r="C1423" s="69">
        <f>IFERROR('EDT P1'!C1424-'EDT P1'!C1423,1)*24</f>
        <v>0</v>
      </c>
      <c r="D1423" s="69">
        <f>IFERROR('EDT P1'!D1424-'EDT P1'!D1423,1)*24</f>
        <v>2.0000000000000009</v>
      </c>
      <c r="E1423" s="69">
        <f>IFERROR('EDT P1'!E1424-'EDT P1'!E1423,1)*24</f>
        <v>0</v>
      </c>
      <c r="F1423" s="69">
        <f>IFERROR('EDT P1'!F1424-'EDT P1'!F1423,1)*24</f>
        <v>2.0000000000000009</v>
      </c>
      <c r="G1423" s="69">
        <f>IFERROR('EDT P1'!G1424-'EDT P1'!G1423,1)*24</f>
        <v>0</v>
      </c>
      <c r="H1423" s="69">
        <f>IFERROR('EDT P1'!H1424-'EDT P1'!H1423,1)*24</f>
        <v>2.0000000000000009</v>
      </c>
      <c r="I1423" s="69">
        <f>IFERROR('EDT P1'!I1424-'EDT P1'!I1423,1)*24</f>
        <v>0</v>
      </c>
      <c r="J1423" s="69">
        <f>IFERROR('EDT P1'!J1424-'EDT P1'!J1423,1)*24</f>
        <v>2.0000000000000009</v>
      </c>
      <c r="K1423" s="69">
        <f>IFERROR('EDT P1'!K1424-'EDT P1'!K1423,1)*24</f>
        <v>0</v>
      </c>
    </row>
    <row r="1424" spans="1:14" ht="16.5" thickBot="1" x14ac:dyDescent="0.3">
      <c r="A1424" s="157"/>
      <c r="B1424" s="65">
        <f>IFERROR(B1423,0)
 *IFERROR(B1422,1)
 *(IFERROR(VLOOKUP(B1420,Enseignants!$B$1:$H$100,6,FALSE),0)
  +IFERROR(VLOOKUP(B1421,Enseignants!$B$1:$H$100,6,FALSE),0))</f>
        <v>0</v>
      </c>
      <c r="C1424" s="65">
        <f>IFERROR(C1423,0)
 *IFERROR(C1422,1)
 *(IFERROR(VLOOKUP(C1420,Enseignants!$B$1:$H$100,6,FALSE),0)
  +IFERROR(VLOOKUP(C1421,Enseignants!$B$1:$H$100,6,FALSE),0))</f>
        <v>0</v>
      </c>
      <c r="D1424" s="65">
        <f>IFERROR(D1423,0)
 *IFERROR(D1422,1)
 *(IFERROR(VLOOKUP(D1420,Enseignants!$B$1:$H$100,6,FALSE),0)
  +IFERROR(VLOOKUP(D1421,Enseignants!$B$1:$H$100,6,FALSE),0))</f>
        <v>0</v>
      </c>
      <c r="E1424" s="65">
        <f>IFERROR(E1423,0)
 *IFERROR(E1422,1)
 *(IFERROR(VLOOKUP(E1420,Enseignants!$B$1:$H$100,6,FALSE),0)
  +IFERROR(VLOOKUP(E1421,Enseignants!$B$1:$H$100,6,FALSE),0))</f>
        <v>0</v>
      </c>
      <c r="F1424" s="65">
        <f>IFERROR(F1423,0)
 *IFERROR(F1422,1)
 *(IFERROR(VLOOKUP(F1420,Enseignants!$B$1:$H$100,6,FALSE),0)
  +IFERROR(VLOOKUP(F1421,Enseignants!$B$1:$H$100,6,FALSE),0))</f>
        <v>0</v>
      </c>
      <c r="G1424" s="65">
        <f>IFERROR(G1423,0)
 *IFERROR(G1422,1)
 *(IFERROR(VLOOKUP(G1420,Enseignants!$B$1:$H$100,6,FALSE),0)
  +IFERROR(VLOOKUP(G1421,Enseignants!$B$1:$H$100,6,FALSE),0))</f>
        <v>0</v>
      </c>
      <c r="H1424" s="65">
        <f>IFERROR(H1423,0)
 *IFERROR(H1422,1)
 *(IFERROR(VLOOKUP(H1420,Enseignants!$B$1:$H$100,6,FALSE),0)
  +IFERROR(VLOOKUP(H1421,Enseignants!$B$1:$H$100,6,FALSE),0))</f>
        <v>0</v>
      </c>
      <c r="I1424" s="65">
        <f>IFERROR(I1423,0)
 *IFERROR(I1422,1)
 *(IFERROR(VLOOKUP(I1420,Enseignants!$B$1:$H$100,6,FALSE),0)
  +IFERROR(VLOOKUP(I1421,Enseignants!$B$1:$H$100,6,FALSE),0))</f>
        <v>0</v>
      </c>
      <c r="J1424" s="65">
        <f>IFERROR(J1423,0)
 *IFERROR(J1422,1)
 *(IFERROR(VLOOKUP(J1420,Enseignants!$B$1:$H$100,6,FALSE),0)
  +IFERROR(VLOOKUP(J1421,Enseignants!$B$1:$H$100,6,FALSE),0))</f>
        <v>0</v>
      </c>
      <c r="K1424" s="65">
        <f>IFERROR(K1423,0)
 *IFERROR(K1422,1)
 *(IFERROR(VLOOKUP(K1420,Enseignants!$B$1:$H$100,6,FALSE),0)
  +IFERROR(VLOOKUP(K1421,Enseignants!$B$1:$H$100,6,FALSE),0))</f>
        <v>0</v>
      </c>
    </row>
    <row r="1425" spans="1:11" ht="16.5" thickBot="1" x14ac:dyDescent="0.3">
      <c r="A1425" s="50"/>
      <c r="B1425" s="51"/>
      <c r="C1425" s="51"/>
      <c r="D1425" s="51"/>
      <c r="E1425" s="51"/>
      <c r="F1425" s="51"/>
      <c r="G1425" s="51"/>
      <c r="H1425" s="51"/>
      <c r="I1425" s="51"/>
      <c r="J1425" s="51"/>
      <c r="K1425" s="52"/>
    </row>
    <row r="1426" spans="1:11" x14ac:dyDescent="0.25">
      <c r="A1426" s="157" t="s">
        <v>113</v>
      </c>
      <c r="B1426" s="64" t="str">
        <f>'EDT P1'!B1426</f>
        <v>Mission à l'international</v>
      </c>
      <c r="C1426" s="64">
        <f>'EDT P1'!C1426</f>
        <v>0</v>
      </c>
      <c r="D1426" s="64" t="str">
        <f>'EDT P1'!D1426</f>
        <v>Mission à l'international</v>
      </c>
      <c r="E1426" s="64">
        <f>'EDT P1'!E1426</f>
        <v>0</v>
      </c>
      <c r="F1426" s="64" t="str">
        <f>'EDT P1'!F1426</f>
        <v>Mission à l'international</v>
      </c>
      <c r="G1426" s="64">
        <f>'EDT P1'!G1426</f>
        <v>0</v>
      </c>
      <c r="H1426" s="64" t="str">
        <f>'EDT P1'!H1426</f>
        <v>Mission à l'international</v>
      </c>
      <c r="I1426" s="64">
        <f>'EDT P1'!I1426</f>
        <v>0</v>
      </c>
      <c r="J1426" s="64" t="str">
        <f>'EDT P1'!J1426</f>
        <v>Mission à l'international</v>
      </c>
      <c r="K1426" s="64">
        <f>'EDT P1'!K1426</f>
        <v>0</v>
      </c>
    </row>
    <row r="1427" spans="1:11" x14ac:dyDescent="0.25">
      <c r="A1427" s="157"/>
      <c r="B1427" s="67">
        <f>'EDT P1'!B1428</f>
        <v>0</v>
      </c>
      <c r="C1427" s="67">
        <f>'EDT P1'!C1428</f>
        <v>0</v>
      </c>
      <c r="D1427" s="67">
        <f>'EDT P1'!D1428</f>
        <v>0</v>
      </c>
      <c r="E1427" s="67">
        <f>'EDT P1'!E1428</f>
        <v>0</v>
      </c>
      <c r="F1427" s="67">
        <f>'EDT P1'!F1428</f>
        <v>0</v>
      </c>
      <c r="G1427" s="67">
        <f>'EDT P1'!G1428</f>
        <v>0</v>
      </c>
      <c r="H1427" s="67">
        <f>'EDT P1'!H1428</f>
        <v>0</v>
      </c>
      <c r="I1427" s="67">
        <f>'EDT P1'!I1428</f>
        <v>0</v>
      </c>
      <c r="J1427" s="67">
        <f>'EDT P1'!J1428</f>
        <v>0</v>
      </c>
      <c r="K1427" s="67">
        <f>'EDT P1'!K1428</f>
        <v>0</v>
      </c>
    </row>
    <row r="1428" spans="1:11" x14ac:dyDescent="0.25">
      <c r="A1428" s="157"/>
      <c r="B1428" s="67">
        <f>'EDT P1'!B1429</f>
        <v>0</v>
      </c>
      <c r="C1428" s="67">
        <f>'EDT P1'!C1429</f>
        <v>0</v>
      </c>
      <c r="D1428" s="67">
        <f>'EDT P1'!D1429</f>
        <v>0</v>
      </c>
      <c r="E1428" s="67">
        <f>'EDT P1'!E1429</f>
        <v>0</v>
      </c>
      <c r="F1428" s="67">
        <f>'EDT P1'!F1429</f>
        <v>0</v>
      </c>
      <c r="G1428" s="67">
        <f>'EDT P1'!G1429</f>
        <v>0</v>
      </c>
      <c r="H1428" s="67">
        <f>'EDT P1'!H1429</f>
        <v>0</v>
      </c>
      <c r="I1428" s="67">
        <f>'EDT P1'!I1429</f>
        <v>0</v>
      </c>
      <c r="J1428" s="67">
        <f>'EDT P1'!J1429</f>
        <v>0</v>
      </c>
      <c r="K1428" s="67">
        <f>'EDT P1'!K1429</f>
        <v>0</v>
      </c>
    </row>
    <row r="1429" spans="1:11" x14ac:dyDescent="0.25">
      <c r="A1429" s="157"/>
      <c r="B1429" s="68">
        <f>IFERROR(VLOOKUP(B1426,TableMatiere[],13,FALSE),1)</f>
        <v>0</v>
      </c>
      <c r="C1429" s="68">
        <f>IFERROR(VLOOKUP(C1426,TableMatiere[],13,FALSE),1)</f>
        <v>1</v>
      </c>
      <c r="D1429" s="68">
        <f>IFERROR(VLOOKUP(D1426,TableMatiere[],13,FALSE),1)</f>
        <v>0</v>
      </c>
      <c r="E1429" s="68">
        <f>IFERROR(VLOOKUP(E1426,TableMatiere[],13,FALSE),1)</f>
        <v>1</v>
      </c>
      <c r="F1429" s="68">
        <f>IFERROR(VLOOKUP(F1426,TableMatiere[],13,FALSE),1)</f>
        <v>0</v>
      </c>
      <c r="G1429" s="68">
        <f>IFERROR(VLOOKUP(G1426,TableMatiere[],13,FALSE),1)</f>
        <v>1</v>
      </c>
      <c r="H1429" s="68">
        <f>IFERROR(VLOOKUP(H1426,TableMatiere[],13,FALSE),1)</f>
        <v>0</v>
      </c>
      <c r="I1429" s="68">
        <f>IFERROR(VLOOKUP(I1426,TableMatiere[],13,FALSE),1)</f>
        <v>1</v>
      </c>
      <c r="J1429" s="68">
        <f>IFERROR(VLOOKUP(J1426,TableMatiere[],13,FALSE),1)</f>
        <v>0</v>
      </c>
      <c r="K1429" s="68">
        <f>IFERROR(VLOOKUP(K1426,TableMatiere[],13,FALSE),1)</f>
        <v>1</v>
      </c>
    </row>
    <row r="1430" spans="1:11" x14ac:dyDescent="0.25">
      <c r="A1430" s="157"/>
      <c r="B1430" s="69">
        <f>IFERROR('EDT P1'!B1431-'EDT P1'!B1430,1)*24</f>
        <v>2.0000000000000009</v>
      </c>
      <c r="C1430" s="69">
        <f>IFERROR('EDT P1'!C1431-'EDT P1'!C1430,1)*24</f>
        <v>0</v>
      </c>
      <c r="D1430" s="69">
        <f>IFERROR('EDT P1'!D1431-'EDT P1'!D1430,1)*24</f>
        <v>2.0000000000000009</v>
      </c>
      <c r="E1430" s="69">
        <f>IFERROR('EDT P1'!E1431-'EDT P1'!E1430,1)*24</f>
        <v>0</v>
      </c>
      <c r="F1430" s="69">
        <f>IFERROR('EDT P1'!F1431-'EDT P1'!F1430,1)*24</f>
        <v>2.0000000000000009</v>
      </c>
      <c r="G1430" s="69">
        <f>IFERROR('EDT P1'!G1431-'EDT P1'!G1430,1)*24</f>
        <v>0</v>
      </c>
      <c r="H1430" s="69">
        <f>IFERROR('EDT P1'!H1431-'EDT P1'!H1430,1)*24</f>
        <v>2.0000000000000009</v>
      </c>
      <c r="I1430" s="69">
        <f>IFERROR('EDT P1'!I1431-'EDT P1'!I1430,1)*24</f>
        <v>0</v>
      </c>
      <c r="J1430" s="69">
        <f>IFERROR('EDT P1'!J1431-'EDT P1'!J1430,1)*24</f>
        <v>2.0000000000000009</v>
      </c>
      <c r="K1430" s="69">
        <f>IFERROR('EDT P1'!K1431-'EDT P1'!K1430,1)*24</f>
        <v>0</v>
      </c>
    </row>
    <row r="1431" spans="1:11" ht="16.5" thickBot="1" x14ac:dyDescent="0.3">
      <c r="A1431" s="158"/>
      <c r="B1431" s="65">
        <f>IFERROR(B1430,0)
 *IFERROR(B1429,1)
 *(IFERROR(VLOOKUP(B1427,Enseignants!$B$1:$H$100,6,FALSE),0)
  +IFERROR(VLOOKUP(B1428,Enseignants!$B$1:$H$100,6,FALSE),0))</f>
        <v>0</v>
      </c>
      <c r="C1431" s="65">
        <f>IFERROR(C1430,0)
 *IFERROR(C1429,1)
 *(IFERROR(VLOOKUP(C1427,Enseignants!$B$1:$H$100,6,FALSE),0)
  +IFERROR(VLOOKUP(C1428,Enseignants!$B$1:$H$100,6,FALSE),0))</f>
        <v>0</v>
      </c>
      <c r="D1431" s="65">
        <f>IFERROR(D1430,0)
 *IFERROR(D1429,1)
 *(IFERROR(VLOOKUP(D1427,Enseignants!$B$1:$H$100,6,FALSE),0)
  +IFERROR(VLOOKUP(D1428,Enseignants!$B$1:$H$100,6,FALSE),0))</f>
        <v>0</v>
      </c>
      <c r="E1431" s="65">
        <f>IFERROR(E1430,0)
 *IFERROR(E1429,1)
 *(IFERROR(VLOOKUP(E1427,Enseignants!$B$1:$H$100,6,FALSE),0)
  +IFERROR(VLOOKUP(E1428,Enseignants!$B$1:$H$100,6,FALSE),0))</f>
        <v>0</v>
      </c>
      <c r="F1431" s="65">
        <f>IFERROR(F1430,0)
 *IFERROR(F1429,1)
 *(IFERROR(VLOOKUP(F1427,Enseignants!$B$1:$H$100,6,FALSE),0)
  +IFERROR(VLOOKUP(F1428,Enseignants!$B$1:$H$100,6,FALSE),0))</f>
        <v>0</v>
      </c>
      <c r="G1431" s="65">
        <f>IFERROR(G1430,0)
 *IFERROR(G1429,1)
 *(IFERROR(VLOOKUP(G1427,Enseignants!$B$1:$H$100,6,FALSE),0)
  +IFERROR(VLOOKUP(G1428,Enseignants!$B$1:$H$100,6,FALSE),0))</f>
        <v>0</v>
      </c>
      <c r="H1431" s="65">
        <f>IFERROR(H1430,0)
 *IFERROR(H1429,1)
 *(IFERROR(VLOOKUP(H1427,Enseignants!$B$1:$H$100,6,FALSE),0)
  +IFERROR(VLOOKUP(H1428,Enseignants!$B$1:$H$100,6,FALSE),0))</f>
        <v>0</v>
      </c>
      <c r="I1431" s="65">
        <f>IFERROR(I1430,0)
 *IFERROR(I1429,1)
 *(IFERROR(VLOOKUP(I1427,Enseignants!$B$1:$H$100,6,FALSE),0)
  +IFERROR(VLOOKUP(I1428,Enseignants!$B$1:$H$100,6,FALSE),0))</f>
        <v>0</v>
      </c>
      <c r="J1431" s="65">
        <f>IFERROR(J1430,0)
 *IFERROR(J1429,1)
 *(IFERROR(VLOOKUP(J1427,Enseignants!$B$1:$H$100,6,FALSE),0)
  +IFERROR(VLOOKUP(J1428,Enseignants!$B$1:$H$100,6,FALSE),0))</f>
        <v>0</v>
      </c>
      <c r="K1431" s="65">
        <f>IFERROR(K1430,0)
 *IFERROR(K1429,1)
 *(IFERROR(VLOOKUP(K1427,Enseignants!$B$1:$H$100,6,FALSE),0)
  +IFERROR(VLOOKUP(K1428,Enseignants!$B$1:$H$100,6,FALSE),0))</f>
        <v>0</v>
      </c>
    </row>
    <row r="1432" spans="1:11" x14ac:dyDescent="0.25">
      <c r="A1432" s="156" t="s">
        <v>114</v>
      </c>
      <c r="B1432" s="64" t="str">
        <f>'EDT P1'!B1432</f>
        <v>Mission à l'international</v>
      </c>
      <c r="C1432" s="64">
        <f>'EDT P1'!C1432</f>
        <v>0</v>
      </c>
      <c r="D1432" s="64" t="str">
        <f>'EDT P1'!D1432</f>
        <v>Mission à l'international</v>
      </c>
      <c r="E1432" s="64">
        <f>'EDT P1'!E1432</f>
        <v>0</v>
      </c>
      <c r="F1432" s="64" t="str">
        <f>'EDT P1'!F1432</f>
        <v>Mission à l'international</v>
      </c>
      <c r="G1432" s="64">
        <f>'EDT P1'!G1432</f>
        <v>0</v>
      </c>
      <c r="H1432" s="64" t="str">
        <f>'EDT P1'!H1432</f>
        <v>Mission à l'international</v>
      </c>
      <c r="I1432" s="64">
        <f>'EDT P1'!I1432</f>
        <v>0</v>
      </c>
      <c r="J1432" s="64" t="str">
        <f>'EDT P1'!J1432</f>
        <v>Mission à l'international</v>
      </c>
      <c r="K1432" s="64">
        <f>'EDT P1'!K1432</f>
        <v>0</v>
      </c>
    </row>
    <row r="1433" spans="1:11" x14ac:dyDescent="0.25">
      <c r="A1433" s="157"/>
      <c r="B1433" s="67">
        <f>'EDT P1'!B1434</f>
        <v>0</v>
      </c>
      <c r="C1433" s="67">
        <f>'EDT P1'!C1434</f>
        <v>0</v>
      </c>
      <c r="D1433" s="67">
        <f>'EDT P1'!D1434</f>
        <v>0</v>
      </c>
      <c r="E1433" s="67">
        <f>'EDT P1'!E1434</f>
        <v>0</v>
      </c>
      <c r="F1433" s="67">
        <f>'EDT P1'!F1434</f>
        <v>0</v>
      </c>
      <c r="G1433" s="67">
        <f>'EDT P1'!G1434</f>
        <v>0</v>
      </c>
      <c r="H1433" s="67">
        <f>'EDT P1'!H1434</f>
        <v>0</v>
      </c>
      <c r="I1433" s="67">
        <f>'EDT P1'!I1434</f>
        <v>0</v>
      </c>
      <c r="J1433" s="67">
        <f>'EDT P1'!J1434</f>
        <v>0</v>
      </c>
      <c r="K1433" s="67">
        <f>'EDT P1'!K1434</f>
        <v>0</v>
      </c>
    </row>
    <row r="1434" spans="1:11" x14ac:dyDescent="0.25">
      <c r="A1434" s="157"/>
      <c r="B1434" s="67">
        <f>'EDT P1'!B1435</f>
        <v>0</v>
      </c>
      <c r="C1434" s="67">
        <f>'EDT P1'!C1435</f>
        <v>0</v>
      </c>
      <c r="D1434" s="67">
        <f>'EDT P1'!D1435</f>
        <v>0</v>
      </c>
      <c r="E1434" s="67">
        <f>'EDT P1'!E1435</f>
        <v>0</v>
      </c>
      <c r="F1434" s="67">
        <f>'EDT P1'!F1435</f>
        <v>0</v>
      </c>
      <c r="G1434" s="67">
        <f>'EDT P1'!G1435</f>
        <v>0</v>
      </c>
      <c r="H1434" s="67">
        <f>'EDT P1'!H1435</f>
        <v>0</v>
      </c>
      <c r="I1434" s="67">
        <f>'EDT P1'!I1435</f>
        <v>0</v>
      </c>
      <c r="J1434" s="67">
        <f>'EDT P1'!J1435</f>
        <v>0</v>
      </c>
      <c r="K1434" s="67">
        <f>'EDT P1'!K1435</f>
        <v>0</v>
      </c>
    </row>
    <row r="1435" spans="1:11" x14ac:dyDescent="0.25">
      <c r="A1435" s="157"/>
      <c r="B1435" s="68">
        <f>IFERROR(VLOOKUP(B1432,TableMatiere[],13,FALSE),1)</f>
        <v>0</v>
      </c>
      <c r="C1435" s="68">
        <f>IFERROR(VLOOKUP(C1432,TableMatiere[],13,FALSE),1)</f>
        <v>1</v>
      </c>
      <c r="D1435" s="68">
        <f>IFERROR(VLOOKUP(D1432,TableMatiere[],13,FALSE),1)</f>
        <v>0</v>
      </c>
      <c r="E1435" s="68">
        <f>IFERROR(VLOOKUP(E1432,TableMatiere[],13,FALSE),1)</f>
        <v>1</v>
      </c>
      <c r="F1435" s="68">
        <f>IFERROR(VLOOKUP(F1432,TableMatiere[],13,FALSE),1)</f>
        <v>0</v>
      </c>
      <c r="G1435" s="68">
        <f>IFERROR(VLOOKUP(G1432,TableMatiere[],13,FALSE),1)</f>
        <v>1</v>
      </c>
      <c r="H1435" s="68">
        <f>IFERROR(VLOOKUP(H1432,TableMatiere[],13,FALSE),1)</f>
        <v>0</v>
      </c>
      <c r="I1435" s="68">
        <f>IFERROR(VLOOKUP(I1432,TableMatiere[],13,FALSE),1)</f>
        <v>1</v>
      </c>
      <c r="J1435" s="68">
        <f>IFERROR(VLOOKUP(J1432,TableMatiere[],13,FALSE),1)</f>
        <v>0</v>
      </c>
      <c r="K1435" s="68">
        <f>IFERROR(VLOOKUP(K1432,TableMatiere[],13,FALSE),1)</f>
        <v>1</v>
      </c>
    </row>
    <row r="1436" spans="1:11" x14ac:dyDescent="0.25">
      <c r="A1436" s="157"/>
      <c r="B1436" s="69">
        <f>IFERROR('EDT P1'!B1437-'EDT P1'!B1436,1)*24</f>
        <v>1.9999999999999982</v>
      </c>
      <c r="C1436" s="69">
        <f>IFERROR('EDT P1'!C1437-'EDT P1'!C1436,1)*24</f>
        <v>0</v>
      </c>
      <c r="D1436" s="69">
        <f>IFERROR('EDT P1'!D1437-'EDT P1'!D1436,1)*24</f>
        <v>1.9999999999999982</v>
      </c>
      <c r="E1436" s="69">
        <f>IFERROR('EDT P1'!E1437-'EDT P1'!E1436,1)*24</f>
        <v>0</v>
      </c>
      <c r="F1436" s="69">
        <f>IFERROR('EDT P1'!F1437-'EDT P1'!F1436,1)*24</f>
        <v>1.9999999999999982</v>
      </c>
      <c r="G1436" s="69">
        <f>IFERROR('EDT P1'!G1437-'EDT P1'!G1436,1)*24</f>
        <v>0</v>
      </c>
      <c r="H1436" s="69">
        <f>IFERROR('EDT P1'!H1437-'EDT P1'!H1436,1)*24</f>
        <v>1.9999999999999982</v>
      </c>
      <c r="I1436" s="69">
        <f>IFERROR('EDT P1'!I1437-'EDT P1'!I1436,1)*24</f>
        <v>0</v>
      </c>
      <c r="J1436" s="69">
        <f>IFERROR('EDT P1'!J1437-'EDT P1'!J1436,1)*24</f>
        <v>1.9999999999999982</v>
      </c>
      <c r="K1436" s="69">
        <f>IFERROR('EDT P1'!K1437-'EDT P1'!K1436,1)*24</f>
        <v>0</v>
      </c>
    </row>
    <row r="1437" spans="1:11" ht="16.5" thickBot="1" x14ac:dyDescent="0.3">
      <c r="A1437" s="158"/>
      <c r="B1437" s="65">
        <f>IFERROR(B1436,0)
 *IFERROR(B1435,1)
 *(IFERROR(VLOOKUP(B1433,Enseignants!$B$1:$H$100,6,FALSE),0)
  +IFERROR(VLOOKUP(B1434,Enseignants!$B$1:$H$100,6,FALSE),0))</f>
        <v>0</v>
      </c>
      <c r="C1437" s="65">
        <f>IFERROR(C1436,0)
 *IFERROR(C1435,1)
 *(IFERROR(VLOOKUP(C1433,Enseignants!$B$1:$H$100,6,FALSE),0)
  +IFERROR(VLOOKUP(C1434,Enseignants!$B$1:$H$100,6,FALSE),0))</f>
        <v>0</v>
      </c>
      <c r="D1437" s="65">
        <f>IFERROR(D1436,0)
 *IFERROR(D1435,1)
 *(IFERROR(VLOOKUP(D1433,Enseignants!$B$1:$H$100,6,FALSE),0)
  +IFERROR(VLOOKUP(D1434,Enseignants!$B$1:$H$100,6,FALSE),0))</f>
        <v>0</v>
      </c>
      <c r="E1437" s="65">
        <f>IFERROR(E1436,0)
 *IFERROR(E1435,1)
 *(IFERROR(VLOOKUP(E1433,Enseignants!$B$1:$H$100,6,FALSE),0)
  +IFERROR(VLOOKUP(E1434,Enseignants!$B$1:$H$100,6,FALSE),0))</f>
        <v>0</v>
      </c>
      <c r="F1437" s="65">
        <f>IFERROR(F1436,0)
 *IFERROR(F1435,1)
 *(IFERROR(VLOOKUP(F1433,Enseignants!$B$1:$H$100,6,FALSE),0)
  +IFERROR(VLOOKUP(F1434,Enseignants!$B$1:$H$100,6,FALSE),0))</f>
        <v>0</v>
      </c>
      <c r="G1437" s="65">
        <f>IFERROR(G1436,0)
 *IFERROR(G1435,1)
 *(IFERROR(VLOOKUP(G1433,Enseignants!$B$1:$H$100,6,FALSE),0)
  +IFERROR(VLOOKUP(G1434,Enseignants!$B$1:$H$100,6,FALSE),0))</f>
        <v>0</v>
      </c>
      <c r="H1437" s="65">
        <f>IFERROR(H1436,0)
 *IFERROR(H1435,1)
 *(IFERROR(VLOOKUP(H1433,Enseignants!$B$1:$H$100,6,FALSE),0)
  +IFERROR(VLOOKUP(H1434,Enseignants!$B$1:$H$100,6,FALSE),0))</f>
        <v>0</v>
      </c>
      <c r="I1437" s="65">
        <f>IFERROR(I1436,0)
 *IFERROR(I1435,1)
 *(IFERROR(VLOOKUP(I1433,Enseignants!$B$1:$H$100,6,FALSE),0)
  +IFERROR(VLOOKUP(I1434,Enseignants!$B$1:$H$100,6,FALSE),0))</f>
        <v>0</v>
      </c>
      <c r="J1437" s="65">
        <f>IFERROR(J1436,0)
 *IFERROR(J1435,1)
 *(IFERROR(VLOOKUP(J1433,Enseignants!$B$1:$H$100,6,FALSE),0)
  +IFERROR(VLOOKUP(J1434,Enseignants!$B$1:$H$100,6,FALSE),0))</f>
        <v>0</v>
      </c>
      <c r="K1437" s="65">
        <f>IFERROR(K1436,0)
 *IFERROR(K1435,1)
 *(IFERROR(VLOOKUP(K1433,Enseignants!$B$1:$H$100,6,FALSE),0)
  +IFERROR(VLOOKUP(K1434,Enseignants!$B$1:$H$100,6,FALSE),0))</f>
        <v>0</v>
      </c>
    </row>
    <row r="1441" spans="1:14" ht="16.5" thickBot="1" x14ac:dyDescent="0.3"/>
    <row r="1442" spans="1:14" ht="17.100000000000001" customHeight="1" thickBot="1" x14ac:dyDescent="0.3">
      <c r="A1442" s="159" t="s">
        <v>219</v>
      </c>
      <c r="B1442" s="162" t="s">
        <v>105</v>
      </c>
      <c r="C1442" s="163"/>
      <c r="D1442" s="164" t="s">
        <v>106</v>
      </c>
      <c r="E1442" s="164"/>
      <c r="F1442" s="162" t="s">
        <v>107</v>
      </c>
      <c r="G1442" s="164"/>
      <c r="H1442" s="162" t="s">
        <v>108</v>
      </c>
      <c r="I1442" s="164"/>
      <c r="J1442" s="162" t="s">
        <v>109</v>
      </c>
      <c r="K1442" s="163"/>
    </row>
    <row r="1443" spans="1:14" ht="16.5" thickBot="1" x14ac:dyDescent="0.3">
      <c r="A1443" s="160"/>
      <c r="B1443" s="165">
        <f>J1411+3</f>
        <v>46244</v>
      </c>
      <c r="C1443" s="166"/>
      <c r="D1443" s="165">
        <f>B1443+1</f>
        <v>46245</v>
      </c>
      <c r="E1443" s="166"/>
      <c r="F1443" s="165">
        <f t="shared" ref="F1443" si="135">D1443+1</f>
        <v>46246</v>
      </c>
      <c r="G1443" s="166"/>
      <c r="H1443" s="165">
        <f t="shared" ref="H1443" si="136">F1443+1</f>
        <v>46247</v>
      </c>
      <c r="I1443" s="166"/>
      <c r="J1443" s="165">
        <f t="shared" ref="J1443" si="137">H1443+1</f>
        <v>46248</v>
      </c>
      <c r="K1443" s="166"/>
    </row>
    <row r="1444" spans="1:14" ht="16.5" thickBot="1" x14ac:dyDescent="0.3">
      <c r="A1444" s="161"/>
      <c r="B1444" s="44" t="s">
        <v>147</v>
      </c>
      <c r="C1444" s="45" t="s">
        <v>110</v>
      </c>
      <c r="D1444" s="46" t="s">
        <v>147</v>
      </c>
      <c r="E1444" s="47" t="s">
        <v>110</v>
      </c>
      <c r="F1444" s="46" t="s">
        <v>147</v>
      </c>
      <c r="G1444" s="47" t="s">
        <v>110</v>
      </c>
      <c r="H1444" s="46" t="s">
        <v>147</v>
      </c>
      <c r="I1444" s="47" t="s">
        <v>110</v>
      </c>
      <c r="J1444" s="46" t="s">
        <v>147</v>
      </c>
      <c r="K1444" s="48" t="s">
        <v>110</v>
      </c>
    </row>
    <row r="1445" spans="1:14" x14ac:dyDescent="0.25">
      <c r="A1445" s="156" t="s">
        <v>111</v>
      </c>
      <c r="B1445" s="64" t="str">
        <f>'EDT P1'!B1445</f>
        <v>Mission à l'international</v>
      </c>
      <c r="C1445" s="64">
        <f>'EDT P1'!C1445</f>
        <v>0</v>
      </c>
      <c r="D1445" s="64" t="str">
        <f>'EDT P1'!D1445</f>
        <v>Mission à l'international</v>
      </c>
      <c r="E1445" s="64">
        <f>'EDT P1'!E1445</f>
        <v>0</v>
      </c>
      <c r="F1445" s="64" t="str">
        <f>'EDT P1'!F1445</f>
        <v>Mission à l'international</v>
      </c>
      <c r="G1445" s="64">
        <f>'EDT P1'!G1445</f>
        <v>0</v>
      </c>
      <c r="H1445" s="64" t="str">
        <f>'EDT P1'!H1445</f>
        <v>Mission à l'international</v>
      </c>
      <c r="I1445" s="64">
        <f>'EDT P1'!I1445</f>
        <v>0</v>
      </c>
      <c r="J1445" s="64" t="str">
        <f>'EDT P1'!J1445</f>
        <v>Mission à l'international</v>
      </c>
      <c r="K1445" s="64">
        <f>'EDT P1'!K1445</f>
        <v>0</v>
      </c>
    </row>
    <row r="1446" spans="1:14" x14ac:dyDescent="0.25">
      <c r="A1446" s="157"/>
      <c r="B1446" s="67">
        <f>'EDT P1'!B1447</f>
        <v>0</v>
      </c>
      <c r="C1446" s="67">
        <f>'EDT P1'!C1447</f>
        <v>0</v>
      </c>
      <c r="D1446" s="67">
        <f>'EDT P1'!D1447</f>
        <v>0</v>
      </c>
      <c r="E1446" s="67">
        <f>'EDT P1'!E1447</f>
        <v>0</v>
      </c>
      <c r="F1446" s="67">
        <f>'EDT P1'!F1447</f>
        <v>0</v>
      </c>
      <c r="G1446" s="67">
        <f>'EDT P1'!G1447</f>
        <v>0</v>
      </c>
      <c r="H1446" s="67">
        <f>'EDT P1'!H1447</f>
        <v>0</v>
      </c>
      <c r="I1446" s="67">
        <f>'EDT P1'!I1447</f>
        <v>0</v>
      </c>
      <c r="J1446" s="67">
        <f>'EDT P1'!J1447</f>
        <v>0</v>
      </c>
      <c r="K1446" s="67">
        <f>'EDT P1'!K1447</f>
        <v>0</v>
      </c>
    </row>
    <row r="1447" spans="1:14" x14ac:dyDescent="0.25">
      <c r="A1447" s="157"/>
      <c r="B1447" s="67">
        <f>'EDT P1'!B1448</f>
        <v>0</v>
      </c>
      <c r="C1447" s="67">
        <f>'EDT P1'!C1448</f>
        <v>0</v>
      </c>
      <c r="D1447" s="67">
        <f>'EDT P1'!D1448</f>
        <v>0</v>
      </c>
      <c r="E1447" s="67">
        <f>'EDT P1'!E1448</f>
        <v>0</v>
      </c>
      <c r="F1447" s="67">
        <f>'EDT P1'!F1448</f>
        <v>0</v>
      </c>
      <c r="G1447" s="67">
        <f>'EDT P1'!G1448</f>
        <v>0</v>
      </c>
      <c r="H1447" s="67">
        <f>'EDT P1'!H1448</f>
        <v>0</v>
      </c>
      <c r="I1447" s="67">
        <f>'EDT P1'!I1448</f>
        <v>0</v>
      </c>
      <c r="J1447" s="67">
        <f>'EDT P1'!J1448</f>
        <v>0</v>
      </c>
      <c r="K1447" s="67">
        <f>'EDT P1'!K1448</f>
        <v>0</v>
      </c>
    </row>
    <row r="1448" spans="1:14" x14ac:dyDescent="0.25">
      <c r="A1448" s="157"/>
      <c r="B1448" s="68">
        <f>IFERROR(VLOOKUP(B1445,TableMatiere[],13,FALSE),1)</f>
        <v>0</v>
      </c>
      <c r="C1448" s="68">
        <f>IFERROR(VLOOKUP(C1445,TableMatiere[],13,FALSE),1)</f>
        <v>1</v>
      </c>
      <c r="D1448" s="68">
        <f>IFERROR(VLOOKUP(D1445,TableMatiere[],13,FALSE),1)</f>
        <v>0</v>
      </c>
      <c r="E1448" s="68">
        <f>IFERROR(VLOOKUP(E1445,TableMatiere[],13,FALSE),1)</f>
        <v>1</v>
      </c>
      <c r="F1448" s="68">
        <f>IFERROR(VLOOKUP(F1445,TableMatiere[],13,FALSE),1)</f>
        <v>0</v>
      </c>
      <c r="G1448" s="68">
        <f>IFERROR(VLOOKUP(G1445,TableMatiere[],13,FALSE),1)</f>
        <v>1</v>
      </c>
      <c r="H1448" s="68">
        <f>IFERROR(VLOOKUP(H1445,TableMatiere[],13,FALSE),1)</f>
        <v>0</v>
      </c>
      <c r="I1448" s="68">
        <f>IFERROR(VLOOKUP(I1445,TableMatiere[],13,FALSE),1)</f>
        <v>1</v>
      </c>
      <c r="J1448" s="68">
        <f>IFERROR(VLOOKUP(J1445,TableMatiere[],13,FALSE),1)</f>
        <v>0</v>
      </c>
      <c r="K1448" s="68">
        <f>IFERROR(VLOOKUP(K1445,TableMatiere[],13,FALSE),1)</f>
        <v>1</v>
      </c>
    </row>
    <row r="1449" spans="1:14" x14ac:dyDescent="0.25">
      <c r="A1449" s="157"/>
      <c r="B1449" s="69">
        <f>IFERROR('EDT P1'!B1450-'EDT P1'!B1449,1)*24</f>
        <v>1.9999999999999996</v>
      </c>
      <c r="C1449" s="69">
        <f>IFERROR('EDT P1'!C1450-'EDT P1'!C1449,1)*24</f>
        <v>0</v>
      </c>
      <c r="D1449" s="69">
        <f>IFERROR('EDT P1'!D1450-'EDT P1'!D1449,1)*24</f>
        <v>1.9999999999999996</v>
      </c>
      <c r="E1449" s="69">
        <f>IFERROR('EDT P1'!E1450-'EDT P1'!E1449,1)*24</f>
        <v>0</v>
      </c>
      <c r="F1449" s="69">
        <f>IFERROR('EDT P1'!F1450-'EDT P1'!F1449,1)*24</f>
        <v>1.9999999999999996</v>
      </c>
      <c r="G1449" s="69">
        <f>IFERROR('EDT P1'!G1450-'EDT P1'!G1449,1)*24</f>
        <v>0</v>
      </c>
      <c r="H1449" s="69">
        <f>IFERROR('EDT P1'!H1450-'EDT P1'!H1449,1)*24</f>
        <v>1.9999999999999996</v>
      </c>
      <c r="I1449" s="69">
        <f>IFERROR('EDT P1'!I1450-'EDT P1'!I1449,1)*24</f>
        <v>0</v>
      </c>
      <c r="J1449" s="69">
        <f>IFERROR('EDT P1'!J1450-'EDT P1'!J1449,1)*24</f>
        <v>1.9999999999999996</v>
      </c>
      <c r="K1449" s="69">
        <f>IFERROR('EDT P1'!K1450-'EDT P1'!K1449,1)*24</f>
        <v>0</v>
      </c>
    </row>
    <row r="1450" spans="1:14" ht="16.5" thickBot="1" x14ac:dyDescent="0.3">
      <c r="A1450" s="158"/>
      <c r="B1450" s="65">
        <f>IFERROR(B1449,0)
 *IFERROR(B1448,1)
 *(IFERROR(VLOOKUP(B1446,Enseignants!$B$1:$H$100,6,FALSE),0)
  +IFERROR(VLOOKUP(B1447,Enseignants!$B$1:$H$100,6,FALSE),0))</f>
        <v>0</v>
      </c>
      <c r="C1450" s="65">
        <f>IFERROR(C1449,0)
 *IFERROR(C1448,1)
 *(IFERROR(VLOOKUP(C1446,Enseignants!$B$1:$H$100,6,FALSE),0)
  +IFERROR(VLOOKUP(C1447,Enseignants!$B$1:$H$100,6,FALSE),0))</f>
        <v>0</v>
      </c>
      <c r="D1450" s="65">
        <f>IFERROR(D1449,0)
 *IFERROR(D1448,1)
 *(IFERROR(VLOOKUP(D1446,Enseignants!$B$1:$H$100,6,FALSE),0)
  +IFERROR(VLOOKUP(D1447,Enseignants!$B$1:$H$100,6,FALSE),0))</f>
        <v>0</v>
      </c>
      <c r="E1450" s="65">
        <f>IFERROR(E1449,0)
 *IFERROR(E1448,1)
 *(IFERROR(VLOOKUP(E1446,Enseignants!$B$1:$H$100,6,FALSE),0)
  +IFERROR(VLOOKUP(E1447,Enseignants!$B$1:$H$100,6,FALSE),0))</f>
        <v>0</v>
      </c>
      <c r="F1450" s="65">
        <f>IFERROR(F1449,0)
 *IFERROR(F1448,1)
 *(IFERROR(VLOOKUP(F1446,Enseignants!$B$1:$H$100,6,FALSE),0)
  +IFERROR(VLOOKUP(F1447,Enseignants!$B$1:$H$100,6,FALSE),0))</f>
        <v>0</v>
      </c>
      <c r="G1450" s="65">
        <f>IFERROR(G1449,0)
 *IFERROR(G1448,1)
 *(IFERROR(VLOOKUP(G1446,Enseignants!$B$1:$H$100,6,FALSE),0)
  +IFERROR(VLOOKUP(G1447,Enseignants!$B$1:$H$100,6,FALSE),0))</f>
        <v>0</v>
      </c>
      <c r="H1450" s="65">
        <f>IFERROR(H1449,0)
 *IFERROR(H1448,1)
 *(IFERROR(VLOOKUP(H1446,Enseignants!$B$1:$H$100,6,FALSE),0)
  +IFERROR(VLOOKUP(H1447,Enseignants!$B$1:$H$100,6,FALSE),0))</f>
        <v>0</v>
      </c>
      <c r="I1450" s="65">
        <f>IFERROR(I1449,0)
 *IFERROR(I1448,1)
 *(IFERROR(VLOOKUP(I1446,Enseignants!$B$1:$H$100,6,FALSE),0)
  +IFERROR(VLOOKUP(I1447,Enseignants!$B$1:$H$100,6,FALSE),0))</f>
        <v>0</v>
      </c>
      <c r="J1450" s="65">
        <f>IFERROR(J1449,0)
 *IFERROR(J1448,1)
 *(IFERROR(VLOOKUP(J1446,Enseignants!$B$1:$H$100,6,FALSE),0)
  +IFERROR(VLOOKUP(J1447,Enseignants!$B$1:$H$100,6,FALSE),0))</f>
        <v>0</v>
      </c>
      <c r="K1450" s="65">
        <f>IFERROR(K1449,0)
 *IFERROR(K1448,1)
 *(IFERROR(VLOOKUP(K1446,Enseignants!$B$1:$H$100,6,FALSE),0)
  +IFERROR(VLOOKUP(K1447,Enseignants!$B$1:$H$100,6,FALSE),0))</f>
        <v>0</v>
      </c>
    </row>
    <row r="1451" spans="1:14" x14ac:dyDescent="0.25">
      <c r="A1451" s="156" t="s">
        <v>112</v>
      </c>
      <c r="B1451" s="64" t="str">
        <f>'EDT P1'!B1451</f>
        <v>Mission à l'international</v>
      </c>
      <c r="C1451" s="64">
        <f>'EDT P1'!C1451</f>
        <v>0</v>
      </c>
      <c r="D1451" s="64" t="str">
        <f>'EDT P1'!D1451</f>
        <v>Mission à l'international</v>
      </c>
      <c r="E1451" s="64">
        <f>'EDT P1'!E1451</f>
        <v>0</v>
      </c>
      <c r="F1451" s="64" t="str">
        <f>'EDT P1'!F1451</f>
        <v>Mission à l'international</v>
      </c>
      <c r="G1451" s="64">
        <f>'EDT P1'!G1451</f>
        <v>0</v>
      </c>
      <c r="H1451" s="64" t="str">
        <f>'EDT P1'!H1451</f>
        <v>Mission à l'international</v>
      </c>
      <c r="I1451" s="64">
        <f>'EDT P1'!I1451</f>
        <v>0</v>
      </c>
      <c r="J1451" s="64" t="str">
        <f>'EDT P1'!J1451</f>
        <v>Mission à l'international</v>
      </c>
      <c r="K1451" s="64">
        <f>'EDT P1'!K1451</f>
        <v>0</v>
      </c>
    </row>
    <row r="1452" spans="1:14" ht="21" x14ac:dyDescent="0.35">
      <c r="A1452" s="157"/>
      <c r="B1452" s="67">
        <f>'EDT P1'!B1453</f>
        <v>0</v>
      </c>
      <c r="C1452" s="67">
        <f>'EDT P1'!C1453</f>
        <v>0</v>
      </c>
      <c r="D1452" s="67">
        <f>'EDT P1'!D1453</f>
        <v>0</v>
      </c>
      <c r="E1452" s="67">
        <f>'EDT P1'!E1453</f>
        <v>0</v>
      </c>
      <c r="F1452" s="67">
        <f>'EDT P1'!F1453</f>
        <v>0</v>
      </c>
      <c r="G1452" s="67">
        <f>'EDT P1'!G1453</f>
        <v>0</v>
      </c>
      <c r="H1452" s="67">
        <f>'EDT P1'!H1453</f>
        <v>0</v>
      </c>
      <c r="I1452" s="67">
        <f>'EDT P1'!I1453</f>
        <v>0</v>
      </c>
      <c r="J1452" s="67">
        <f>'EDT P1'!J1453</f>
        <v>0</v>
      </c>
      <c r="K1452" s="67">
        <f>'EDT P1'!K1453</f>
        <v>0</v>
      </c>
      <c r="N1452" s="70" t="s">
        <v>192</v>
      </c>
    </row>
    <row r="1453" spans="1:14" ht="21" x14ac:dyDescent="0.35">
      <c r="A1453" s="157"/>
      <c r="B1453" s="67">
        <f>'EDT P1'!B1454</f>
        <v>0</v>
      </c>
      <c r="C1453" s="67">
        <f>'EDT P1'!C1454</f>
        <v>0</v>
      </c>
      <c r="D1453" s="67">
        <f>'EDT P1'!D1454</f>
        <v>0</v>
      </c>
      <c r="E1453" s="67">
        <f>'EDT P1'!E1454</f>
        <v>0</v>
      </c>
      <c r="F1453" s="67">
        <f>'EDT P1'!F1454</f>
        <v>0</v>
      </c>
      <c r="G1453" s="67">
        <f>'EDT P1'!G1454</f>
        <v>0</v>
      </c>
      <c r="H1453" s="67">
        <f>'EDT P1'!H1454</f>
        <v>0</v>
      </c>
      <c r="I1453" s="67">
        <f>'EDT P1'!I1454</f>
        <v>0</v>
      </c>
      <c r="J1453" s="67">
        <f>'EDT P1'!J1454</f>
        <v>0</v>
      </c>
      <c r="K1453" s="67">
        <f>'EDT P1'!K1454</f>
        <v>0</v>
      </c>
      <c r="N1453" s="71">
        <f>SUM(B1450:K1450,B1456:K1456,B1463:K1463,B1469:K1469)</f>
        <v>0</v>
      </c>
    </row>
    <row r="1454" spans="1:14" x14ac:dyDescent="0.25">
      <c r="A1454" s="157"/>
      <c r="B1454" s="68">
        <f>IFERROR(VLOOKUP(B1451,TableMatiere[],13,FALSE),1)</f>
        <v>0</v>
      </c>
      <c r="C1454" s="68">
        <f>IFERROR(VLOOKUP(C1451,TableMatiere[],13,FALSE),1)</f>
        <v>1</v>
      </c>
      <c r="D1454" s="68">
        <f>IFERROR(VLOOKUP(D1451,TableMatiere[],13,FALSE),1)</f>
        <v>0</v>
      </c>
      <c r="E1454" s="68">
        <f>IFERROR(VLOOKUP(E1451,TableMatiere[],13,FALSE),1)</f>
        <v>1</v>
      </c>
      <c r="F1454" s="68">
        <f>IFERROR(VLOOKUP(F1451,TableMatiere[],13,FALSE),1)</f>
        <v>0</v>
      </c>
      <c r="G1454" s="68">
        <f>IFERROR(VLOOKUP(G1451,TableMatiere[],13,FALSE),1)</f>
        <v>1</v>
      </c>
      <c r="H1454" s="68">
        <f>IFERROR(VLOOKUP(H1451,TableMatiere[],13,FALSE),1)</f>
        <v>0</v>
      </c>
      <c r="I1454" s="68">
        <f>IFERROR(VLOOKUP(I1451,TableMatiere[],13,FALSE),1)</f>
        <v>1</v>
      </c>
      <c r="J1454" s="68">
        <f>IFERROR(VLOOKUP(J1451,TableMatiere[],13,FALSE),1)</f>
        <v>0</v>
      </c>
      <c r="K1454" s="68">
        <f>IFERROR(VLOOKUP(K1451,TableMatiere[],13,FALSE),1)</f>
        <v>1</v>
      </c>
    </row>
    <row r="1455" spans="1:14" x14ac:dyDescent="0.25">
      <c r="A1455" s="157"/>
      <c r="B1455" s="69">
        <f>IFERROR('EDT P1'!B1456-'EDT P1'!B1455,1)*24</f>
        <v>2.0000000000000009</v>
      </c>
      <c r="C1455" s="69">
        <f>IFERROR('EDT P1'!C1456-'EDT P1'!C1455,1)*24</f>
        <v>0</v>
      </c>
      <c r="D1455" s="69">
        <f>IFERROR('EDT P1'!D1456-'EDT P1'!D1455,1)*24</f>
        <v>2.0000000000000009</v>
      </c>
      <c r="E1455" s="69">
        <f>IFERROR('EDT P1'!E1456-'EDT P1'!E1455,1)*24</f>
        <v>0</v>
      </c>
      <c r="F1455" s="69">
        <f>IFERROR('EDT P1'!F1456-'EDT P1'!F1455,1)*24</f>
        <v>2.0000000000000009</v>
      </c>
      <c r="G1455" s="69">
        <f>IFERROR('EDT P1'!G1456-'EDT P1'!G1455,1)*24</f>
        <v>0</v>
      </c>
      <c r="H1455" s="69">
        <f>IFERROR('EDT P1'!H1456-'EDT P1'!H1455,1)*24</f>
        <v>2.0000000000000009</v>
      </c>
      <c r="I1455" s="69">
        <f>IFERROR('EDT P1'!I1456-'EDT P1'!I1455,1)*24</f>
        <v>0</v>
      </c>
      <c r="J1455" s="69">
        <f>IFERROR('EDT P1'!J1456-'EDT P1'!J1455,1)*24</f>
        <v>2.0000000000000009</v>
      </c>
      <c r="K1455" s="69">
        <f>IFERROR('EDT P1'!K1456-'EDT P1'!K1455,1)*24</f>
        <v>0</v>
      </c>
    </row>
    <row r="1456" spans="1:14" ht="16.5" thickBot="1" x14ac:dyDescent="0.3">
      <c r="A1456" s="157"/>
      <c r="B1456" s="65">
        <f>IFERROR(B1455,0)
 *IFERROR(B1454,1)
 *(IFERROR(VLOOKUP(B1452,Enseignants!$B$1:$H$100,6,FALSE),0)
  +IFERROR(VLOOKUP(B1453,Enseignants!$B$1:$H$100,6,FALSE),0))</f>
        <v>0</v>
      </c>
      <c r="C1456" s="65">
        <f>IFERROR(C1455,0)
 *IFERROR(C1454,1)
 *(IFERROR(VLOOKUP(C1452,Enseignants!$B$1:$H$100,6,FALSE),0)
  +IFERROR(VLOOKUP(C1453,Enseignants!$B$1:$H$100,6,FALSE),0))</f>
        <v>0</v>
      </c>
      <c r="D1456" s="65">
        <f>IFERROR(D1455,0)
 *IFERROR(D1454,1)
 *(IFERROR(VLOOKUP(D1452,Enseignants!$B$1:$H$100,6,FALSE),0)
  +IFERROR(VLOOKUP(D1453,Enseignants!$B$1:$H$100,6,FALSE),0))</f>
        <v>0</v>
      </c>
      <c r="E1456" s="65">
        <f>IFERROR(E1455,0)
 *IFERROR(E1454,1)
 *(IFERROR(VLOOKUP(E1452,Enseignants!$B$1:$H$100,6,FALSE),0)
  +IFERROR(VLOOKUP(E1453,Enseignants!$B$1:$H$100,6,FALSE),0))</f>
        <v>0</v>
      </c>
      <c r="F1456" s="65">
        <f>IFERROR(F1455,0)
 *IFERROR(F1454,1)
 *(IFERROR(VLOOKUP(F1452,Enseignants!$B$1:$H$100,6,FALSE),0)
  +IFERROR(VLOOKUP(F1453,Enseignants!$B$1:$H$100,6,FALSE),0))</f>
        <v>0</v>
      </c>
      <c r="G1456" s="65">
        <f>IFERROR(G1455,0)
 *IFERROR(G1454,1)
 *(IFERROR(VLOOKUP(G1452,Enseignants!$B$1:$H$100,6,FALSE),0)
  +IFERROR(VLOOKUP(G1453,Enseignants!$B$1:$H$100,6,FALSE),0))</f>
        <v>0</v>
      </c>
      <c r="H1456" s="65">
        <f>IFERROR(H1455,0)
 *IFERROR(H1454,1)
 *(IFERROR(VLOOKUP(H1452,Enseignants!$B$1:$H$100,6,FALSE),0)
  +IFERROR(VLOOKUP(H1453,Enseignants!$B$1:$H$100,6,FALSE),0))</f>
        <v>0</v>
      </c>
      <c r="I1456" s="65">
        <f>IFERROR(I1455,0)
 *IFERROR(I1454,1)
 *(IFERROR(VLOOKUP(I1452,Enseignants!$B$1:$H$100,6,FALSE),0)
  +IFERROR(VLOOKUP(I1453,Enseignants!$B$1:$H$100,6,FALSE),0))</f>
        <v>0</v>
      </c>
      <c r="J1456" s="65">
        <f>IFERROR(J1455,0)
 *IFERROR(J1454,1)
 *(IFERROR(VLOOKUP(J1452,Enseignants!$B$1:$H$100,6,FALSE),0)
  +IFERROR(VLOOKUP(J1453,Enseignants!$B$1:$H$100,6,FALSE),0))</f>
        <v>0</v>
      </c>
      <c r="K1456" s="65">
        <f>IFERROR(K1455,0)
 *IFERROR(K1454,1)
 *(IFERROR(VLOOKUP(K1452,Enseignants!$B$1:$H$100,6,FALSE),0)
  +IFERROR(VLOOKUP(K1453,Enseignants!$B$1:$H$100,6,FALSE),0))</f>
        <v>0</v>
      </c>
    </row>
    <row r="1457" spans="1:11" ht="16.5" thickBot="1" x14ac:dyDescent="0.3">
      <c r="A1457" s="50"/>
      <c r="B1457" s="51"/>
      <c r="C1457" s="51"/>
      <c r="D1457" s="51"/>
      <c r="E1457" s="51"/>
      <c r="F1457" s="51"/>
      <c r="G1457" s="51"/>
      <c r="H1457" s="51"/>
      <c r="I1457" s="51"/>
      <c r="J1457" s="51"/>
      <c r="K1457" s="52"/>
    </row>
    <row r="1458" spans="1:11" x14ac:dyDescent="0.25">
      <c r="A1458" s="157" t="s">
        <v>113</v>
      </c>
      <c r="B1458" s="64" t="str">
        <f>'EDT P1'!B1458</f>
        <v>Mission à l'international</v>
      </c>
      <c r="C1458" s="64">
        <f>'EDT P1'!C1458</f>
        <v>0</v>
      </c>
      <c r="D1458" s="64" t="str">
        <f>'EDT P1'!D1458</f>
        <v>Mission à l'international</v>
      </c>
      <c r="E1458" s="64">
        <f>'EDT P1'!E1458</f>
        <v>0</v>
      </c>
      <c r="F1458" s="64" t="str">
        <f>'EDT P1'!F1458</f>
        <v>Mission à l'international</v>
      </c>
      <c r="G1458" s="64">
        <f>'EDT P1'!G1458</f>
        <v>0</v>
      </c>
      <c r="H1458" s="64" t="str">
        <f>'EDT P1'!H1458</f>
        <v>Mission à l'international</v>
      </c>
      <c r="I1458" s="64">
        <f>'EDT P1'!I1458</f>
        <v>0</v>
      </c>
      <c r="J1458" s="64" t="str">
        <f>'EDT P1'!J1458</f>
        <v>Mission à l'international</v>
      </c>
      <c r="K1458" s="64">
        <f>'EDT P1'!K1458</f>
        <v>0</v>
      </c>
    </row>
    <row r="1459" spans="1:11" x14ac:dyDescent="0.25">
      <c r="A1459" s="157"/>
      <c r="B1459" s="67">
        <f>'EDT P1'!B1460</f>
        <v>0</v>
      </c>
      <c r="C1459" s="67">
        <f>'EDT P1'!C1460</f>
        <v>0</v>
      </c>
      <c r="D1459" s="67">
        <f>'EDT P1'!D1460</f>
        <v>0</v>
      </c>
      <c r="E1459" s="67">
        <f>'EDT P1'!E1460</f>
        <v>0</v>
      </c>
      <c r="F1459" s="67">
        <f>'EDT P1'!F1460</f>
        <v>0</v>
      </c>
      <c r="G1459" s="67">
        <f>'EDT P1'!G1460</f>
        <v>0</v>
      </c>
      <c r="H1459" s="67">
        <f>'EDT P1'!H1460</f>
        <v>0</v>
      </c>
      <c r="I1459" s="67">
        <f>'EDT P1'!I1460</f>
        <v>0</v>
      </c>
      <c r="J1459" s="67">
        <f>'EDT P1'!J1460</f>
        <v>0</v>
      </c>
      <c r="K1459" s="67">
        <f>'EDT P1'!K1460</f>
        <v>0</v>
      </c>
    </row>
    <row r="1460" spans="1:11" x14ac:dyDescent="0.25">
      <c r="A1460" s="157"/>
      <c r="B1460" s="67">
        <f>'EDT P1'!B1461</f>
        <v>0</v>
      </c>
      <c r="C1460" s="67">
        <f>'EDT P1'!C1461</f>
        <v>0</v>
      </c>
      <c r="D1460" s="67">
        <f>'EDT P1'!D1461</f>
        <v>0</v>
      </c>
      <c r="E1460" s="67">
        <f>'EDT P1'!E1461</f>
        <v>0</v>
      </c>
      <c r="F1460" s="67">
        <f>'EDT P1'!F1461</f>
        <v>0</v>
      </c>
      <c r="G1460" s="67">
        <f>'EDT P1'!G1461</f>
        <v>0</v>
      </c>
      <c r="H1460" s="67">
        <f>'EDT P1'!H1461</f>
        <v>0</v>
      </c>
      <c r="I1460" s="67">
        <f>'EDT P1'!I1461</f>
        <v>0</v>
      </c>
      <c r="J1460" s="67">
        <f>'EDT P1'!J1461</f>
        <v>0</v>
      </c>
      <c r="K1460" s="67">
        <f>'EDT P1'!K1461</f>
        <v>0</v>
      </c>
    </row>
    <row r="1461" spans="1:11" x14ac:dyDescent="0.25">
      <c r="A1461" s="157"/>
      <c r="B1461" s="68">
        <f>IFERROR(VLOOKUP(B1458,TableMatiere[],13,FALSE),1)</f>
        <v>0</v>
      </c>
      <c r="C1461" s="68">
        <f>IFERROR(VLOOKUP(C1458,TableMatiere[],13,FALSE),1)</f>
        <v>1</v>
      </c>
      <c r="D1461" s="68">
        <f>IFERROR(VLOOKUP(D1458,TableMatiere[],13,FALSE),1)</f>
        <v>0</v>
      </c>
      <c r="E1461" s="68">
        <f>IFERROR(VLOOKUP(E1458,TableMatiere[],13,FALSE),1)</f>
        <v>1</v>
      </c>
      <c r="F1461" s="68">
        <f>IFERROR(VLOOKUP(F1458,TableMatiere[],13,FALSE),1)</f>
        <v>0</v>
      </c>
      <c r="G1461" s="68">
        <f>IFERROR(VLOOKUP(G1458,TableMatiere[],13,FALSE),1)</f>
        <v>1</v>
      </c>
      <c r="H1461" s="68">
        <f>IFERROR(VLOOKUP(H1458,TableMatiere[],13,FALSE),1)</f>
        <v>0</v>
      </c>
      <c r="I1461" s="68">
        <f>IFERROR(VLOOKUP(I1458,TableMatiere[],13,FALSE),1)</f>
        <v>1</v>
      </c>
      <c r="J1461" s="68">
        <f>IFERROR(VLOOKUP(J1458,TableMatiere[],13,FALSE),1)</f>
        <v>0</v>
      </c>
      <c r="K1461" s="68">
        <f>IFERROR(VLOOKUP(K1458,TableMatiere[],13,FALSE),1)</f>
        <v>1</v>
      </c>
    </row>
    <row r="1462" spans="1:11" x14ac:dyDescent="0.25">
      <c r="A1462" s="157"/>
      <c r="B1462" s="69">
        <f>IFERROR('EDT P1'!B1463-'EDT P1'!B1462,1)*24</f>
        <v>2.0000000000000009</v>
      </c>
      <c r="C1462" s="69">
        <f>IFERROR('EDT P1'!C1463-'EDT P1'!C1462,1)*24</f>
        <v>0</v>
      </c>
      <c r="D1462" s="69">
        <f>IFERROR('EDT P1'!D1463-'EDT P1'!D1462,1)*24</f>
        <v>2.0000000000000009</v>
      </c>
      <c r="E1462" s="69">
        <f>IFERROR('EDT P1'!E1463-'EDT P1'!E1462,1)*24</f>
        <v>0</v>
      </c>
      <c r="F1462" s="69">
        <f>IFERROR('EDT P1'!F1463-'EDT P1'!F1462,1)*24</f>
        <v>2.0000000000000009</v>
      </c>
      <c r="G1462" s="69">
        <f>IFERROR('EDT P1'!G1463-'EDT P1'!G1462,1)*24</f>
        <v>0</v>
      </c>
      <c r="H1462" s="69">
        <f>IFERROR('EDT P1'!H1463-'EDT P1'!H1462,1)*24</f>
        <v>2.0000000000000009</v>
      </c>
      <c r="I1462" s="69">
        <f>IFERROR('EDT P1'!I1463-'EDT P1'!I1462,1)*24</f>
        <v>0</v>
      </c>
      <c r="J1462" s="69">
        <f>IFERROR('EDT P1'!J1463-'EDT P1'!J1462,1)*24</f>
        <v>2.0000000000000009</v>
      </c>
      <c r="K1462" s="69">
        <f>IFERROR('EDT P1'!K1463-'EDT P1'!K1462,1)*24</f>
        <v>0</v>
      </c>
    </row>
    <row r="1463" spans="1:11" ht="16.5" thickBot="1" x14ac:dyDescent="0.3">
      <c r="A1463" s="158"/>
      <c r="B1463" s="65">
        <f>IFERROR(B1462,0)
 *IFERROR(B1461,1)
 *(IFERROR(VLOOKUP(B1459,Enseignants!$B$1:$H$100,6,FALSE),0)
  +IFERROR(VLOOKUP(B1460,Enseignants!$B$1:$H$100,6,FALSE),0))</f>
        <v>0</v>
      </c>
      <c r="C1463" s="65">
        <f>IFERROR(C1462,0)
 *IFERROR(C1461,1)
 *(IFERROR(VLOOKUP(C1459,Enseignants!$B$1:$H$100,6,FALSE),0)
  +IFERROR(VLOOKUP(C1460,Enseignants!$B$1:$H$100,6,FALSE),0))</f>
        <v>0</v>
      </c>
      <c r="D1463" s="65">
        <f>IFERROR(D1462,0)
 *IFERROR(D1461,1)
 *(IFERROR(VLOOKUP(D1459,Enseignants!$B$1:$H$100,6,FALSE),0)
  +IFERROR(VLOOKUP(D1460,Enseignants!$B$1:$H$100,6,FALSE),0))</f>
        <v>0</v>
      </c>
      <c r="E1463" s="65">
        <f>IFERROR(E1462,0)
 *IFERROR(E1461,1)
 *(IFERROR(VLOOKUP(E1459,Enseignants!$B$1:$H$100,6,FALSE),0)
  +IFERROR(VLOOKUP(E1460,Enseignants!$B$1:$H$100,6,FALSE),0))</f>
        <v>0</v>
      </c>
      <c r="F1463" s="65">
        <f>IFERROR(F1462,0)
 *IFERROR(F1461,1)
 *(IFERROR(VLOOKUP(F1459,Enseignants!$B$1:$H$100,6,FALSE),0)
  +IFERROR(VLOOKUP(F1460,Enseignants!$B$1:$H$100,6,FALSE),0))</f>
        <v>0</v>
      </c>
      <c r="G1463" s="65">
        <f>IFERROR(G1462,0)
 *IFERROR(G1461,1)
 *(IFERROR(VLOOKUP(G1459,Enseignants!$B$1:$H$100,6,FALSE),0)
  +IFERROR(VLOOKUP(G1460,Enseignants!$B$1:$H$100,6,FALSE),0))</f>
        <v>0</v>
      </c>
      <c r="H1463" s="65">
        <f>IFERROR(H1462,0)
 *IFERROR(H1461,1)
 *(IFERROR(VLOOKUP(H1459,Enseignants!$B$1:$H$100,6,FALSE),0)
  +IFERROR(VLOOKUP(H1460,Enseignants!$B$1:$H$100,6,FALSE),0))</f>
        <v>0</v>
      </c>
      <c r="I1463" s="65">
        <f>IFERROR(I1462,0)
 *IFERROR(I1461,1)
 *(IFERROR(VLOOKUP(I1459,Enseignants!$B$1:$H$100,6,FALSE),0)
  +IFERROR(VLOOKUP(I1460,Enseignants!$B$1:$H$100,6,FALSE),0))</f>
        <v>0</v>
      </c>
      <c r="J1463" s="65">
        <f>IFERROR(J1462,0)
 *IFERROR(J1461,1)
 *(IFERROR(VLOOKUP(J1459,Enseignants!$B$1:$H$100,6,FALSE),0)
  +IFERROR(VLOOKUP(J1460,Enseignants!$B$1:$H$100,6,FALSE),0))</f>
        <v>0</v>
      </c>
      <c r="K1463" s="65">
        <f>IFERROR(K1462,0)
 *IFERROR(K1461,1)
 *(IFERROR(VLOOKUP(K1459,Enseignants!$B$1:$H$100,6,FALSE),0)
  +IFERROR(VLOOKUP(K1460,Enseignants!$B$1:$H$100,6,FALSE),0))</f>
        <v>0</v>
      </c>
    </row>
    <row r="1464" spans="1:11" x14ac:dyDescent="0.25">
      <c r="A1464" s="156" t="s">
        <v>114</v>
      </c>
      <c r="B1464" s="64" t="str">
        <f>'EDT P1'!B1464</f>
        <v>Mission à l'international</v>
      </c>
      <c r="C1464" s="64">
        <f>'EDT P1'!C1464</f>
        <v>0</v>
      </c>
      <c r="D1464" s="64" t="str">
        <f>'EDT P1'!D1464</f>
        <v>Mission à l'international</v>
      </c>
      <c r="E1464" s="64">
        <f>'EDT P1'!E1464</f>
        <v>0</v>
      </c>
      <c r="F1464" s="64" t="str">
        <f>'EDT P1'!F1464</f>
        <v>Mission à l'international</v>
      </c>
      <c r="G1464" s="64">
        <f>'EDT P1'!G1464</f>
        <v>0</v>
      </c>
      <c r="H1464" s="64" t="str">
        <f>'EDT P1'!H1464</f>
        <v>Mission à l'international</v>
      </c>
      <c r="I1464" s="64">
        <f>'EDT P1'!I1464</f>
        <v>0</v>
      </c>
      <c r="J1464" s="64" t="str">
        <f>'EDT P1'!J1464</f>
        <v>Mission à l'international</v>
      </c>
      <c r="K1464" s="64">
        <f>'EDT P1'!K1464</f>
        <v>0</v>
      </c>
    </row>
    <row r="1465" spans="1:11" x14ac:dyDescent="0.25">
      <c r="A1465" s="157"/>
      <c r="B1465" s="67">
        <f>'EDT P1'!B1466</f>
        <v>0</v>
      </c>
      <c r="C1465" s="67">
        <f>'EDT P1'!C1466</f>
        <v>0</v>
      </c>
      <c r="D1465" s="67">
        <f>'EDT P1'!D1466</f>
        <v>0</v>
      </c>
      <c r="E1465" s="67">
        <f>'EDT P1'!E1466</f>
        <v>0</v>
      </c>
      <c r="F1465" s="67">
        <f>'EDT P1'!F1466</f>
        <v>0</v>
      </c>
      <c r="G1465" s="67">
        <f>'EDT P1'!G1466</f>
        <v>0</v>
      </c>
      <c r="H1465" s="67">
        <f>'EDT P1'!H1466</f>
        <v>0</v>
      </c>
      <c r="I1465" s="67">
        <f>'EDT P1'!I1466</f>
        <v>0</v>
      </c>
      <c r="J1465" s="67">
        <f>'EDT P1'!J1466</f>
        <v>0</v>
      </c>
      <c r="K1465" s="67">
        <f>'EDT P1'!K1466</f>
        <v>0</v>
      </c>
    </row>
    <row r="1466" spans="1:11" x14ac:dyDescent="0.25">
      <c r="A1466" s="157"/>
      <c r="B1466" s="67">
        <f>'EDT P1'!B1467</f>
        <v>0</v>
      </c>
      <c r="C1466" s="67">
        <f>'EDT P1'!C1467</f>
        <v>0</v>
      </c>
      <c r="D1466" s="67">
        <f>'EDT P1'!D1467</f>
        <v>0</v>
      </c>
      <c r="E1466" s="67">
        <f>'EDT P1'!E1467</f>
        <v>0</v>
      </c>
      <c r="F1466" s="67">
        <f>'EDT P1'!F1467</f>
        <v>0</v>
      </c>
      <c r="G1466" s="67">
        <f>'EDT P1'!G1467</f>
        <v>0</v>
      </c>
      <c r="H1466" s="67">
        <f>'EDT P1'!H1467</f>
        <v>0</v>
      </c>
      <c r="I1466" s="67">
        <f>'EDT P1'!I1467</f>
        <v>0</v>
      </c>
      <c r="J1466" s="67">
        <f>'EDT P1'!J1467</f>
        <v>0</v>
      </c>
      <c r="K1466" s="67">
        <f>'EDT P1'!K1467</f>
        <v>0</v>
      </c>
    </row>
    <row r="1467" spans="1:11" x14ac:dyDescent="0.25">
      <c r="A1467" s="157"/>
      <c r="B1467" s="68">
        <f>IFERROR(VLOOKUP(B1464,TableMatiere[],13,FALSE),1)</f>
        <v>0</v>
      </c>
      <c r="C1467" s="68">
        <f>IFERROR(VLOOKUP(C1464,TableMatiere[],13,FALSE),1)</f>
        <v>1</v>
      </c>
      <c r="D1467" s="68">
        <f>IFERROR(VLOOKUP(D1464,TableMatiere[],13,FALSE),1)</f>
        <v>0</v>
      </c>
      <c r="E1467" s="68">
        <f>IFERROR(VLOOKUP(E1464,TableMatiere[],13,FALSE),1)</f>
        <v>1</v>
      </c>
      <c r="F1467" s="68">
        <f>IFERROR(VLOOKUP(F1464,TableMatiere[],13,FALSE),1)</f>
        <v>0</v>
      </c>
      <c r="G1467" s="68">
        <f>IFERROR(VLOOKUP(G1464,TableMatiere[],13,FALSE),1)</f>
        <v>1</v>
      </c>
      <c r="H1467" s="68">
        <f>IFERROR(VLOOKUP(H1464,TableMatiere[],13,FALSE),1)</f>
        <v>0</v>
      </c>
      <c r="I1467" s="68">
        <f>IFERROR(VLOOKUP(I1464,TableMatiere[],13,FALSE),1)</f>
        <v>1</v>
      </c>
      <c r="J1467" s="68">
        <f>IFERROR(VLOOKUP(J1464,TableMatiere[],13,FALSE),1)</f>
        <v>0</v>
      </c>
      <c r="K1467" s="68">
        <f>IFERROR(VLOOKUP(K1464,TableMatiere[],13,FALSE),1)</f>
        <v>1</v>
      </c>
    </row>
    <row r="1468" spans="1:11" x14ac:dyDescent="0.25">
      <c r="A1468" s="157"/>
      <c r="B1468" s="69">
        <f>IFERROR('EDT P1'!B1469-'EDT P1'!B1468,1)*24</f>
        <v>1.9999999999999982</v>
      </c>
      <c r="C1468" s="69">
        <f>IFERROR('EDT P1'!C1469-'EDT P1'!C1468,1)*24</f>
        <v>0</v>
      </c>
      <c r="D1468" s="69">
        <f>IFERROR('EDT P1'!D1469-'EDT P1'!D1468,1)*24</f>
        <v>1.9999999999999982</v>
      </c>
      <c r="E1468" s="69">
        <f>IFERROR('EDT P1'!E1469-'EDT P1'!E1468,1)*24</f>
        <v>0</v>
      </c>
      <c r="F1468" s="69">
        <f>IFERROR('EDT P1'!F1469-'EDT P1'!F1468,1)*24</f>
        <v>1.9999999999999982</v>
      </c>
      <c r="G1468" s="69">
        <f>IFERROR('EDT P1'!G1469-'EDT P1'!G1468,1)*24</f>
        <v>0</v>
      </c>
      <c r="H1468" s="69">
        <f>IFERROR('EDT P1'!H1469-'EDT P1'!H1468,1)*24</f>
        <v>1.9999999999999982</v>
      </c>
      <c r="I1468" s="69">
        <f>IFERROR('EDT P1'!I1469-'EDT P1'!I1468,1)*24</f>
        <v>0</v>
      </c>
      <c r="J1468" s="69">
        <f>IFERROR('EDT P1'!J1469-'EDT P1'!J1468,1)*24</f>
        <v>1.9999999999999982</v>
      </c>
      <c r="K1468" s="69">
        <f>IFERROR('EDT P1'!K1469-'EDT P1'!K1468,1)*24</f>
        <v>0</v>
      </c>
    </row>
    <row r="1469" spans="1:11" ht="16.5" thickBot="1" x14ac:dyDescent="0.3">
      <c r="A1469" s="158"/>
      <c r="B1469" s="65">
        <f>IFERROR(B1468,0)
 *IFERROR(B1467,1)
 *(IFERROR(VLOOKUP(B1465,Enseignants!$B$1:$H$100,6,FALSE),0)
  +IFERROR(VLOOKUP(B1466,Enseignants!$B$1:$H$100,6,FALSE),0))</f>
        <v>0</v>
      </c>
      <c r="C1469" s="65">
        <f>IFERROR(C1468,0)
 *IFERROR(C1467,1)
 *(IFERROR(VLOOKUP(C1465,Enseignants!$B$1:$H$100,6,FALSE),0)
  +IFERROR(VLOOKUP(C1466,Enseignants!$B$1:$H$100,6,FALSE),0))</f>
        <v>0</v>
      </c>
      <c r="D1469" s="65">
        <f>IFERROR(D1468,0)
 *IFERROR(D1467,1)
 *(IFERROR(VLOOKUP(D1465,Enseignants!$B$1:$H$100,6,FALSE),0)
  +IFERROR(VLOOKUP(D1466,Enseignants!$B$1:$H$100,6,FALSE),0))</f>
        <v>0</v>
      </c>
      <c r="E1469" s="65">
        <f>IFERROR(E1468,0)
 *IFERROR(E1467,1)
 *(IFERROR(VLOOKUP(E1465,Enseignants!$B$1:$H$100,6,FALSE),0)
  +IFERROR(VLOOKUP(E1466,Enseignants!$B$1:$H$100,6,FALSE),0))</f>
        <v>0</v>
      </c>
      <c r="F1469" s="65">
        <f>IFERROR(F1468,0)
 *IFERROR(F1467,1)
 *(IFERROR(VLOOKUP(F1465,Enseignants!$B$1:$H$100,6,FALSE),0)
  +IFERROR(VLOOKUP(F1466,Enseignants!$B$1:$H$100,6,FALSE),0))</f>
        <v>0</v>
      </c>
      <c r="G1469" s="65">
        <f>IFERROR(G1468,0)
 *IFERROR(G1467,1)
 *(IFERROR(VLOOKUP(G1465,Enseignants!$B$1:$H$100,6,FALSE),0)
  +IFERROR(VLOOKUP(G1466,Enseignants!$B$1:$H$100,6,FALSE),0))</f>
        <v>0</v>
      </c>
      <c r="H1469" s="65">
        <f>IFERROR(H1468,0)
 *IFERROR(H1467,1)
 *(IFERROR(VLOOKUP(H1465,Enseignants!$B$1:$H$100,6,FALSE),0)
  +IFERROR(VLOOKUP(H1466,Enseignants!$B$1:$H$100,6,FALSE),0))</f>
        <v>0</v>
      </c>
      <c r="I1469" s="65">
        <f>IFERROR(I1468,0)
 *IFERROR(I1467,1)
 *(IFERROR(VLOOKUP(I1465,Enseignants!$B$1:$H$100,6,FALSE),0)
  +IFERROR(VLOOKUP(I1466,Enseignants!$B$1:$H$100,6,FALSE),0))</f>
        <v>0</v>
      </c>
      <c r="J1469" s="65">
        <f>IFERROR(J1468,0)
 *IFERROR(J1467,1)
 *(IFERROR(VLOOKUP(J1465,Enseignants!$B$1:$H$100,6,FALSE),0)
  +IFERROR(VLOOKUP(J1466,Enseignants!$B$1:$H$100,6,FALSE),0))</f>
        <v>0</v>
      </c>
      <c r="K1469" s="65">
        <f>IFERROR(K1468,0)
 *IFERROR(K1467,1)
 *(IFERROR(VLOOKUP(K1465,Enseignants!$B$1:$H$100,6,FALSE),0)
  +IFERROR(VLOOKUP(K1466,Enseignants!$B$1:$H$100,6,FALSE),0))</f>
        <v>0</v>
      </c>
    </row>
    <row r="1473" spans="1:14" ht="16.5" thickBot="1" x14ac:dyDescent="0.3"/>
    <row r="1474" spans="1:14" ht="17.100000000000001" customHeight="1" thickBot="1" x14ac:dyDescent="0.3">
      <c r="A1474" s="159" t="s">
        <v>220</v>
      </c>
      <c r="B1474" s="162" t="s">
        <v>105</v>
      </c>
      <c r="C1474" s="163"/>
      <c r="D1474" s="164" t="s">
        <v>106</v>
      </c>
      <c r="E1474" s="164"/>
      <c r="F1474" s="162" t="s">
        <v>107</v>
      </c>
      <c r="G1474" s="164"/>
      <c r="H1474" s="162" t="s">
        <v>108</v>
      </c>
      <c r="I1474" s="164"/>
      <c r="J1474" s="162" t="s">
        <v>109</v>
      </c>
      <c r="K1474" s="163"/>
    </row>
    <row r="1475" spans="1:14" ht="16.5" thickBot="1" x14ac:dyDescent="0.3">
      <c r="A1475" s="160"/>
      <c r="B1475" s="165">
        <f>J1443+3</f>
        <v>46251</v>
      </c>
      <c r="C1475" s="166"/>
      <c r="D1475" s="165">
        <f>B1475+1</f>
        <v>46252</v>
      </c>
      <c r="E1475" s="166"/>
      <c r="F1475" s="165">
        <f t="shared" ref="F1475" si="138">D1475+1</f>
        <v>46253</v>
      </c>
      <c r="G1475" s="166"/>
      <c r="H1475" s="165">
        <f t="shared" ref="H1475" si="139">F1475+1</f>
        <v>46254</v>
      </c>
      <c r="I1475" s="166"/>
      <c r="J1475" s="165">
        <f t="shared" ref="J1475" si="140">H1475+1</f>
        <v>46255</v>
      </c>
      <c r="K1475" s="166"/>
    </row>
    <row r="1476" spans="1:14" ht="16.5" thickBot="1" x14ac:dyDescent="0.3">
      <c r="A1476" s="161"/>
      <c r="B1476" s="44" t="s">
        <v>147</v>
      </c>
      <c r="C1476" s="45" t="s">
        <v>110</v>
      </c>
      <c r="D1476" s="46" t="s">
        <v>147</v>
      </c>
      <c r="E1476" s="47" t="s">
        <v>110</v>
      </c>
      <c r="F1476" s="46" t="s">
        <v>147</v>
      </c>
      <c r="G1476" s="47" t="s">
        <v>110</v>
      </c>
      <c r="H1476" s="46" t="s">
        <v>147</v>
      </c>
      <c r="I1476" s="47" t="s">
        <v>110</v>
      </c>
      <c r="J1476" s="46" t="s">
        <v>147</v>
      </c>
      <c r="K1476" s="48" t="s">
        <v>110</v>
      </c>
    </row>
    <row r="1477" spans="1:14" x14ac:dyDescent="0.25">
      <c r="A1477" s="156" t="s">
        <v>111</v>
      </c>
      <c r="B1477" s="64" t="str">
        <f>'EDT P1'!B1477</f>
        <v>Mission à l'international</v>
      </c>
      <c r="C1477" s="64">
        <f>'EDT P1'!C1477</f>
        <v>0</v>
      </c>
      <c r="D1477" s="64" t="str">
        <f>'EDT P1'!D1477</f>
        <v>Mission à l'international</v>
      </c>
      <c r="E1477" s="64">
        <f>'EDT P1'!E1477</f>
        <v>0</v>
      </c>
      <c r="F1477" s="64" t="str">
        <f>'EDT P1'!F1477</f>
        <v>Mission à l'international</v>
      </c>
      <c r="G1477" s="64">
        <f>'EDT P1'!G1477</f>
        <v>0</v>
      </c>
      <c r="H1477" s="64" t="str">
        <f>'EDT P1'!H1477</f>
        <v>Mission à l'international</v>
      </c>
      <c r="I1477" s="64">
        <f>'EDT P1'!I1477</f>
        <v>0</v>
      </c>
      <c r="J1477" s="64" t="str">
        <f>'EDT P1'!J1477</f>
        <v>Mission à l'international</v>
      </c>
      <c r="K1477" s="64">
        <f>'EDT P1'!K1477</f>
        <v>0</v>
      </c>
    </row>
    <row r="1478" spans="1:14" x14ac:dyDescent="0.25">
      <c r="A1478" s="157"/>
      <c r="B1478" s="67">
        <f>'EDT P1'!B1479</f>
        <v>0</v>
      </c>
      <c r="C1478" s="67">
        <f>'EDT P1'!C1479</f>
        <v>0</v>
      </c>
      <c r="D1478" s="67">
        <f>'EDT P1'!D1479</f>
        <v>0</v>
      </c>
      <c r="E1478" s="67">
        <f>'EDT P1'!E1479</f>
        <v>0</v>
      </c>
      <c r="F1478" s="67">
        <f>'EDT P1'!F1479</f>
        <v>0</v>
      </c>
      <c r="G1478" s="67">
        <f>'EDT P1'!G1479</f>
        <v>0</v>
      </c>
      <c r="H1478" s="67">
        <f>'EDT P1'!H1479</f>
        <v>0</v>
      </c>
      <c r="I1478" s="67">
        <f>'EDT P1'!I1479</f>
        <v>0</v>
      </c>
      <c r="J1478" s="67">
        <f>'EDT P1'!J1479</f>
        <v>0</v>
      </c>
      <c r="K1478" s="67">
        <f>'EDT P1'!K1479</f>
        <v>0</v>
      </c>
    </row>
    <row r="1479" spans="1:14" x14ac:dyDescent="0.25">
      <c r="A1479" s="157"/>
      <c r="B1479" s="67">
        <f>'EDT P1'!B1480</f>
        <v>0</v>
      </c>
      <c r="C1479" s="67">
        <f>'EDT P1'!C1480</f>
        <v>0</v>
      </c>
      <c r="D1479" s="67">
        <f>'EDT P1'!D1480</f>
        <v>0</v>
      </c>
      <c r="E1479" s="67">
        <f>'EDT P1'!E1480</f>
        <v>0</v>
      </c>
      <c r="F1479" s="67">
        <f>'EDT P1'!F1480</f>
        <v>0</v>
      </c>
      <c r="G1479" s="67">
        <f>'EDT P1'!G1480</f>
        <v>0</v>
      </c>
      <c r="H1479" s="67">
        <f>'EDT P1'!H1480</f>
        <v>0</v>
      </c>
      <c r="I1479" s="67">
        <f>'EDT P1'!I1480</f>
        <v>0</v>
      </c>
      <c r="J1479" s="67">
        <f>'EDT P1'!J1480</f>
        <v>0</v>
      </c>
      <c r="K1479" s="67">
        <f>'EDT P1'!K1480</f>
        <v>0</v>
      </c>
    </row>
    <row r="1480" spans="1:14" x14ac:dyDescent="0.25">
      <c r="A1480" s="157"/>
      <c r="B1480" s="68">
        <f>IFERROR(VLOOKUP(B1477,TableMatiere[],13,FALSE),1)</f>
        <v>0</v>
      </c>
      <c r="C1480" s="68">
        <f>IFERROR(VLOOKUP(C1477,TableMatiere[],13,FALSE),1)</f>
        <v>1</v>
      </c>
      <c r="D1480" s="68">
        <f>IFERROR(VLOOKUP(D1477,TableMatiere[],13,FALSE),1)</f>
        <v>0</v>
      </c>
      <c r="E1480" s="68">
        <f>IFERROR(VLOOKUP(E1477,TableMatiere[],13,FALSE),1)</f>
        <v>1</v>
      </c>
      <c r="F1480" s="68">
        <f>IFERROR(VLOOKUP(F1477,TableMatiere[],13,FALSE),1)</f>
        <v>0</v>
      </c>
      <c r="G1480" s="68">
        <f>IFERROR(VLOOKUP(G1477,TableMatiere[],13,FALSE),1)</f>
        <v>1</v>
      </c>
      <c r="H1480" s="68">
        <f>IFERROR(VLOOKUP(H1477,TableMatiere[],13,FALSE),1)</f>
        <v>0</v>
      </c>
      <c r="I1480" s="68">
        <f>IFERROR(VLOOKUP(I1477,TableMatiere[],13,FALSE),1)</f>
        <v>1</v>
      </c>
      <c r="J1480" s="68">
        <f>IFERROR(VLOOKUP(J1477,TableMatiere[],13,FALSE),1)</f>
        <v>0</v>
      </c>
      <c r="K1480" s="68">
        <f>IFERROR(VLOOKUP(K1477,TableMatiere[],13,FALSE),1)</f>
        <v>1</v>
      </c>
    </row>
    <row r="1481" spans="1:14" x14ac:dyDescent="0.25">
      <c r="A1481" s="157"/>
      <c r="B1481" s="69">
        <f>IFERROR('EDT P1'!B1482-'EDT P1'!B1481,1)*24</f>
        <v>1.9999999999999996</v>
      </c>
      <c r="C1481" s="69">
        <f>IFERROR('EDT P1'!C1482-'EDT P1'!C1481,1)*24</f>
        <v>0</v>
      </c>
      <c r="D1481" s="69">
        <f>IFERROR('EDT P1'!D1482-'EDT P1'!D1481,1)*24</f>
        <v>1.9999999999999996</v>
      </c>
      <c r="E1481" s="69">
        <f>IFERROR('EDT P1'!E1482-'EDT P1'!E1481,1)*24</f>
        <v>0</v>
      </c>
      <c r="F1481" s="69">
        <f>IFERROR('EDT P1'!F1482-'EDT P1'!F1481,1)*24</f>
        <v>1.9999999999999996</v>
      </c>
      <c r="G1481" s="69">
        <f>IFERROR('EDT P1'!G1482-'EDT P1'!G1481,1)*24</f>
        <v>0</v>
      </c>
      <c r="H1481" s="69">
        <f>IFERROR('EDT P1'!H1482-'EDT P1'!H1481,1)*24</f>
        <v>1.9999999999999996</v>
      </c>
      <c r="I1481" s="69">
        <f>IFERROR('EDT P1'!I1482-'EDT P1'!I1481,1)*24</f>
        <v>0</v>
      </c>
      <c r="J1481" s="69">
        <f>IFERROR('EDT P1'!J1482-'EDT P1'!J1481,1)*24</f>
        <v>1.9999999999999996</v>
      </c>
      <c r="K1481" s="69">
        <f>IFERROR('EDT P1'!K1482-'EDT P1'!K1481,1)*24</f>
        <v>0</v>
      </c>
    </row>
    <row r="1482" spans="1:14" ht="16.5" thickBot="1" x14ac:dyDescent="0.3">
      <c r="A1482" s="158"/>
      <c r="B1482" s="65">
        <f>IFERROR(B1481,0)
 *IFERROR(B1480,1)
 *(IFERROR(VLOOKUP(B1478,Enseignants!$B$1:$H$100,6,FALSE),0)
  +IFERROR(VLOOKUP(B1479,Enseignants!$B$1:$H$100,6,FALSE),0))</f>
        <v>0</v>
      </c>
      <c r="C1482" s="65">
        <f>IFERROR(C1481,0)
 *IFERROR(C1480,1)
 *(IFERROR(VLOOKUP(C1478,Enseignants!$B$1:$H$100,6,FALSE),0)
  +IFERROR(VLOOKUP(C1479,Enseignants!$B$1:$H$100,6,FALSE),0))</f>
        <v>0</v>
      </c>
      <c r="D1482" s="65">
        <f>IFERROR(D1481,0)
 *IFERROR(D1480,1)
 *(IFERROR(VLOOKUP(D1478,Enseignants!$B$1:$H$100,6,FALSE),0)
  +IFERROR(VLOOKUP(D1479,Enseignants!$B$1:$H$100,6,FALSE),0))</f>
        <v>0</v>
      </c>
      <c r="E1482" s="65">
        <f>IFERROR(E1481,0)
 *IFERROR(E1480,1)
 *(IFERROR(VLOOKUP(E1478,Enseignants!$B$1:$H$100,6,FALSE),0)
  +IFERROR(VLOOKUP(E1479,Enseignants!$B$1:$H$100,6,FALSE),0))</f>
        <v>0</v>
      </c>
      <c r="F1482" s="65">
        <f>IFERROR(F1481,0)
 *IFERROR(F1480,1)
 *(IFERROR(VLOOKUP(F1478,Enseignants!$B$1:$H$100,6,FALSE),0)
  +IFERROR(VLOOKUP(F1479,Enseignants!$B$1:$H$100,6,FALSE),0))</f>
        <v>0</v>
      </c>
      <c r="G1482" s="65">
        <f>IFERROR(G1481,0)
 *IFERROR(G1480,1)
 *(IFERROR(VLOOKUP(G1478,Enseignants!$B$1:$H$100,6,FALSE),0)
  +IFERROR(VLOOKUP(G1479,Enseignants!$B$1:$H$100,6,FALSE),0))</f>
        <v>0</v>
      </c>
      <c r="H1482" s="65">
        <f>IFERROR(H1481,0)
 *IFERROR(H1480,1)
 *(IFERROR(VLOOKUP(H1478,Enseignants!$B$1:$H$100,6,FALSE),0)
  +IFERROR(VLOOKUP(H1479,Enseignants!$B$1:$H$100,6,FALSE),0))</f>
        <v>0</v>
      </c>
      <c r="I1482" s="65">
        <f>IFERROR(I1481,0)
 *IFERROR(I1480,1)
 *(IFERROR(VLOOKUP(I1478,Enseignants!$B$1:$H$100,6,FALSE),0)
  +IFERROR(VLOOKUP(I1479,Enseignants!$B$1:$H$100,6,FALSE),0))</f>
        <v>0</v>
      </c>
      <c r="J1482" s="65">
        <f>IFERROR(J1481,0)
 *IFERROR(J1480,1)
 *(IFERROR(VLOOKUP(J1478,Enseignants!$B$1:$H$100,6,FALSE),0)
  +IFERROR(VLOOKUP(J1479,Enseignants!$B$1:$H$100,6,FALSE),0))</f>
        <v>0</v>
      </c>
      <c r="K1482" s="65">
        <f>IFERROR(K1481,0)
 *IFERROR(K1480,1)
 *(IFERROR(VLOOKUP(K1478,Enseignants!$B$1:$H$100,6,FALSE),0)
  +IFERROR(VLOOKUP(K1479,Enseignants!$B$1:$H$100,6,FALSE),0))</f>
        <v>0</v>
      </c>
    </row>
    <row r="1483" spans="1:14" x14ac:dyDescent="0.25">
      <c r="A1483" s="156" t="s">
        <v>112</v>
      </c>
      <c r="B1483" s="64" t="str">
        <f>'EDT P1'!B1483</f>
        <v>Mission à l'international</v>
      </c>
      <c r="C1483" s="64">
        <f>'EDT P1'!C1483</f>
        <v>0</v>
      </c>
      <c r="D1483" s="64" t="str">
        <f>'EDT P1'!D1483</f>
        <v>Mission à l'international</v>
      </c>
      <c r="E1483" s="64">
        <f>'EDT P1'!E1483</f>
        <v>0</v>
      </c>
      <c r="F1483" s="64" t="str">
        <f>'EDT P1'!F1483</f>
        <v>Mission à l'international</v>
      </c>
      <c r="G1483" s="64">
        <f>'EDT P1'!G1483</f>
        <v>0</v>
      </c>
      <c r="H1483" s="64" t="str">
        <f>'EDT P1'!H1483</f>
        <v>Mission à l'international</v>
      </c>
      <c r="I1483" s="64">
        <f>'EDT P1'!I1483</f>
        <v>0</v>
      </c>
      <c r="J1483" s="64" t="str">
        <f>'EDT P1'!J1483</f>
        <v>Mission à l'international</v>
      </c>
      <c r="K1483" s="64">
        <f>'EDT P1'!K1483</f>
        <v>0</v>
      </c>
    </row>
    <row r="1484" spans="1:14" ht="21" x14ac:dyDescent="0.35">
      <c r="A1484" s="157"/>
      <c r="B1484" s="67">
        <f>'EDT P1'!B1485</f>
        <v>0</v>
      </c>
      <c r="C1484" s="67">
        <f>'EDT P1'!C1485</f>
        <v>0</v>
      </c>
      <c r="D1484" s="67">
        <f>'EDT P1'!D1485</f>
        <v>0</v>
      </c>
      <c r="E1484" s="67">
        <f>'EDT P1'!E1485</f>
        <v>0</v>
      </c>
      <c r="F1484" s="67">
        <f>'EDT P1'!F1485</f>
        <v>0</v>
      </c>
      <c r="G1484" s="67">
        <f>'EDT P1'!G1485</f>
        <v>0</v>
      </c>
      <c r="H1484" s="67">
        <f>'EDT P1'!H1485</f>
        <v>0</v>
      </c>
      <c r="I1484" s="67">
        <f>'EDT P1'!I1485</f>
        <v>0</v>
      </c>
      <c r="J1484" s="67">
        <f>'EDT P1'!J1485</f>
        <v>0</v>
      </c>
      <c r="K1484" s="67">
        <f>'EDT P1'!K1485</f>
        <v>0</v>
      </c>
      <c r="N1484" s="70" t="s">
        <v>192</v>
      </c>
    </row>
    <row r="1485" spans="1:14" ht="21" x14ac:dyDescent="0.35">
      <c r="A1485" s="157"/>
      <c r="B1485" s="67">
        <f>'EDT P1'!B1486</f>
        <v>0</v>
      </c>
      <c r="C1485" s="67">
        <f>'EDT P1'!C1486</f>
        <v>0</v>
      </c>
      <c r="D1485" s="67">
        <f>'EDT P1'!D1486</f>
        <v>0</v>
      </c>
      <c r="E1485" s="67">
        <f>'EDT P1'!E1486</f>
        <v>0</v>
      </c>
      <c r="F1485" s="67">
        <f>'EDT P1'!F1486</f>
        <v>0</v>
      </c>
      <c r="G1485" s="67">
        <f>'EDT P1'!G1486</f>
        <v>0</v>
      </c>
      <c r="H1485" s="67">
        <f>'EDT P1'!H1486</f>
        <v>0</v>
      </c>
      <c r="I1485" s="67">
        <f>'EDT P1'!I1486</f>
        <v>0</v>
      </c>
      <c r="J1485" s="67">
        <f>'EDT P1'!J1486</f>
        <v>0</v>
      </c>
      <c r="K1485" s="67">
        <f>'EDT P1'!K1486</f>
        <v>0</v>
      </c>
      <c r="N1485" s="71">
        <f>SUM(B1482:K1482,B1488:K1488,B1495:K1495,B1501:K1501)</f>
        <v>0</v>
      </c>
    </row>
    <row r="1486" spans="1:14" x14ac:dyDescent="0.25">
      <c r="A1486" s="157"/>
      <c r="B1486" s="68">
        <f>IFERROR(VLOOKUP(B1483,TableMatiere[],13,FALSE),1)</f>
        <v>0</v>
      </c>
      <c r="C1486" s="68">
        <f>IFERROR(VLOOKUP(C1483,TableMatiere[],13,FALSE),1)</f>
        <v>1</v>
      </c>
      <c r="D1486" s="68">
        <f>IFERROR(VLOOKUP(D1483,TableMatiere[],13,FALSE),1)</f>
        <v>0</v>
      </c>
      <c r="E1486" s="68">
        <f>IFERROR(VLOOKUP(E1483,TableMatiere[],13,FALSE),1)</f>
        <v>1</v>
      </c>
      <c r="F1486" s="68">
        <f>IFERROR(VLOOKUP(F1483,TableMatiere[],13,FALSE),1)</f>
        <v>0</v>
      </c>
      <c r="G1486" s="68">
        <f>IFERROR(VLOOKUP(G1483,TableMatiere[],13,FALSE),1)</f>
        <v>1</v>
      </c>
      <c r="H1486" s="68">
        <f>IFERROR(VLOOKUP(H1483,TableMatiere[],13,FALSE),1)</f>
        <v>0</v>
      </c>
      <c r="I1486" s="68">
        <f>IFERROR(VLOOKUP(I1483,TableMatiere[],13,FALSE),1)</f>
        <v>1</v>
      </c>
      <c r="J1486" s="68">
        <f>IFERROR(VLOOKUP(J1483,TableMatiere[],13,FALSE),1)</f>
        <v>0</v>
      </c>
      <c r="K1486" s="68">
        <f>IFERROR(VLOOKUP(K1483,TableMatiere[],13,FALSE),1)</f>
        <v>1</v>
      </c>
    </row>
    <row r="1487" spans="1:14" x14ac:dyDescent="0.25">
      <c r="A1487" s="157"/>
      <c r="B1487" s="69">
        <f>IFERROR('EDT P1'!B1488-'EDT P1'!B1487,1)*24</f>
        <v>2.0000000000000009</v>
      </c>
      <c r="C1487" s="69">
        <f>IFERROR('EDT P1'!C1488-'EDT P1'!C1487,1)*24</f>
        <v>0</v>
      </c>
      <c r="D1487" s="69">
        <f>IFERROR('EDT P1'!D1488-'EDT P1'!D1487,1)*24</f>
        <v>2.0000000000000009</v>
      </c>
      <c r="E1487" s="69">
        <f>IFERROR('EDT P1'!E1488-'EDT P1'!E1487,1)*24</f>
        <v>0</v>
      </c>
      <c r="F1487" s="69">
        <f>IFERROR('EDT P1'!F1488-'EDT P1'!F1487,1)*24</f>
        <v>2.0000000000000009</v>
      </c>
      <c r="G1487" s="69">
        <f>IFERROR('EDT P1'!G1488-'EDT P1'!G1487,1)*24</f>
        <v>0</v>
      </c>
      <c r="H1487" s="69">
        <f>IFERROR('EDT P1'!H1488-'EDT P1'!H1487,1)*24</f>
        <v>2.0000000000000009</v>
      </c>
      <c r="I1487" s="69">
        <f>IFERROR('EDT P1'!I1488-'EDT P1'!I1487,1)*24</f>
        <v>0</v>
      </c>
      <c r="J1487" s="69">
        <f>IFERROR('EDT P1'!J1488-'EDT P1'!J1487,1)*24</f>
        <v>2.0000000000000009</v>
      </c>
      <c r="K1487" s="69">
        <f>IFERROR('EDT P1'!K1488-'EDT P1'!K1487,1)*24</f>
        <v>0</v>
      </c>
    </row>
    <row r="1488" spans="1:14" ht="16.5" thickBot="1" x14ac:dyDescent="0.3">
      <c r="A1488" s="157"/>
      <c r="B1488" s="65">
        <f>IFERROR(B1487,0)
 *IFERROR(B1486,1)
 *(IFERROR(VLOOKUP(B1484,Enseignants!$B$1:$H$100,6,FALSE),0)
  +IFERROR(VLOOKUP(B1485,Enseignants!$B$1:$H$100,6,FALSE),0))</f>
        <v>0</v>
      </c>
      <c r="C1488" s="65">
        <f>IFERROR(C1487,0)
 *IFERROR(C1486,1)
 *(IFERROR(VLOOKUP(C1484,Enseignants!$B$1:$H$100,6,FALSE),0)
  +IFERROR(VLOOKUP(C1485,Enseignants!$B$1:$H$100,6,FALSE),0))</f>
        <v>0</v>
      </c>
      <c r="D1488" s="65">
        <f>IFERROR(D1487,0)
 *IFERROR(D1486,1)
 *(IFERROR(VLOOKUP(D1484,Enseignants!$B$1:$H$100,6,FALSE),0)
  +IFERROR(VLOOKUP(D1485,Enseignants!$B$1:$H$100,6,FALSE),0))</f>
        <v>0</v>
      </c>
      <c r="E1488" s="65">
        <f>IFERROR(E1487,0)
 *IFERROR(E1486,1)
 *(IFERROR(VLOOKUP(E1484,Enseignants!$B$1:$H$100,6,FALSE),0)
  +IFERROR(VLOOKUP(E1485,Enseignants!$B$1:$H$100,6,FALSE),0))</f>
        <v>0</v>
      </c>
      <c r="F1488" s="65">
        <f>IFERROR(F1487,0)
 *IFERROR(F1486,1)
 *(IFERROR(VLOOKUP(F1484,Enseignants!$B$1:$H$100,6,FALSE),0)
  +IFERROR(VLOOKUP(F1485,Enseignants!$B$1:$H$100,6,FALSE),0))</f>
        <v>0</v>
      </c>
      <c r="G1488" s="65">
        <f>IFERROR(G1487,0)
 *IFERROR(G1486,1)
 *(IFERROR(VLOOKUP(G1484,Enseignants!$B$1:$H$100,6,FALSE),0)
  +IFERROR(VLOOKUP(G1485,Enseignants!$B$1:$H$100,6,FALSE),0))</f>
        <v>0</v>
      </c>
      <c r="H1488" s="65">
        <f>IFERROR(H1487,0)
 *IFERROR(H1486,1)
 *(IFERROR(VLOOKUP(H1484,Enseignants!$B$1:$H$100,6,FALSE),0)
  +IFERROR(VLOOKUP(H1485,Enseignants!$B$1:$H$100,6,FALSE),0))</f>
        <v>0</v>
      </c>
      <c r="I1488" s="65">
        <f>IFERROR(I1487,0)
 *IFERROR(I1486,1)
 *(IFERROR(VLOOKUP(I1484,Enseignants!$B$1:$H$100,6,FALSE),0)
  +IFERROR(VLOOKUP(I1485,Enseignants!$B$1:$H$100,6,FALSE),0))</f>
        <v>0</v>
      </c>
      <c r="J1488" s="65">
        <f>IFERROR(J1487,0)
 *IFERROR(J1486,1)
 *(IFERROR(VLOOKUP(J1484,Enseignants!$B$1:$H$100,6,FALSE),0)
  +IFERROR(VLOOKUP(J1485,Enseignants!$B$1:$H$100,6,FALSE),0))</f>
        <v>0</v>
      </c>
      <c r="K1488" s="65">
        <f>IFERROR(K1487,0)
 *IFERROR(K1486,1)
 *(IFERROR(VLOOKUP(K1484,Enseignants!$B$1:$H$100,6,FALSE),0)
  +IFERROR(VLOOKUP(K1485,Enseignants!$B$1:$H$100,6,FALSE),0))</f>
        <v>0</v>
      </c>
    </row>
    <row r="1489" spans="1:11" ht="16.5" thickBot="1" x14ac:dyDescent="0.3">
      <c r="A1489" s="50"/>
      <c r="B1489" s="51"/>
      <c r="C1489" s="51"/>
      <c r="D1489" s="51"/>
      <c r="E1489" s="51"/>
      <c r="F1489" s="51"/>
      <c r="G1489" s="51"/>
      <c r="H1489" s="51"/>
      <c r="I1489" s="51"/>
      <c r="J1489" s="51"/>
      <c r="K1489" s="52"/>
    </row>
    <row r="1490" spans="1:11" x14ac:dyDescent="0.25">
      <c r="A1490" s="157" t="s">
        <v>113</v>
      </c>
      <c r="B1490" s="64" t="str">
        <f>'EDT P1'!B1490</f>
        <v>Mission à l'international</v>
      </c>
      <c r="C1490" s="64">
        <f>'EDT P1'!C1490</f>
        <v>0</v>
      </c>
      <c r="D1490" s="64" t="str">
        <f>'EDT P1'!D1490</f>
        <v>Mission à l'international</v>
      </c>
      <c r="E1490" s="64">
        <f>'EDT P1'!E1490</f>
        <v>0</v>
      </c>
      <c r="F1490" s="64" t="str">
        <f>'EDT P1'!F1490</f>
        <v>Mission à l'international</v>
      </c>
      <c r="G1490" s="64">
        <f>'EDT P1'!G1490</f>
        <v>0</v>
      </c>
      <c r="H1490" s="64" t="str">
        <f>'EDT P1'!H1490</f>
        <v>Mission à l'international</v>
      </c>
      <c r="I1490" s="64">
        <f>'EDT P1'!I1490</f>
        <v>0</v>
      </c>
      <c r="J1490" s="64" t="str">
        <f>'EDT P1'!J1490</f>
        <v>Mission à l'international</v>
      </c>
      <c r="K1490" s="64">
        <f>'EDT P1'!K1490</f>
        <v>0</v>
      </c>
    </row>
    <row r="1491" spans="1:11" x14ac:dyDescent="0.25">
      <c r="A1491" s="157"/>
      <c r="B1491" s="67">
        <f>'EDT P1'!B1492</f>
        <v>0</v>
      </c>
      <c r="C1491" s="67">
        <f>'EDT P1'!C1492</f>
        <v>0</v>
      </c>
      <c r="D1491" s="67">
        <f>'EDT P1'!D1492</f>
        <v>0</v>
      </c>
      <c r="E1491" s="67">
        <f>'EDT P1'!E1492</f>
        <v>0</v>
      </c>
      <c r="F1491" s="67">
        <f>'EDT P1'!F1492</f>
        <v>0</v>
      </c>
      <c r="G1491" s="67">
        <f>'EDT P1'!G1492</f>
        <v>0</v>
      </c>
      <c r="H1491" s="67">
        <f>'EDT P1'!H1492</f>
        <v>0</v>
      </c>
      <c r="I1491" s="67">
        <f>'EDT P1'!I1492</f>
        <v>0</v>
      </c>
      <c r="J1491" s="67">
        <f>'EDT P1'!J1492</f>
        <v>0</v>
      </c>
      <c r="K1491" s="67">
        <f>'EDT P1'!K1492</f>
        <v>0</v>
      </c>
    </row>
    <row r="1492" spans="1:11" x14ac:dyDescent="0.25">
      <c r="A1492" s="157"/>
      <c r="B1492" s="67">
        <f>'EDT P1'!B1493</f>
        <v>0</v>
      </c>
      <c r="C1492" s="67">
        <f>'EDT P1'!C1493</f>
        <v>0</v>
      </c>
      <c r="D1492" s="67">
        <f>'EDT P1'!D1493</f>
        <v>0</v>
      </c>
      <c r="E1492" s="67">
        <f>'EDT P1'!E1493</f>
        <v>0</v>
      </c>
      <c r="F1492" s="67">
        <f>'EDT P1'!F1493</f>
        <v>0</v>
      </c>
      <c r="G1492" s="67">
        <f>'EDT P1'!G1493</f>
        <v>0</v>
      </c>
      <c r="H1492" s="67">
        <f>'EDT P1'!H1493</f>
        <v>0</v>
      </c>
      <c r="I1492" s="67">
        <f>'EDT P1'!I1493</f>
        <v>0</v>
      </c>
      <c r="J1492" s="67">
        <f>'EDT P1'!J1493</f>
        <v>0</v>
      </c>
      <c r="K1492" s="67">
        <f>'EDT P1'!K1493</f>
        <v>0</v>
      </c>
    </row>
    <row r="1493" spans="1:11" x14ac:dyDescent="0.25">
      <c r="A1493" s="157"/>
      <c r="B1493" s="68">
        <f>IFERROR(VLOOKUP(B1490,TableMatiere[],13,FALSE),1)</f>
        <v>0</v>
      </c>
      <c r="C1493" s="68">
        <f>IFERROR(VLOOKUP(C1490,TableMatiere[],13,FALSE),1)</f>
        <v>1</v>
      </c>
      <c r="D1493" s="68">
        <f>IFERROR(VLOOKUP(D1490,TableMatiere[],13,FALSE),1)</f>
        <v>0</v>
      </c>
      <c r="E1493" s="68">
        <f>IFERROR(VLOOKUP(E1490,TableMatiere[],13,FALSE),1)</f>
        <v>1</v>
      </c>
      <c r="F1493" s="68">
        <f>IFERROR(VLOOKUP(F1490,TableMatiere[],13,FALSE),1)</f>
        <v>0</v>
      </c>
      <c r="G1493" s="68">
        <f>IFERROR(VLOOKUP(G1490,TableMatiere[],13,FALSE),1)</f>
        <v>1</v>
      </c>
      <c r="H1493" s="68">
        <f>IFERROR(VLOOKUP(H1490,TableMatiere[],13,FALSE),1)</f>
        <v>0</v>
      </c>
      <c r="I1493" s="68">
        <f>IFERROR(VLOOKUP(I1490,TableMatiere[],13,FALSE),1)</f>
        <v>1</v>
      </c>
      <c r="J1493" s="68">
        <f>IFERROR(VLOOKUP(J1490,TableMatiere[],13,FALSE),1)</f>
        <v>0</v>
      </c>
      <c r="K1493" s="68">
        <f>IFERROR(VLOOKUP(K1490,TableMatiere[],13,FALSE),1)</f>
        <v>1</v>
      </c>
    </row>
    <row r="1494" spans="1:11" x14ac:dyDescent="0.25">
      <c r="A1494" s="157"/>
      <c r="B1494" s="69">
        <f>IFERROR('EDT P1'!B1495-'EDT P1'!B1494,1)*24</f>
        <v>2.0000000000000009</v>
      </c>
      <c r="C1494" s="69">
        <f>IFERROR('EDT P1'!C1495-'EDT P1'!C1494,1)*24</f>
        <v>0</v>
      </c>
      <c r="D1494" s="69">
        <f>IFERROR('EDT P1'!D1495-'EDT P1'!D1494,1)*24</f>
        <v>2.0000000000000009</v>
      </c>
      <c r="E1494" s="69">
        <f>IFERROR('EDT P1'!E1495-'EDT P1'!E1494,1)*24</f>
        <v>0</v>
      </c>
      <c r="F1494" s="69">
        <f>IFERROR('EDT P1'!F1495-'EDT P1'!F1494,1)*24</f>
        <v>2.0000000000000009</v>
      </c>
      <c r="G1494" s="69">
        <f>IFERROR('EDT P1'!G1495-'EDT P1'!G1494,1)*24</f>
        <v>0</v>
      </c>
      <c r="H1494" s="69">
        <f>IFERROR('EDT P1'!H1495-'EDT P1'!H1494,1)*24</f>
        <v>2.0000000000000009</v>
      </c>
      <c r="I1494" s="69">
        <f>IFERROR('EDT P1'!I1495-'EDT P1'!I1494,1)*24</f>
        <v>0</v>
      </c>
      <c r="J1494" s="69">
        <f>IFERROR('EDT P1'!J1495-'EDT P1'!J1494,1)*24</f>
        <v>2.0000000000000009</v>
      </c>
      <c r="K1494" s="69">
        <f>IFERROR('EDT P1'!K1495-'EDT P1'!K1494,1)*24</f>
        <v>0</v>
      </c>
    </row>
    <row r="1495" spans="1:11" ht="16.5" thickBot="1" x14ac:dyDescent="0.3">
      <c r="A1495" s="158"/>
      <c r="B1495" s="65">
        <f>IFERROR(B1494,0)
 *IFERROR(B1493,1)
 *(IFERROR(VLOOKUP(B1491,Enseignants!$B$1:$H$100,6,FALSE),0)
  +IFERROR(VLOOKUP(B1492,Enseignants!$B$1:$H$100,6,FALSE),0))</f>
        <v>0</v>
      </c>
      <c r="C1495" s="65">
        <f>IFERROR(C1494,0)
 *IFERROR(C1493,1)
 *(IFERROR(VLOOKUP(C1491,Enseignants!$B$1:$H$100,6,FALSE),0)
  +IFERROR(VLOOKUP(C1492,Enseignants!$B$1:$H$100,6,FALSE),0))</f>
        <v>0</v>
      </c>
      <c r="D1495" s="65">
        <f>IFERROR(D1494,0)
 *IFERROR(D1493,1)
 *(IFERROR(VLOOKUP(D1491,Enseignants!$B$1:$H$100,6,FALSE),0)
  +IFERROR(VLOOKUP(D1492,Enseignants!$B$1:$H$100,6,FALSE),0))</f>
        <v>0</v>
      </c>
      <c r="E1495" s="65">
        <f>IFERROR(E1494,0)
 *IFERROR(E1493,1)
 *(IFERROR(VLOOKUP(E1491,Enseignants!$B$1:$H$100,6,FALSE),0)
  +IFERROR(VLOOKUP(E1492,Enseignants!$B$1:$H$100,6,FALSE),0))</f>
        <v>0</v>
      </c>
      <c r="F1495" s="65">
        <f>IFERROR(F1494,0)
 *IFERROR(F1493,1)
 *(IFERROR(VLOOKUP(F1491,Enseignants!$B$1:$H$100,6,FALSE),0)
  +IFERROR(VLOOKUP(F1492,Enseignants!$B$1:$H$100,6,FALSE),0))</f>
        <v>0</v>
      </c>
      <c r="G1495" s="65">
        <f>IFERROR(G1494,0)
 *IFERROR(G1493,1)
 *(IFERROR(VLOOKUP(G1491,Enseignants!$B$1:$H$100,6,FALSE),0)
  +IFERROR(VLOOKUP(G1492,Enseignants!$B$1:$H$100,6,FALSE),0))</f>
        <v>0</v>
      </c>
      <c r="H1495" s="65">
        <f>IFERROR(H1494,0)
 *IFERROR(H1493,1)
 *(IFERROR(VLOOKUP(H1491,Enseignants!$B$1:$H$100,6,FALSE),0)
  +IFERROR(VLOOKUP(H1492,Enseignants!$B$1:$H$100,6,FALSE),0))</f>
        <v>0</v>
      </c>
      <c r="I1495" s="65">
        <f>IFERROR(I1494,0)
 *IFERROR(I1493,1)
 *(IFERROR(VLOOKUP(I1491,Enseignants!$B$1:$H$100,6,FALSE),0)
  +IFERROR(VLOOKUP(I1492,Enseignants!$B$1:$H$100,6,FALSE),0))</f>
        <v>0</v>
      </c>
      <c r="J1495" s="65">
        <f>IFERROR(J1494,0)
 *IFERROR(J1493,1)
 *(IFERROR(VLOOKUP(J1491,Enseignants!$B$1:$H$100,6,FALSE),0)
  +IFERROR(VLOOKUP(J1492,Enseignants!$B$1:$H$100,6,FALSE),0))</f>
        <v>0</v>
      </c>
      <c r="K1495" s="65">
        <f>IFERROR(K1494,0)
 *IFERROR(K1493,1)
 *(IFERROR(VLOOKUP(K1491,Enseignants!$B$1:$H$100,6,FALSE),0)
  +IFERROR(VLOOKUP(K1492,Enseignants!$B$1:$H$100,6,FALSE),0))</f>
        <v>0</v>
      </c>
    </row>
    <row r="1496" spans="1:11" x14ac:dyDescent="0.25">
      <c r="A1496" s="156" t="s">
        <v>114</v>
      </c>
      <c r="B1496" s="64" t="str">
        <f>'EDT P1'!B1496</f>
        <v>Mission à l'international</v>
      </c>
      <c r="C1496" s="64">
        <f>'EDT P1'!C1496</f>
        <v>0</v>
      </c>
      <c r="D1496" s="64" t="str">
        <f>'EDT P1'!D1496</f>
        <v>Mission à l'international</v>
      </c>
      <c r="E1496" s="64">
        <f>'EDT P1'!E1496</f>
        <v>0</v>
      </c>
      <c r="F1496" s="64" t="str">
        <f>'EDT P1'!F1496</f>
        <v>Mission à l'international</v>
      </c>
      <c r="G1496" s="64">
        <f>'EDT P1'!G1496</f>
        <v>0</v>
      </c>
      <c r="H1496" s="64" t="str">
        <f>'EDT P1'!H1496</f>
        <v>Mission à l'international</v>
      </c>
      <c r="I1496" s="64">
        <f>'EDT P1'!I1496</f>
        <v>0</v>
      </c>
      <c r="J1496" s="64" t="str">
        <f>'EDT P1'!J1496</f>
        <v>Mission à l'international</v>
      </c>
      <c r="K1496" s="64">
        <f>'EDT P1'!K1496</f>
        <v>0</v>
      </c>
    </row>
    <row r="1497" spans="1:11" x14ac:dyDescent="0.25">
      <c r="A1497" s="157"/>
      <c r="B1497" s="67">
        <f>'EDT P1'!B1498</f>
        <v>0</v>
      </c>
      <c r="C1497" s="67">
        <f>'EDT P1'!C1498</f>
        <v>0</v>
      </c>
      <c r="D1497" s="67">
        <f>'EDT P1'!D1498</f>
        <v>0</v>
      </c>
      <c r="E1497" s="67">
        <f>'EDT P1'!E1498</f>
        <v>0</v>
      </c>
      <c r="F1497" s="67">
        <f>'EDT P1'!F1498</f>
        <v>0</v>
      </c>
      <c r="G1497" s="67">
        <f>'EDT P1'!G1498</f>
        <v>0</v>
      </c>
      <c r="H1497" s="67">
        <f>'EDT P1'!H1498</f>
        <v>0</v>
      </c>
      <c r="I1497" s="67">
        <f>'EDT P1'!I1498</f>
        <v>0</v>
      </c>
      <c r="J1497" s="67">
        <f>'EDT P1'!J1498</f>
        <v>0</v>
      </c>
      <c r="K1497" s="67">
        <f>'EDT P1'!K1498</f>
        <v>0</v>
      </c>
    </row>
    <row r="1498" spans="1:11" x14ac:dyDescent="0.25">
      <c r="A1498" s="157"/>
      <c r="B1498" s="67">
        <f>'EDT P1'!B1499</f>
        <v>0</v>
      </c>
      <c r="C1498" s="67">
        <f>'EDT P1'!C1499</f>
        <v>0</v>
      </c>
      <c r="D1498" s="67">
        <f>'EDT P1'!D1499</f>
        <v>0</v>
      </c>
      <c r="E1498" s="67">
        <f>'EDT P1'!E1499</f>
        <v>0</v>
      </c>
      <c r="F1498" s="67">
        <f>'EDT P1'!F1499</f>
        <v>0</v>
      </c>
      <c r="G1498" s="67">
        <f>'EDT P1'!G1499</f>
        <v>0</v>
      </c>
      <c r="H1498" s="67">
        <f>'EDT P1'!H1499</f>
        <v>0</v>
      </c>
      <c r="I1498" s="67">
        <f>'EDT P1'!I1499</f>
        <v>0</v>
      </c>
      <c r="J1498" s="67">
        <f>'EDT P1'!J1499</f>
        <v>0</v>
      </c>
      <c r="K1498" s="67">
        <f>'EDT P1'!K1499</f>
        <v>0</v>
      </c>
    </row>
    <row r="1499" spans="1:11" x14ac:dyDescent="0.25">
      <c r="A1499" s="157"/>
      <c r="B1499" s="68">
        <f>IFERROR(VLOOKUP(B1496,TableMatiere[],13,FALSE),1)</f>
        <v>0</v>
      </c>
      <c r="C1499" s="68">
        <f>IFERROR(VLOOKUP(C1496,TableMatiere[],13,FALSE),1)</f>
        <v>1</v>
      </c>
      <c r="D1499" s="68">
        <f>IFERROR(VLOOKUP(D1496,TableMatiere[],13,FALSE),1)</f>
        <v>0</v>
      </c>
      <c r="E1499" s="68">
        <f>IFERROR(VLOOKUP(E1496,TableMatiere[],13,FALSE),1)</f>
        <v>1</v>
      </c>
      <c r="F1499" s="68">
        <f>IFERROR(VLOOKUP(F1496,TableMatiere[],13,FALSE),1)</f>
        <v>0</v>
      </c>
      <c r="G1499" s="68">
        <f>IFERROR(VLOOKUP(G1496,TableMatiere[],13,FALSE),1)</f>
        <v>1</v>
      </c>
      <c r="H1499" s="68">
        <f>IFERROR(VLOOKUP(H1496,TableMatiere[],13,FALSE),1)</f>
        <v>0</v>
      </c>
      <c r="I1499" s="68">
        <f>IFERROR(VLOOKUP(I1496,TableMatiere[],13,FALSE),1)</f>
        <v>1</v>
      </c>
      <c r="J1499" s="68">
        <f>IFERROR(VLOOKUP(J1496,TableMatiere[],13,FALSE),1)</f>
        <v>0</v>
      </c>
      <c r="K1499" s="68">
        <f>IFERROR(VLOOKUP(K1496,TableMatiere[],13,FALSE),1)</f>
        <v>1</v>
      </c>
    </row>
    <row r="1500" spans="1:11" x14ac:dyDescent="0.25">
      <c r="A1500" s="157"/>
      <c r="B1500" s="69">
        <f>IFERROR('EDT P1'!B1501-'EDT P1'!B1500,1)*24</f>
        <v>1.9999999999999982</v>
      </c>
      <c r="C1500" s="69">
        <f>IFERROR('EDT P1'!C1501-'EDT P1'!C1500,1)*24</f>
        <v>0</v>
      </c>
      <c r="D1500" s="69">
        <f>IFERROR('EDT P1'!D1501-'EDT P1'!D1500,1)*24</f>
        <v>1.9999999999999982</v>
      </c>
      <c r="E1500" s="69">
        <f>IFERROR('EDT P1'!E1501-'EDT P1'!E1500,1)*24</f>
        <v>0</v>
      </c>
      <c r="F1500" s="69">
        <f>IFERROR('EDT P1'!F1501-'EDT P1'!F1500,1)*24</f>
        <v>1.9999999999999982</v>
      </c>
      <c r="G1500" s="69">
        <f>IFERROR('EDT P1'!G1501-'EDT P1'!G1500,1)*24</f>
        <v>0</v>
      </c>
      <c r="H1500" s="69">
        <f>IFERROR('EDT P1'!H1501-'EDT P1'!H1500,1)*24</f>
        <v>1.9999999999999982</v>
      </c>
      <c r="I1500" s="69">
        <f>IFERROR('EDT P1'!I1501-'EDT P1'!I1500,1)*24</f>
        <v>0</v>
      </c>
      <c r="J1500" s="69">
        <f>IFERROR('EDT P1'!J1501-'EDT P1'!J1500,1)*24</f>
        <v>1.9999999999999982</v>
      </c>
      <c r="K1500" s="69">
        <f>IFERROR('EDT P1'!K1501-'EDT P1'!K1500,1)*24</f>
        <v>0</v>
      </c>
    </row>
    <row r="1501" spans="1:11" ht="16.5" thickBot="1" x14ac:dyDescent="0.3">
      <c r="A1501" s="158"/>
      <c r="B1501" s="65">
        <f>IFERROR(B1500,0)
 *IFERROR(B1499,1)
 *(IFERROR(VLOOKUP(B1497,Enseignants!$B$1:$H$100,6,FALSE),0)
  +IFERROR(VLOOKUP(B1498,Enseignants!$B$1:$H$100,6,FALSE),0))</f>
        <v>0</v>
      </c>
      <c r="C1501" s="65">
        <f>IFERROR(C1500,0)
 *IFERROR(C1499,1)
 *(IFERROR(VLOOKUP(C1497,Enseignants!$B$1:$H$100,6,FALSE),0)
  +IFERROR(VLOOKUP(C1498,Enseignants!$B$1:$H$100,6,FALSE),0))</f>
        <v>0</v>
      </c>
      <c r="D1501" s="65">
        <f>IFERROR(D1500,0)
 *IFERROR(D1499,1)
 *(IFERROR(VLOOKUP(D1497,Enseignants!$B$1:$H$100,6,FALSE),0)
  +IFERROR(VLOOKUP(D1498,Enseignants!$B$1:$H$100,6,FALSE),0))</f>
        <v>0</v>
      </c>
      <c r="E1501" s="65">
        <f>IFERROR(E1500,0)
 *IFERROR(E1499,1)
 *(IFERROR(VLOOKUP(E1497,Enseignants!$B$1:$H$100,6,FALSE),0)
  +IFERROR(VLOOKUP(E1498,Enseignants!$B$1:$H$100,6,FALSE),0))</f>
        <v>0</v>
      </c>
      <c r="F1501" s="65">
        <f>IFERROR(F1500,0)
 *IFERROR(F1499,1)
 *(IFERROR(VLOOKUP(F1497,Enseignants!$B$1:$H$100,6,FALSE),0)
  +IFERROR(VLOOKUP(F1498,Enseignants!$B$1:$H$100,6,FALSE),0))</f>
        <v>0</v>
      </c>
      <c r="G1501" s="65">
        <f>IFERROR(G1500,0)
 *IFERROR(G1499,1)
 *(IFERROR(VLOOKUP(G1497,Enseignants!$B$1:$H$100,6,FALSE),0)
  +IFERROR(VLOOKUP(G1498,Enseignants!$B$1:$H$100,6,FALSE),0))</f>
        <v>0</v>
      </c>
      <c r="H1501" s="65">
        <f>IFERROR(H1500,0)
 *IFERROR(H1499,1)
 *(IFERROR(VLOOKUP(H1497,Enseignants!$B$1:$H$100,6,FALSE),0)
  +IFERROR(VLOOKUP(H1498,Enseignants!$B$1:$H$100,6,FALSE),0))</f>
        <v>0</v>
      </c>
      <c r="I1501" s="65">
        <f>IFERROR(I1500,0)
 *IFERROR(I1499,1)
 *(IFERROR(VLOOKUP(I1497,Enseignants!$B$1:$H$100,6,FALSE),0)
  +IFERROR(VLOOKUP(I1498,Enseignants!$B$1:$H$100,6,FALSE),0))</f>
        <v>0</v>
      </c>
      <c r="J1501" s="65">
        <f>IFERROR(J1500,0)
 *IFERROR(J1499,1)
 *(IFERROR(VLOOKUP(J1497,Enseignants!$B$1:$H$100,6,FALSE),0)
  +IFERROR(VLOOKUP(J1498,Enseignants!$B$1:$H$100,6,FALSE),0))</f>
        <v>0</v>
      </c>
      <c r="K1501" s="65">
        <f>IFERROR(K1500,0)
 *IFERROR(K1499,1)
 *(IFERROR(VLOOKUP(K1497,Enseignants!$B$1:$H$100,6,FALSE),0)
  +IFERROR(VLOOKUP(K1498,Enseignants!$B$1:$H$100,6,FALSE),0))</f>
        <v>0</v>
      </c>
    </row>
    <row r="1505" spans="1:14" ht="16.5" thickBot="1" x14ac:dyDescent="0.3"/>
    <row r="1506" spans="1:14" ht="17.100000000000001" customHeight="1" thickBot="1" x14ac:dyDescent="0.3">
      <c r="A1506" s="159" t="s">
        <v>221</v>
      </c>
      <c r="B1506" s="162" t="s">
        <v>105</v>
      </c>
      <c r="C1506" s="163"/>
      <c r="D1506" s="164" t="s">
        <v>106</v>
      </c>
      <c r="E1506" s="164"/>
      <c r="F1506" s="162" t="s">
        <v>107</v>
      </c>
      <c r="G1506" s="164"/>
      <c r="H1506" s="162" t="s">
        <v>108</v>
      </c>
      <c r="I1506" s="164"/>
      <c r="J1506" s="162" t="s">
        <v>109</v>
      </c>
      <c r="K1506" s="163"/>
    </row>
    <row r="1507" spans="1:14" ht="16.5" thickBot="1" x14ac:dyDescent="0.3">
      <c r="A1507" s="160"/>
      <c r="B1507" s="165">
        <f>J1475+3</f>
        <v>46258</v>
      </c>
      <c r="C1507" s="166"/>
      <c r="D1507" s="165">
        <f>B1507+1</f>
        <v>46259</v>
      </c>
      <c r="E1507" s="166"/>
      <c r="F1507" s="165">
        <f t="shared" ref="F1507" si="141">D1507+1</f>
        <v>46260</v>
      </c>
      <c r="G1507" s="166"/>
      <c r="H1507" s="165">
        <f t="shared" ref="H1507" si="142">F1507+1</f>
        <v>46261</v>
      </c>
      <c r="I1507" s="166"/>
      <c r="J1507" s="165">
        <f t="shared" ref="J1507" si="143">H1507+1</f>
        <v>46262</v>
      </c>
      <c r="K1507" s="166"/>
    </row>
    <row r="1508" spans="1:14" ht="16.5" thickBot="1" x14ac:dyDescent="0.3">
      <c r="A1508" s="161"/>
      <c r="B1508" s="44" t="s">
        <v>147</v>
      </c>
      <c r="C1508" s="45" t="s">
        <v>110</v>
      </c>
      <c r="D1508" s="46" t="s">
        <v>147</v>
      </c>
      <c r="E1508" s="47" t="s">
        <v>110</v>
      </c>
      <c r="F1508" s="46" t="s">
        <v>147</v>
      </c>
      <c r="G1508" s="47" t="s">
        <v>110</v>
      </c>
      <c r="H1508" s="46" t="s">
        <v>147</v>
      </c>
      <c r="I1508" s="47" t="s">
        <v>110</v>
      </c>
      <c r="J1508" s="46" t="s">
        <v>147</v>
      </c>
      <c r="K1508" s="48" t="s">
        <v>110</v>
      </c>
    </row>
    <row r="1509" spans="1:14" x14ac:dyDescent="0.25">
      <c r="A1509" s="156" t="s">
        <v>111</v>
      </c>
      <c r="B1509" s="64" t="str">
        <f>'EDT P1'!B1509</f>
        <v>Mission à l'international</v>
      </c>
      <c r="C1509" s="64">
        <f>'EDT P1'!C1509</f>
        <v>0</v>
      </c>
      <c r="D1509" s="64" t="str">
        <f>'EDT P1'!D1509</f>
        <v>Mission à l'international</v>
      </c>
      <c r="E1509" s="64">
        <f>'EDT P1'!E1509</f>
        <v>0</v>
      </c>
      <c r="F1509" s="64" t="str">
        <f>'EDT P1'!F1509</f>
        <v>Mission à l'international</v>
      </c>
      <c r="G1509" s="64">
        <f>'EDT P1'!G1509</f>
        <v>0</v>
      </c>
      <c r="H1509" s="64" t="str">
        <f>'EDT P1'!H1509</f>
        <v>Mission à l'international</v>
      </c>
      <c r="I1509" s="64">
        <f>'EDT P1'!I1509</f>
        <v>0</v>
      </c>
      <c r="J1509" s="64" t="str">
        <f>'EDT P1'!J1509</f>
        <v>Mission à l'international</v>
      </c>
      <c r="K1509" s="64">
        <f>'EDT P1'!K1509</f>
        <v>0</v>
      </c>
    </row>
    <row r="1510" spans="1:14" x14ac:dyDescent="0.25">
      <c r="A1510" s="157"/>
      <c r="B1510" s="67">
        <f>'EDT P1'!B1511</f>
        <v>0</v>
      </c>
      <c r="C1510" s="67">
        <f>'EDT P1'!C1511</f>
        <v>0</v>
      </c>
      <c r="D1510" s="67">
        <f>'EDT P1'!D1511</f>
        <v>0</v>
      </c>
      <c r="E1510" s="67">
        <f>'EDT P1'!E1511</f>
        <v>0</v>
      </c>
      <c r="F1510" s="67">
        <f>'EDT P1'!F1511</f>
        <v>0</v>
      </c>
      <c r="G1510" s="67">
        <f>'EDT P1'!G1511</f>
        <v>0</v>
      </c>
      <c r="H1510" s="67">
        <f>'EDT P1'!H1511</f>
        <v>0</v>
      </c>
      <c r="I1510" s="67">
        <f>'EDT P1'!I1511</f>
        <v>0</v>
      </c>
      <c r="J1510" s="67">
        <f>'EDT P1'!J1511</f>
        <v>0</v>
      </c>
      <c r="K1510" s="67">
        <f>'EDT P1'!K1511</f>
        <v>0</v>
      </c>
    </row>
    <row r="1511" spans="1:14" x14ac:dyDescent="0.25">
      <c r="A1511" s="157"/>
      <c r="B1511" s="67">
        <f>'EDT P1'!B1512</f>
        <v>0</v>
      </c>
      <c r="C1511" s="67">
        <f>'EDT P1'!C1512</f>
        <v>0</v>
      </c>
      <c r="D1511" s="67">
        <f>'EDT P1'!D1512</f>
        <v>0</v>
      </c>
      <c r="E1511" s="67">
        <f>'EDT P1'!E1512</f>
        <v>0</v>
      </c>
      <c r="F1511" s="67">
        <f>'EDT P1'!F1512</f>
        <v>0</v>
      </c>
      <c r="G1511" s="67">
        <f>'EDT P1'!G1512</f>
        <v>0</v>
      </c>
      <c r="H1511" s="67">
        <f>'EDT P1'!H1512</f>
        <v>0</v>
      </c>
      <c r="I1511" s="67">
        <f>'EDT P1'!I1512</f>
        <v>0</v>
      </c>
      <c r="J1511" s="67">
        <f>'EDT P1'!J1512</f>
        <v>0</v>
      </c>
      <c r="K1511" s="67">
        <f>'EDT P1'!K1512</f>
        <v>0</v>
      </c>
    </row>
    <row r="1512" spans="1:14" x14ac:dyDescent="0.25">
      <c r="A1512" s="157"/>
      <c r="B1512" s="68">
        <f>IFERROR(VLOOKUP(B1509,TableMatiere[],13,FALSE),1)</f>
        <v>0</v>
      </c>
      <c r="C1512" s="68">
        <f>IFERROR(VLOOKUP(C1509,TableMatiere[],13,FALSE),1)</f>
        <v>1</v>
      </c>
      <c r="D1512" s="68">
        <f>IFERROR(VLOOKUP(D1509,TableMatiere[],13,FALSE),1)</f>
        <v>0</v>
      </c>
      <c r="E1512" s="68">
        <f>IFERROR(VLOOKUP(E1509,TableMatiere[],13,FALSE),1)</f>
        <v>1</v>
      </c>
      <c r="F1512" s="68">
        <f>IFERROR(VLOOKUP(F1509,TableMatiere[],13,FALSE),1)</f>
        <v>0</v>
      </c>
      <c r="G1512" s="68">
        <f>IFERROR(VLOOKUP(G1509,TableMatiere[],13,FALSE),1)</f>
        <v>1</v>
      </c>
      <c r="H1512" s="68">
        <f>IFERROR(VLOOKUP(H1509,TableMatiere[],13,FALSE),1)</f>
        <v>0</v>
      </c>
      <c r="I1512" s="68">
        <f>IFERROR(VLOOKUP(I1509,TableMatiere[],13,FALSE),1)</f>
        <v>1</v>
      </c>
      <c r="J1512" s="68">
        <f>IFERROR(VLOOKUP(J1509,TableMatiere[],13,FALSE),1)</f>
        <v>0</v>
      </c>
      <c r="K1512" s="68">
        <f>IFERROR(VLOOKUP(K1509,TableMatiere[],13,FALSE),1)</f>
        <v>1</v>
      </c>
    </row>
    <row r="1513" spans="1:14" x14ac:dyDescent="0.25">
      <c r="A1513" s="157"/>
      <c r="B1513" s="69">
        <f>IFERROR('EDT P1'!B1514-'EDT P1'!B1513,1)*24</f>
        <v>1.9999999999999996</v>
      </c>
      <c r="C1513" s="69">
        <f>IFERROR('EDT P1'!C1514-'EDT P1'!C1513,1)*24</f>
        <v>0</v>
      </c>
      <c r="D1513" s="69">
        <f>IFERROR('EDT P1'!D1514-'EDT P1'!D1513,1)*24</f>
        <v>1.9999999999999996</v>
      </c>
      <c r="E1513" s="69">
        <f>IFERROR('EDT P1'!E1514-'EDT P1'!E1513,1)*24</f>
        <v>0</v>
      </c>
      <c r="F1513" s="69">
        <f>IFERROR('EDT P1'!F1514-'EDT P1'!F1513,1)*24</f>
        <v>1.9999999999999996</v>
      </c>
      <c r="G1513" s="69">
        <f>IFERROR('EDT P1'!G1514-'EDT P1'!G1513,1)*24</f>
        <v>0</v>
      </c>
      <c r="H1513" s="69">
        <f>IFERROR('EDT P1'!H1514-'EDT P1'!H1513,1)*24</f>
        <v>1.9999999999999996</v>
      </c>
      <c r="I1513" s="69">
        <f>IFERROR('EDT P1'!I1514-'EDT P1'!I1513,1)*24</f>
        <v>0</v>
      </c>
      <c r="J1513" s="69">
        <f>IFERROR('EDT P1'!J1514-'EDT P1'!J1513,1)*24</f>
        <v>1.9999999999999996</v>
      </c>
      <c r="K1513" s="69">
        <f>IFERROR('EDT P1'!K1514-'EDT P1'!K1513,1)*24</f>
        <v>0</v>
      </c>
    </row>
    <row r="1514" spans="1:14" ht="16.5" thickBot="1" x14ac:dyDescent="0.3">
      <c r="A1514" s="158"/>
      <c r="B1514" s="65">
        <f>IFERROR(B1513,0)
 *IFERROR(B1512,1)
 *(IFERROR(VLOOKUP(B1510,Enseignants!$B$1:$H$100,6,FALSE),0)
  +IFERROR(VLOOKUP(B1511,Enseignants!$B$1:$H$100,6,FALSE),0))</f>
        <v>0</v>
      </c>
      <c r="C1514" s="65">
        <f>IFERROR(C1513,0)
 *IFERROR(C1512,1)
 *(IFERROR(VLOOKUP(C1510,Enseignants!$B$1:$H$100,6,FALSE),0)
  +IFERROR(VLOOKUP(C1511,Enseignants!$B$1:$H$100,6,FALSE),0))</f>
        <v>0</v>
      </c>
      <c r="D1514" s="65">
        <f>IFERROR(D1513,0)
 *IFERROR(D1512,1)
 *(IFERROR(VLOOKUP(D1510,Enseignants!$B$1:$H$100,6,FALSE),0)
  +IFERROR(VLOOKUP(D1511,Enseignants!$B$1:$H$100,6,FALSE),0))</f>
        <v>0</v>
      </c>
      <c r="E1514" s="65">
        <f>IFERROR(E1513,0)
 *IFERROR(E1512,1)
 *(IFERROR(VLOOKUP(E1510,Enseignants!$B$1:$H$100,6,FALSE),0)
  +IFERROR(VLOOKUP(E1511,Enseignants!$B$1:$H$100,6,FALSE),0))</f>
        <v>0</v>
      </c>
      <c r="F1514" s="65">
        <f>IFERROR(F1513,0)
 *IFERROR(F1512,1)
 *(IFERROR(VLOOKUP(F1510,Enseignants!$B$1:$H$100,6,FALSE),0)
  +IFERROR(VLOOKUP(F1511,Enseignants!$B$1:$H$100,6,FALSE),0))</f>
        <v>0</v>
      </c>
      <c r="G1514" s="65">
        <f>IFERROR(G1513,0)
 *IFERROR(G1512,1)
 *(IFERROR(VLOOKUP(G1510,Enseignants!$B$1:$H$100,6,FALSE),0)
  +IFERROR(VLOOKUP(G1511,Enseignants!$B$1:$H$100,6,FALSE),0))</f>
        <v>0</v>
      </c>
      <c r="H1514" s="65">
        <f>IFERROR(H1513,0)
 *IFERROR(H1512,1)
 *(IFERROR(VLOOKUP(H1510,Enseignants!$B$1:$H$100,6,FALSE),0)
  +IFERROR(VLOOKUP(H1511,Enseignants!$B$1:$H$100,6,FALSE),0))</f>
        <v>0</v>
      </c>
      <c r="I1514" s="65">
        <f>IFERROR(I1513,0)
 *IFERROR(I1512,1)
 *(IFERROR(VLOOKUP(I1510,Enseignants!$B$1:$H$100,6,FALSE),0)
  +IFERROR(VLOOKUP(I1511,Enseignants!$B$1:$H$100,6,FALSE),0))</f>
        <v>0</v>
      </c>
      <c r="J1514" s="65">
        <f>IFERROR(J1513,0)
 *IFERROR(J1512,1)
 *(IFERROR(VLOOKUP(J1510,Enseignants!$B$1:$H$100,6,FALSE),0)
  +IFERROR(VLOOKUP(J1511,Enseignants!$B$1:$H$100,6,FALSE),0))</f>
        <v>0</v>
      </c>
      <c r="K1514" s="65">
        <f>IFERROR(K1513,0)
 *IFERROR(K1512,1)
 *(IFERROR(VLOOKUP(K1510,Enseignants!$B$1:$H$100,6,FALSE),0)
  +IFERROR(VLOOKUP(K1511,Enseignants!$B$1:$H$100,6,FALSE),0))</f>
        <v>0</v>
      </c>
    </row>
    <row r="1515" spans="1:14" x14ac:dyDescent="0.25">
      <c r="A1515" s="156" t="s">
        <v>112</v>
      </c>
      <c r="B1515" s="64" t="str">
        <f>'EDT P1'!B1515</f>
        <v>Mission à l'international</v>
      </c>
      <c r="C1515" s="64">
        <f>'EDT P1'!C1515</f>
        <v>0</v>
      </c>
      <c r="D1515" s="64" t="str">
        <f>'EDT P1'!D1515</f>
        <v>Mission à l'international</v>
      </c>
      <c r="E1515" s="64">
        <f>'EDT P1'!E1515</f>
        <v>0</v>
      </c>
      <c r="F1515" s="64" t="str">
        <f>'EDT P1'!F1515</f>
        <v>Mission à l'international</v>
      </c>
      <c r="G1515" s="64">
        <f>'EDT P1'!G1515</f>
        <v>0</v>
      </c>
      <c r="H1515" s="64" t="str">
        <f>'EDT P1'!H1515</f>
        <v>Mission à l'international</v>
      </c>
      <c r="I1515" s="64">
        <f>'EDT P1'!I1515</f>
        <v>0</v>
      </c>
      <c r="J1515" s="64" t="str">
        <f>'EDT P1'!J1515</f>
        <v>Mission à l'international</v>
      </c>
      <c r="K1515" s="64">
        <f>'EDT P1'!K1515</f>
        <v>0</v>
      </c>
    </row>
    <row r="1516" spans="1:14" ht="21" x14ac:dyDescent="0.35">
      <c r="A1516" s="157"/>
      <c r="B1516" s="67">
        <f>'EDT P1'!B1517</f>
        <v>0</v>
      </c>
      <c r="C1516" s="67">
        <f>'EDT P1'!C1517</f>
        <v>0</v>
      </c>
      <c r="D1516" s="67">
        <f>'EDT P1'!D1517</f>
        <v>0</v>
      </c>
      <c r="E1516" s="67">
        <f>'EDT P1'!E1517</f>
        <v>0</v>
      </c>
      <c r="F1516" s="67">
        <f>'EDT P1'!F1517</f>
        <v>0</v>
      </c>
      <c r="G1516" s="67">
        <f>'EDT P1'!G1517</f>
        <v>0</v>
      </c>
      <c r="H1516" s="67">
        <f>'EDT P1'!H1517</f>
        <v>0</v>
      </c>
      <c r="I1516" s="67">
        <f>'EDT P1'!I1517</f>
        <v>0</v>
      </c>
      <c r="J1516" s="67">
        <f>'EDT P1'!J1517</f>
        <v>0</v>
      </c>
      <c r="K1516" s="67">
        <f>'EDT P1'!K1517</f>
        <v>0</v>
      </c>
      <c r="N1516" s="70" t="s">
        <v>192</v>
      </c>
    </row>
    <row r="1517" spans="1:14" ht="21" x14ac:dyDescent="0.35">
      <c r="A1517" s="157"/>
      <c r="B1517" s="67">
        <f>'EDT P1'!B1518</f>
        <v>0</v>
      </c>
      <c r="C1517" s="67">
        <f>'EDT P1'!C1518</f>
        <v>0</v>
      </c>
      <c r="D1517" s="67">
        <f>'EDT P1'!D1518</f>
        <v>0</v>
      </c>
      <c r="E1517" s="67">
        <f>'EDT P1'!E1518</f>
        <v>0</v>
      </c>
      <c r="F1517" s="67">
        <f>'EDT P1'!F1518</f>
        <v>0</v>
      </c>
      <c r="G1517" s="67">
        <f>'EDT P1'!G1518</f>
        <v>0</v>
      </c>
      <c r="H1517" s="67">
        <f>'EDT P1'!H1518</f>
        <v>0</v>
      </c>
      <c r="I1517" s="67">
        <f>'EDT P1'!I1518</f>
        <v>0</v>
      </c>
      <c r="J1517" s="67">
        <f>'EDT P1'!J1518</f>
        <v>0</v>
      </c>
      <c r="K1517" s="67">
        <f>'EDT P1'!K1518</f>
        <v>0</v>
      </c>
      <c r="N1517" s="71">
        <f>SUM(B1514:K1514,B1520:K1520,B1527:K1527,B1533:K1533)</f>
        <v>0</v>
      </c>
    </row>
    <row r="1518" spans="1:14" x14ac:dyDescent="0.25">
      <c r="A1518" s="157"/>
      <c r="B1518" s="68">
        <f>IFERROR(VLOOKUP(B1515,TableMatiere[],13,FALSE),1)</f>
        <v>0</v>
      </c>
      <c r="C1518" s="68">
        <f>IFERROR(VLOOKUP(C1515,TableMatiere[],13,FALSE),1)</f>
        <v>1</v>
      </c>
      <c r="D1518" s="68">
        <f>IFERROR(VLOOKUP(D1515,TableMatiere[],13,FALSE),1)</f>
        <v>0</v>
      </c>
      <c r="E1518" s="68">
        <f>IFERROR(VLOOKUP(E1515,TableMatiere[],13,FALSE),1)</f>
        <v>1</v>
      </c>
      <c r="F1518" s="68">
        <f>IFERROR(VLOOKUP(F1515,TableMatiere[],13,FALSE),1)</f>
        <v>0</v>
      </c>
      <c r="G1518" s="68">
        <f>IFERROR(VLOOKUP(G1515,TableMatiere[],13,FALSE),1)</f>
        <v>1</v>
      </c>
      <c r="H1518" s="68">
        <f>IFERROR(VLOOKUP(H1515,TableMatiere[],13,FALSE),1)</f>
        <v>0</v>
      </c>
      <c r="I1518" s="68">
        <f>IFERROR(VLOOKUP(I1515,TableMatiere[],13,FALSE),1)</f>
        <v>1</v>
      </c>
      <c r="J1518" s="68">
        <f>IFERROR(VLOOKUP(J1515,TableMatiere[],13,FALSE),1)</f>
        <v>0</v>
      </c>
      <c r="K1518" s="68">
        <f>IFERROR(VLOOKUP(K1515,TableMatiere[],13,FALSE),1)</f>
        <v>1</v>
      </c>
    </row>
    <row r="1519" spans="1:14" x14ac:dyDescent="0.25">
      <c r="A1519" s="157"/>
      <c r="B1519" s="69">
        <f>IFERROR('EDT P1'!B1520-'EDT P1'!B1519,1)*24</f>
        <v>2.0000000000000009</v>
      </c>
      <c r="C1519" s="69">
        <f>IFERROR('EDT P1'!C1520-'EDT P1'!C1519,1)*24</f>
        <v>0</v>
      </c>
      <c r="D1519" s="69">
        <f>IFERROR('EDT P1'!D1520-'EDT P1'!D1519,1)*24</f>
        <v>2.0000000000000009</v>
      </c>
      <c r="E1519" s="69">
        <f>IFERROR('EDT P1'!E1520-'EDT P1'!E1519,1)*24</f>
        <v>0</v>
      </c>
      <c r="F1519" s="69">
        <f>IFERROR('EDT P1'!F1520-'EDT P1'!F1519,1)*24</f>
        <v>2.0000000000000009</v>
      </c>
      <c r="G1519" s="69">
        <f>IFERROR('EDT P1'!G1520-'EDT P1'!G1519,1)*24</f>
        <v>0</v>
      </c>
      <c r="H1519" s="69">
        <f>IFERROR('EDT P1'!H1520-'EDT P1'!H1519,1)*24</f>
        <v>2.0000000000000009</v>
      </c>
      <c r="I1519" s="69">
        <f>IFERROR('EDT P1'!I1520-'EDT P1'!I1519,1)*24</f>
        <v>0</v>
      </c>
      <c r="J1519" s="69">
        <f>IFERROR('EDT P1'!J1520-'EDT P1'!J1519,1)*24</f>
        <v>2.0000000000000009</v>
      </c>
      <c r="K1519" s="69">
        <f>IFERROR('EDT P1'!K1520-'EDT P1'!K1519,1)*24</f>
        <v>0</v>
      </c>
    </row>
    <row r="1520" spans="1:14" ht="16.5" thickBot="1" x14ac:dyDescent="0.3">
      <c r="A1520" s="157"/>
      <c r="B1520" s="65">
        <f>IFERROR(B1519,0)
 *IFERROR(B1518,1)
 *(IFERROR(VLOOKUP(B1516,Enseignants!$B$1:$H$100,6,FALSE),0)
  +IFERROR(VLOOKUP(B1517,Enseignants!$B$1:$H$100,6,FALSE),0))</f>
        <v>0</v>
      </c>
      <c r="C1520" s="65">
        <f>IFERROR(C1519,0)
 *IFERROR(C1518,1)
 *(IFERROR(VLOOKUP(C1516,Enseignants!$B$1:$H$100,6,FALSE),0)
  +IFERROR(VLOOKUP(C1517,Enseignants!$B$1:$H$100,6,FALSE),0))</f>
        <v>0</v>
      </c>
      <c r="D1520" s="65">
        <f>IFERROR(D1519,0)
 *IFERROR(D1518,1)
 *(IFERROR(VLOOKUP(D1516,Enseignants!$B$1:$H$100,6,FALSE),0)
  +IFERROR(VLOOKUP(D1517,Enseignants!$B$1:$H$100,6,FALSE),0))</f>
        <v>0</v>
      </c>
      <c r="E1520" s="65">
        <f>IFERROR(E1519,0)
 *IFERROR(E1518,1)
 *(IFERROR(VLOOKUP(E1516,Enseignants!$B$1:$H$100,6,FALSE),0)
  +IFERROR(VLOOKUP(E1517,Enseignants!$B$1:$H$100,6,FALSE),0))</f>
        <v>0</v>
      </c>
      <c r="F1520" s="65">
        <f>IFERROR(F1519,0)
 *IFERROR(F1518,1)
 *(IFERROR(VLOOKUP(F1516,Enseignants!$B$1:$H$100,6,FALSE),0)
  +IFERROR(VLOOKUP(F1517,Enseignants!$B$1:$H$100,6,FALSE),0))</f>
        <v>0</v>
      </c>
      <c r="G1520" s="65">
        <f>IFERROR(G1519,0)
 *IFERROR(G1518,1)
 *(IFERROR(VLOOKUP(G1516,Enseignants!$B$1:$H$100,6,FALSE),0)
  +IFERROR(VLOOKUP(G1517,Enseignants!$B$1:$H$100,6,FALSE),0))</f>
        <v>0</v>
      </c>
      <c r="H1520" s="65">
        <f>IFERROR(H1519,0)
 *IFERROR(H1518,1)
 *(IFERROR(VLOOKUP(H1516,Enseignants!$B$1:$H$100,6,FALSE),0)
  +IFERROR(VLOOKUP(H1517,Enseignants!$B$1:$H$100,6,FALSE),0))</f>
        <v>0</v>
      </c>
      <c r="I1520" s="65">
        <f>IFERROR(I1519,0)
 *IFERROR(I1518,1)
 *(IFERROR(VLOOKUP(I1516,Enseignants!$B$1:$H$100,6,FALSE),0)
  +IFERROR(VLOOKUP(I1517,Enseignants!$B$1:$H$100,6,FALSE),0))</f>
        <v>0</v>
      </c>
      <c r="J1520" s="65">
        <f>IFERROR(J1519,0)
 *IFERROR(J1518,1)
 *(IFERROR(VLOOKUP(J1516,Enseignants!$B$1:$H$100,6,FALSE),0)
  +IFERROR(VLOOKUP(J1517,Enseignants!$B$1:$H$100,6,FALSE),0))</f>
        <v>0</v>
      </c>
      <c r="K1520" s="65">
        <f>IFERROR(K1519,0)
 *IFERROR(K1518,1)
 *(IFERROR(VLOOKUP(K1516,Enseignants!$B$1:$H$100,6,FALSE),0)
  +IFERROR(VLOOKUP(K1517,Enseignants!$B$1:$H$100,6,FALSE),0))</f>
        <v>0</v>
      </c>
    </row>
    <row r="1521" spans="1:17" ht="16.5" thickBot="1" x14ac:dyDescent="0.3">
      <c r="A1521" s="50"/>
      <c r="B1521" s="51"/>
      <c r="C1521" s="51"/>
      <c r="D1521" s="51"/>
      <c r="E1521" s="51"/>
      <c r="F1521" s="51"/>
      <c r="G1521" s="51"/>
      <c r="H1521" s="51"/>
      <c r="I1521" s="51"/>
      <c r="J1521" s="51"/>
      <c r="K1521" s="52"/>
    </row>
    <row r="1522" spans="1:17" x14ac:dyDescent="0.25">
      <c r="A1522" s="157" t="s">
        <v>113</v>
      </c>
      <c r="B1522" s="64" t="str">
        <f>'EDT P1'!B1522</f>
        <v>Mission à l'international</v>
      </c>
      <c r="C1522" s="64">
        <f>'EDT P1'!C1522</f>
        <v>0</v>
      </c>
      <c r="D1522" s="64" t="str">
        <f>'EDT P1'!D1522</f>
        <v>Mission à l'international</v>
      </c>
      <c r="E1522" s="64">
        <f>'EDT P1'!E1522</f>
        <v>0</v>
      </c>
      <c r="F1522" s="64" t="str">
        <f>'EDT P1'!F1522</f>
        <v>Mission à l'international</v>
      </c>
      <c r="G1522" s="64">
        <f>'EDT P1'!G1522</f>
        <v>0</v>
      </c>
      <c r="H1522" s="64" t="str">
        <f>'EDT P1'!H1522</f>
        <v>Mission à l'international</v>
      </c>
      <c r="I1522" s="64">
        <f>'EDT P1'!I1522</f>
        <v>0</v>
      </c>
      <c r="J1522" s="64" t="str">
        <f>'EDT P1'!J1522</f>
        <v>Mission à l'international</v>
      </c>
      <c r="K1522" s="64">
        <f>'EDT P1'!K1522</f>
        <v>0</v>
      </c>
    </row>
    <row r="1523" spans="1:17" x14ac:dyDescent="0.25">
      <c r="A1523" s="157"/>
      <c r="B1523" s="67">
        <f>'EDT P1'!B1524</f>
        <v>0</v>
      </c>
      <c r="C1523" s="67">
        <f>'EDT P1'!C1524</f>
        <v>0</v>
      </c>
      <c r="D1523" s="67">
        <f>'EDT P1'!D1524</f>
        <v>0</v>
      </c>
      <c r="E1523" s="67">
        <f>'EDT P1'!E1524</f>
        <v>0</v>
      </c>
      <c r="F1523" s="67">
        <f>'EDT P1'!F1524</f>
        <v>0</v>
      </c>
      <c r="G1523" s="67">
        <f>'EDT P1'!G1524</f>
        <v>0</v>
      </c>
      <c r="H1523" s="67">
        <f>'EDT P1'!H1524</f>
        <v>0</v>
      </c>
      <c r="I1523" s="67">
        <f>'EDT P1'!I1524</f>
        <v>0</v>
      </c>
      <c r="J1523" s="67">
        <f>'EDT P1'!J1524</f>
        <v>0</v>
      </c>
      <c r="K1523" s="67">
        <f>'EDT P1'!K1524</f>
        <v>0</v>
      </c>
    </row>
    <row r="1524" spans="1:17" x14ac:dyDescent="0.25">
      <c r="A1524" s="157"/>
      <c r="B1524" s="67">
        <f>'EDT P1'!B1525</f>
        <v>0</v>
      </c>
      <c r="C1524" s="67">
        <f>'EDT P1'!C1525</f>
        <v>0</v>
      </c>
      <c r="D1524" s="67">
        <f>'EDT P1'!D1525</f>
        <v>0</v>
      </c>
      <c r="E1524" s="67">
        <f>'EDT P1'!E1525</f>
        <v>0</v>
      </c>
      <c r="F1524" s="67">
        <f>'EDT P1'!F1525</f>
        <v>0</v>
      </c>
      <c r="G1524" s="67">
        <f>'EDT P1'!G1525</f>
        <v>0</v>
      </c>
      <c r="H1524" s="67">
        <f>'EDT P1'!H1525</f>
        <v>0</v>
      </c>
      <c r="I1524" s="67">
        <f>'EDT P1'!I1525</f>
        <v>0</v>
      </c>
      <c r="J1524" s="67">
        <f>'EDT P1'!J1525</f>
        <v>0</v>
      </c>
      <c r="K1524" s="67">
        <f>'EDT P1'!K1525</f>
        <v>0</v>
      </c>
    </row>
    <row r="1525" spans="1:17" x14ac:dyDescent="0.25">
      <c r="A1525" s="157"/>
      <c r="B1525" s="68">
        <f>IFERROR(VLOOKUP(B1522,TableMatiere[],13,FALSE),1)</f>
        <v>0</v>
      </c>
      <c r="C1525" s="68">
        <f>IFERROR(VLOOKUP(C1522,TableMatiere[],13,FALSE),1)</f>
        <v>1</v>
      </c>
      <c r="D1525" s="68">
        <f>IFERROR(VLOOKUP(D1522,TableMatiere[],13,FALSE),1)</f>
        <v>0</v>
      </c>
      <c r="E1525" s="68">
        <f>IFERROR(VLOOKUP(E1522,TableMatiere[],13,FALSE),1)</f>
        <v>1</v>
      </c>
      <c r="F1525" s="68">
        <f>IFERROR(VLOOKUP(F1522,TableMatiere[],13,FALSE),1)</f>
        <v>0</v>
      </c>
      <c r="G1525" s="68">
        <f>IFERROR(VLOOKUP(G1522,TableMatiere[],13,FALSE),1)</f>
        <v>1</v>
      </c>
      <c r="H1525" s="68">
        <f>IFERROR(VLOOKUP(H1522,TableMatiere[],13,FALSE),1)</f>
        <v>0</v>
      </c>
      <c r="I1525" s="68">
        <f>IFERROR(VLOOKUP(I1522,TableMatiere[],13,FALSE),1)</f>
        <v>1</v>
      </c>
      <c r="J1525" s="68">
        <f>IFERROR(VLOOKUP(J1522,TableMatiere[],13,FALSE),1)</f>
        <v>0</v>
      </c>
      <c r="K1525" s="68">
        <f>IFERROR(VLOOKUP(K1522,TableMatiere[],13,FALSE),1)</f>
        <v>1</v>
      </c>
    </row>
    <row r="1526" spans="1:17" x14ac:dyDescent="0.25">
      <c r="A1526" s="157"/>
      <c r="B1526" s="69">
        <f>IFERROR('EDT P1'!B1527-'EDT P1'!B1526,1)*24</f>
        <v>2.0000000000000009</v>
      </c>
      <c r="C1526" s="69">
        <f>IFERROR('EDT P1'!C1527-'EDT P1'!C1526,1)*24</f>
        <v>0</v>
      </c>
      <c r="D1526" s="69">
        <f>IFERROR('EDT P1'!D1527-'EDT P1'!D1526,1)*24</f>
        <v>2.0000000000000009</v>
      </c>
      <c r="E1526" s="69">
        <f>IFERROR('EDT P1'!E1527-'EDT P1'!E1526,1)*24</f>
        <v>0</v>
      </c>
      <c r="F1526" s="69">
        <f>IFERROR('EDT P1'!F1527-'EDT P1'!F1526,1)*24</f>
        <v>2.0000000000000009</v>
      </c>
      <c r="G1526" s="69">
        <f>IFERROR('EDT P1'!G1527-'EDT P1'!G1526,1)*24</f>
        <v>0</v>
      </c>
      <c r="H1526" s="69">
        <f>IFERROR('EDT P1'!H1527-'EDT P1'!H1526,1)*24</f>
        <v>2.0000000000000009</v>
      </c>
      <c r="I1526" s="69">
        <f>IFERROR('EDT P1'!I1527-'EDT P1'!I1526,1)*24</f>
        <v>0</v>
      </c>
      <c r="J1526" s="69">
        <f>IFERROR('EDT P1'!J1527-'EDT P1'!J1526,1)*24</f>
        <v>2.0000000000000009</v>
      </c>
      <c r="K1526" s="69">
        <f>IFERROR('EDT P1'!K1527-'EDT P1'!K1526,1)*24</f>
        <v>0</v>
      </c>
    </row>
    <row r="1527" spans="1:17" ht="16.5" thickBot="1" x14ac:dyDescent="0.3">
      <c r="A1527" s="158"/>
      <c r="B1527" s="65">
        <f>IFERROR(B1526,0)
 *IFERROR(B1525,1)
 *(IFERROR(VLOOKUP(B1523,Enseignants!$B$1:$H$100,6,FALSE),0)
  +IFERROR(VLOOKUP(B1524,Enseignants!$B$1:$H$100,6,FALSE),0))</f>
        <v>0</v>
      </c>
      <c r="C1527" s="65">
        <f>IFERROR(C1526,0)
 *IFERROR(C1525,1)
 *(IFERROR(VLOOKUP(C1523,Enseignants!$B$1:$H$100,6,FALSE),0)
  +IFERROR(VLOOKUP(C1524,Enseignants!$B$1:$H$100,6,FALSE),0))</f>
        <v>0</v>
      </c>
      <c r="D1527" s="65">
        <f>IFERROR(D1526,0)
 *IFERROR(D1525,1)
 *(IFERROR(VLOOKUP(D1523,Enseignants!$B$1:$H$100,6,FALSE),0)
  +IFERROR(VLOOKUP(D1524,Enseignants!$B$1:$H$100,6,FALSE),0))</f>
        <v>0</v>
      </c>
      <c r="E1527" s="65">
        <f>IFERROR(E1526,0)
 *IFERROR(E1525,1)
 *(IFERROR(VLOOKUP(E1523,Enseignants!$B$1:$H$100,6,FALSE),0)
  +IFERROR(VLOOKUP(E1524,Enseignants!$B$1:$H$100,6,FALSE),0))</f>
        <v>0</v>
      </c>
      <c r="F1527" s="65">
        <f>IFERROR(F1526,0)
 *IFERROR(F1525,1)
 *(IFERROR(VLOOKUP(F1523,Enseignants!$B$1:$H$100,6,FALSE),0)
  +IFERROR(VLOOKUP(F1524,Enseignants!$B$1:$H$100,6,FALSE),0))</f>
        <v>0</v>
      </c>
      <c r="G1527" s="65">
        <f>IFERROR(G1526,0)
 *IFERROR(G1525,1)
 *(IFERROR(VLOOKUP(G1523,Enseignants!$B$1:$H$100,6,FALSE),0)
  +IFERROR(VLOOKUP(G1524,Enseignants!$B$1:$H$100,6,FALSE),0))</f>
        <v>0</v>
      </c>
      <c r="H1527" s="65">
        <f>IFERROR(H1526,0)
 *IFERROR(H1525,1)
 *(IFERROR(VLOOKUP(H1523,Enseignants!$B$1:$H$100,6,FALSE),0)
  +IFERROR(VLOOKUP(H1524,Enseignants!$B$1:$H$100,6,FALSE),0))</f>
        <v>0</v>
      </c>
      <c r="I1527" s="65">
        <f>IFERROR(I1526,0)
 *IFERROR(I1525,1)
 *(IFERROR(VLOOKUP(I1523,Enseignants!$B$1:$H$100,6,FALSE),0)
  +IFERROR(VLOOKUP(I1524,Enseignants!$B$1:$H$100,6,FALSE),0))</f>
        <v>0</v>
      </c>
      <c r="J1527" s="65">
        <f>IFERROR(J1526,0)
 *IFERROR(J1525,1)
 *(IFERROR(VLOOKUP(J1523,Enseignants!$B$1:$H$100,6,FALSE),0)
  +IFERROR(VLOOKUP(J1524,Enseignants!$B$1:$H$100,6,FALSE),0))</f>
        <v>0</v>
      </c>
      <c r="K1527" s="65">
        <f>IFERROR(K1526,0)
 *IFERROR(K1525,1)
 *(IFERROR(VLOOKUP(K1523,Enseignants!$B$1:$H$100,6,FALSE),0)
  +IFERROR(VLOOKUP(K1524,Enseignants!$B$1:$H$100,6,FALSE),0))</f>
        <v>0</v>
      </c>
    </row>
    <row r="1528" spans="1:17" x14ac:dyDescent="0.25">
      <c r="A1528" s="156" t="s">
        <v>114</v>
      </c>
      <c r="B1528" s="64" t="str">
        <f>'EDT P1'!B1528</f>
        <v>Mission à l'international</v>
      </c>
      <c r="C1528" s="64">
        <f>'EDT P1'!C1528</f>
        <v>0</v>
      </c>
      <c r="D1528" s="64" t="str">
        <f>'EDT P1'!D1528</f>
        <v>Mission à l'international</v>
      </c>
      <c r="E1528" s="64">
        <f>'EDT P1'!E1528</f>
        <v>0</v>
      </c>
      <c r="F1528" s="64" t="str">
        <f>'EDT P1'!F1528</f>
        <v>Mission à l'international</v>
      </c>
      <c r="G1528" s="64">
        <f>'EDT P1'!G1528</f>
        <v>0</v>
      </c>
      <c r="H1528" s="64" t="str">
        <f>'EDT P1'!H1528</f>
        <v>Mission à l'international</v>
      </c>
      <c r="I1528" s="64">
        <f>'EDT P1'!I1528</f>
        <v>0</v>
      </c>
      <c r="J1528" s="64" t="str">
        <f>'EDT P1'!J1528</f>
        <v>Mission à l'international</v>
      </c>
      <c r="K1528" s="64">
        <f>'EDT P1'!K1528</f>
        <v>0</v>
      </c>
    </row>
    <row r="1529" spans="1:17" x14ac:dyDescent="0.25">
      <c r="A1529" s="157"/>
      <c r="B1529" s="67">
        <f>'EDT P1'!B1530</f>
        <v>0</v>
      </c>
      <c r="C1529" s="67">
        <f>'EDT P1'!C1530</f>
        <v>0</v>
      </c>
      <c r="D1529" s="67">
        <f>'EDT P1'!D1530</f>
        <v>0</v>
      </c>
      <c r="E1529" s="67">
        <f>'EDT P1'!E1530</f>
        <v>0</v>
      </c>
      <c r="F1529" s="67">
        <f>'EDT P1'!F1530</f>
        <v>0</v>
      </c>
      <c r="G1529" s="67">
        <f>'EDT P1'!G1530</f>
        <v>0</v>
      </c>
      <c r="H1529" s="67">
        <f>'EDT P1'!H1530</f>
        <v>0</v>
      </c>
      <c r="I1529" s="67">
        <f>'EDT P1'!I1530</f>
        <v>0</v>
      </c>
      <c r="J1529" s="67">
        <f>'EDT P1'!J1530</f>
        <v>0</v>
      </c>
      <c r="K1529" s="67">
        <f>'EDT P1'!K1530</f>
        <v>0</v>
      </c>
    </row>
    <row r="1530" spans="1:17" x14ac:dyDescent="0.25">
      <c r="A1530" s="157"/>
      <c r="B1530" s="67">
        <f>'EDT P1'!B1531</f>
        <v>0</v>
      </c>
      <c r="C1530" s="67">
        <f>'EDT P1'!C1531</f>
        <v>0</v>
      </c>
      <c r="D1530" s="67">
        <f>'EDT P1'!D1531</f>
        <v>0</v>
      </c>
      <c r="E1530" s="67">
        <f>'EDT P1'!E1531</f>
        <v>0</v>
      </c>
      <c r="F1530" s="67">
        <f>'EDT P1'!F1531</f>
        <v>0</v>
      </c>
      <c r="G1530" s="67">
        <f>'EDT P1'!G1531</f>
        <v>0</v>
      </c>
      <c r="H1530" s="67">
        <f>'EDT P1'!H1531</f>
        <v>0</v>
      </c>
      <c r="I1530" s="67">
        <f>'EDT P1'!I1531</f>
        <v>0</v>
      </c>
      <c r="J1530" s="67">
        <f>'EDT P1'!J1531</f>
        <v>0</v>
      </c>
      <c r="K1530" s="67">
        <f>'EDT P1'!K1531</f>
        <v>0</v>
      </c>
    </row>
    <row r="1531" spans="1:17" x14ac:dyDescent="0.25">
      <c r="A1531" s="157"/>
      <c r="B1531" s="68">
        <f>IFERROR(VLOOKUP(B1528,TableMatiere[],13,FALSE),1)</f>
        <v>0</v>
      </c>
      <c r="C1531" s="68">
        <f>IFERROR(VLOOKUP(C1528,TableMatiere[],13,FALSE),1)</f>
        <v>1</v>
      </c>
      <c r="D1531" s="68">
        <f>IFERROR(VLOOKUP(D1528,TableMatiere[],13,FALSE),1)</f>
        <v>0</v>
      </c>
      <c r="E1531" s="68">
        <f>IFERROR(VLOOKUP(E1528,TableMatiere[],13,FALSE),1)</f>
        <v>1</v>
      </c>
      <c r="F1531" s="68">
        <f>IFERROR(VLOOKUP(F1528,TableMatiere[],13,FALSE),1)</f>
        <v>0</v>
      </c>
      <c r="G1531" s="68">
        <f>IFERROR(VLOOKUP(G1528,TableMatiere[],13,FALSE),1)</f>
        <v>1</v>
      </c>
      <c r="H1531" s="68">
        <f>IFERROR(VLOOKUP(H1528,TableMatiere[],13,FALSE),1)</f>
        <v>0</v>
      </c>
      <c r="I1531" s="68">
        <f>IFERROR(VLOOKUP(I1528,TableMatiere[],13,FALSE),1)</f>
        <v>1</v>
      </c>
      <c r="J1531" s="68">
        <f>IFERROR(VLOOKUP(J1528,TableMatiere[],13,FALSE),1)</f>
        <v>0</v>
      </c>
      <c r="K1531" s="68">
        <f>IFERROR(VLOOKUP(K1528,TableMatiere[],13,FALSE),1)</f>
        <v>1</v>
      </c>
    </row>
    <row r="1532" spans="1:17" ht="21" x14ac:dyDescent="0.35">
      <c r="A1532" s="157"/>
      <c r="B1532" s="69">
        <f>IFERROR('EDT P1'!B1533-'EDT P1'!B1532,1)*24</f>
        <v>1.9999999999999982</v>
      </c>
      <c r="C1532" s="69">
        <f>IFERROR('EDT P1'!C1533-'EDT P1'!C1532,1)*24</f>
        <v>0</v>
      </c>
      <c r="D1532" s="69">
        <f>IFERROR('EDT P1'!D1533-'EDT P1'!D1532,1)*24</f>
        <v>1.9999999999999982</v>
      </c>
      <c r="E1532" s="69">
        <f>IFERROR('EDT P1'!E1533-'EDT P1'!E1532,1)*24</f>
        <v>0</v>
      </c>
      <c r="F1532" s="69">
        <f>IFERROR('EDT P1'!F1533-'EDT P1'!F1532,1)*24</f>
        <v>1.9999999999999982</v>
      </c>
      <c r="G1532" s="69">
        <f>IFERROR('EDT P1'!G1533-'EDT P1'!G1532,1)*24</f>
        <v>0</v>
      </c>
      <c r="H1532" s="69">
        <f>IFERROR('EDT P1'!H1533-'EDT P1'!H1532,1)*24</f>
        <v>1.9999999999999982</v>
      </c>
      <c r="I1532" s="69">
        <f>IFERROR('EDT P1'!I1533-'EDT P1'!I1532,1)*24</f>
        <v>0</v>
      </c>
      <c r="J1532" s="69">
        <f>IFERROR('EDT P1'!J1533-'EDT P1'!J1532,1)*24</f>
        <v>1.9999999999999982</v>
      </c>
      <c r="K1532" s="69">
        <f>IFERROR('EDT P1'!K1533-'EDT P1'!K1532,1)*24</f>
        <v>0</v>
      </c>
      <c r="Q1532" s="74" t="s">
        <v>226</v>
      </c>
    </row>
    <row r="1533" spans="1:17" ht="21.75" thickBot="1" x14ac:dyDescent="0.4">
      <c r="A1533" s="158"/>
      <c r="B1533" s="65">
        <f>IFERROR(B1532,0)
 *IFERROR(B1531,1)
 *(IFERROR(VLOOKUP(B1529,Enseignants!$B$1:$H$100,6,FALSE),0)
  +IFERROR(VLOOKUP(B1530,Enseignants!$B$1:$H$100,6,FALSE),0))</f>
        <v>0</v>
      </c>
      <c r="C1533" s="65">
        <f>IFERROR(C1532,0)
 *IFERROR(C1531,1)
 *(IFERROR(VLOOKUP(C1529,Enseignants!$B$1:$H$100,6,FALSE),0)
  +IFERROR(VLOOKUP(C1530,Enseignants!$B$1:$H$100,6,FALSE),0))</f>
        <v>0</v>
      </c>
      <c r="D1533" s="65">
        <f>IFERROR(D1532,0)
 *IFERROR(D1531,1)
 *(IFERROR(VLOOKUP(D1529,Enseignants!$B$1:$H$100,6,FALSE),0)
  +IFERROR(VLOOKUP(D1530,Enseignants!$B$1:$H$100,6,FALSE),0))</f>
        <v>0</v>
      </c>
      <c r="E1533" s="65">
        <f>IFERROR(E1532,0)
 *IFERROR(E1531,1)
 *(IFERROR(VLOOKUP(E1529,Enseignants!$B$1:$H$100,6,FALSE),0)
  +IFERROR(VLOOKUP(E1530,Enseignants!$B$1:$H$100,6,FALSE),0))</f>
        <v>0</v>
      </c>
      <c r="F1533" s="65">
        <f>IFERROR(F1532,0)
 *IFERROR(F1531,1)
 *(IFERROR(VLOOKUP(F1529,Enseignants!$B$1:$H$100,6,FALSE),0)
  +IFERROR(VLOOKUP(F1530,Enseignants!$B$1:$H$100,6,FALSE),0))</f>
        <v>0</v>
      </c>
      <c r="G1533" s="65">
        <f>IFERROR(G1532,0)
 *IFERROR(G1531,1)
 *(IFERROR(VLOOKUP(G1529,Enseignants!$B$1:$H$100,6,FALSE),0)
  +IFERROR(VLOOKUP(G1530,Enseignants!$B$1:$H$100,6,FALSE),0))</f>
        <v>0</v>
      </c>
      <c r="H1533" s="65">
        <f>IFERROR(H1532,0)
 *IFERROR(H1531,1)
 *(IFERROR(VLOOKUP(H1529,Enseignants!$B$1:$H$100,6,FALSE),0)
  +IFERROR(VLOOKUP(H1530,Enseignants!$B$1:$H$100,6,FALSE),0))</f>
        <v>0</v>
      </c>
      <c r="I1533" s="65">
        <f>IFERROR(I1532,0)
 *IFERROR(I1531,1)
 *(IFERROR(VLOOKUP(I1529,Enseignants!$B$1:$H$100,6,FALSE),0)
  +IFERROR(VLOOKUP(I1530,Enseignants!$B$1:$H$100,6,FALSE),0))</f>
        <v>0</v>
      </c>
      <c r="J1533" s="65">
        <f>IFERROR(J1532,0)
 *IFERROR(J1531,1)
 *(IFERROR(VLOOKUP(J1529,Enseignants!$B$1:$H$100,6,FALSE),0)
  +IFERROR(VLOOKUP(J1530,Enseignants!$B$1:$H$100,6,FALSE),0))</f>
        <v>0</v>
      </c>
      <c r="K1533" s="65">
        <f>IFERROR(K1532,0)
 *IFERROR(K1531,1)
 *(IFERROR(VLOOKUP(K1529,Enseignants!$B$1:$H$100,6,FALSE),0)
  +IFERROR(VLOOKUP(K1530,Enseignants!$B$1:$H$100,6,FALSE),0))</f>
        <v>0</v>
      </c>
      <c r="Q1533" s="73">
        <f>SUM(N1410:N1532)</f>
        <v>0</v>
      </c>
    </row>
    <row r="1537" spans="1:14" ht="16.5" thickBot="1" x14ac:dyDescent="0.3"/>
    <row r="1538" spans="1:14" ht="17.100000000000001" customHeight="1" thickBot="1" x14ac:dyDescent="0.3">
      <c r="A1538" s="159" t="s">
        <v>222</v>
      </c>
      <c r="B1538" s="162" t="s">
        <v>105</v>
      </c>
      <c r="C1538" s="163"/>
      <c r="D1538" s="164" t="s">
        <v>106</v>
      </c>
      <c r="E1538" s="164"/>
      <c r="F1538" s="162" t="s">
        <v>107</v>
      </c>
      <c r="G1538" s="164"/>
      <c r="H1538" s="162" t="s">
        <v>108</v>
      </c>
      <c r="I1538" s="164"/>
      <c r="J1538" s="162" t="s">
        <v>109</v>
      </c>
      <c r="K1538" s="163"/>
    </row>
    <row r="1539" spans="1:14" ht="16.5" thickBot="1" x14ac:dyDescent="0.3">
      <c r="A1539" s="160"/>
      <c r="B1539" s="165">
        <f>J1507+3</f>
        <v>46265</v>
      </c>
      <c r="C1539" s="166"/>
      <c r="D1539" s="165">
        <f>B1539+1</f>
        <v>46266</v>
      </c>
      <c r="E1539" s="166"/>
      <c r="F1539" s="165">
        <f t="shared" ref="F1539" si="144">D1539+1</f>
        <v>46267</v>
      </c>
      <c r="G1539" s="166"/>
      <c r="H1539" s="165">
        <f t="shared" ref="H1539" si="145">F1539+1</f>
        <v>46268</v>
      </c>
      <c r="I1539" s="166"/>
      <c r="J1539" s="165">
        <f t="shared" ref="J1539" si="146">H1539+1</f>
        <v>46269</v>
      </c>
      <c r="K1539" s="166"/>
    </row>
    <row r="1540" spans="1:14" ht="16.5" thickBot="1" x14ac:dyDescent="0.3">
      <c r="A1540" s="161"/>
      <c r="B1540" s="44" t="s">
        <v>147</v>
      </c>
      <c r="C1540" s="45" t="s">
        <v>110</v>
      </c>
      <c r="D1540" s="46" t="s">
        <v>147</v>
      </c>
      <c r="E1540" s="47" t="s">
        <v>110</v>
      </c>
      <c r="F1540" s="46" t="s">
        <v>147</v>
      </c>
      <c r="G1540" s="47" t="s">
        <v>110</v>
      </c>
      <c r="H1540" s="46" t="s">
        <v>147</v>
      </c>
      <c r="I1540" s="47" t="s">
        <v>110</v>
      </c>
      <c r="J1540" s="46" t="s">
        <v>147</v>
      </c>
      <c r="K1540" s="48" t="s">
        <v>110</v>
      </c>
    </row>
    <row r="1541" spans="1:14" x14ac:dyDescent="0.25">
      <c r="A1541" s="156" t="s">
        <v>111</v>
      </c>
      <c r="B1541" s="64" t="str">
        <f>'EDT P1'!B1541</f>
        <v>Mission à l'international</v>
      </c>
      <c r="C1541" s="64">
        <f>'EDT P1'!C1541</f>
        <v>0</v>
      </c>
      <c r="D1541" s="64" t="str">
        <f>'EDT P1'!D1541</f>
        <v>Mission à l'international</v>
      </c>
      <c r="E1541" s="64">
        <f>'EDT P1'!E1541</f>
        <v>0</v>
      </c>
      <c r="F1541" s="64" t="str">
        <f>'EDT P1'!F1541</f>
        <v>Mission à l'international</v>
      </c>
      <c r="G1541" s="64">
        <f>'EDT P1'!G1541</f>
        <v>0</v>
      </c>
      <c r="H1541" s="64" t="str">
        <f>'EDT P1'!H1541</f>
        <v>Mission à l'international</v>
      </c>
      <c r="I1541" s="64">
        <f>'EDT P1'!I1541</f>
        <v>0</v>
      </c>
      <c r="J1541" s="64" t="str">
        <f>'EDT P1'!J1541</f>
        <v>Mission à l'international</v>
      </c>
      <c r="K1541" s="64">
        <f>'EDT P1'!K1541</f>
        <v>0</v>
      </c>
    </row>
    <row r="1542" spans="1:14" x14ac:dyDescent="0.25">
      <c r="A1542" s="157"/>
      <c r="B1542" s="67">
        <f>'EDT P1'!B1543</f>
        <v>0</v>
      </c>
      <c r="C1542" s="67">
        <f>'EDT P1'!C1543</f>
        <v>0</v>
      </c>
      <c r="D1542" s="67">
        <f>'EDT P1'!D1543</f>
        <v>0</v>
      </c>
      <c r="E1542" s="67">
        <f>'EDT P1'!E1543</f>
        <v>0</v>
      </c>
      <c r="F1542" s="67">
        <f>'EDT P1'!F1543</f>
        <v>0</v>
      </c>
      <c r="G1542" s="67">
        <f>'EDT P1'!G1543</f>
        <v>0</v>
      </c>
      <c r="H1542" s="67">
        <f>'EDT P1'!H1543</f>
        <v>0</v>
      </c>
      <c r="I1542" s="67">
        <f>'EDT P1'!I1543</f>
        <v>0</v>
      </c>
      <c r="J1542" s="67">
        <f>'EDT P1'!J1543</f>
        <v>0</v>
      </c>
      <c r="K1542" s="67">
        <f>'EDT P1'!K1543</f>
        <v>0</v>
      </c>
    </row>
    <row r="1543" spans="1:14" x14ac:dyDescent="0.25">
      <c r="A1543" s="157"/>
      <c r="B1543" s="67">
        <f>'EDT P1'!B1544</f>
        <v>0</v>
      </c>
      <c r="C1543" s="67">
        <f>'EDT P1'!C1544</f>
        <v>0</v>
      </c>
      <c r="D1543" s="67">
        <f>'EDT P1'!D1544</f>
        <v>0</v>
      </c>
      <c r="E1543" s="67">
        <f>'EDT P1'!E1544</f>
        <v>0</v>
      </c>
      <c r="F1543" s="67">
        <f>'EDT P1'!F1544</f>
        <v>0</v>
      </c>
      <c r="G1543" s="67">
        <f>'EDT P1'!G1544</f>
        <v>0</v>
      </c>
      <c r="H1543" s="67">
        <f>'EDT P1'!H1544</f>
        <v>0</v>
      </c>
      <c r="I1543" s="67">
        <f>'EDT P1'!I1544</f>
        <v>0</v>
      </c>
      <c r="J1543" s="67">
        <f>'EDT P1'!J1544</f>
        <v>0</v>
      </c>
      <c r="K1543" s="67">
        <f>'EDT P1'!K1544</f>
        <v>0</v>
      </c>
    </row>
    <row r="1544" spans="1:14" x14ac:dyDescent="0.25">
      <c r="A1544" s="157"/>
      <c r="B1544" s="68">
        <f>IFERROR(VLOOKUP(B1541,TableMatiere[],13,FALSE),1)</f>
        <v>0</v>
      </c>
      <c r="C1544" s="68">
        <f>IFERROR(VLOOKUP(C1541,TableMatiere[],13,FALSE),1)</f>
        <v>1</v>
      </c>
      <c r="D1544" s="68">
        <f>IFERROR(VLOOKUP(D1541,TableMatiere[],13,FALSE),1)</f>
        <v>0</v>
      </c>
      <c r="E1544" s="68">
        <f>IFERROR(VLOOKUP(E1541,TableMatiere[],13,FALSE),1)</f>
        <v>1</v>
      </c>
      <c r="F1544" s="68">
        <f>IFERROR(VLOOKUP(F1541,TableMatiere[],13,FALSE),1)</f>
        <v>0</v>
      </c>
      <c r="G1544" s="68">
        <f>IFERROR(VLOOKUP(G1541,TableMatiere[],13,FALSE),1)</f>
        <v>1</v>
      </c>
      <c r="H1544" s="68">
        <f>IFERROR(VLOOKUP(H1541,TableMatiere[],13,FALSE),1)</f>
        <v>0</v>
      </c>
      <c r="I1544" s="68">
        <f>IFERROR(VLOOKUP(I1541,TableMatiere[],13,FALSE),1)</f>
        <v>1</v>
      </c>
      <c r="J1544" s="68">
        <f>IFERROR(VLOOKUP(J1541,TableMatiere[],13,FALSE),1)</f>
        <v>0</v>
      </c>
      <c r="K1544" s="68">
        <f>IFERROR(VLOOKUP(K1541,TableMatiere[],13,FALSE),1)</f>
        <v>1</v>
      </c>
    </row>
    <row r="1545" spans="1:14" x14ac:dyDescent="0.25">
      <c r="A1545" s="157"/>
      <c r="B1545" s="69">
        <f>IFERROR('EDT P1'!B1546-'EDT P1'!B1545,1)*24</f>
        <v>1.9999999999999996</v>
      </c>
      <c r="C1545" s="69">
        <f>IFERROR('EDT P1'!C1546-'EDT P1'!C1545,1)*24</f>
        <v>0</v>
      </c>
      <c r="D1545" s="69">
        <f>IFERROR('EDT P1'!D1546-'EDT P1'!D1545,1)*24</f>
        <v>1.9999999999999996</v>
      </c>
      <c r="E1545" s="69">
        <f>IFERROR('EDT P1'!E1546-'EDT P1'!E1545,1)*24</f>
        <v>0</v>
      </c>
      <c r="F1545" s="69">
        <f>IFERROR('EDT P1'!F1546-'EDT P1'!F1545,1)*24</f>
        <v>1.9999999999999996</v>
      </c>
      <c r="G1545" s="69">
        <f>IFERROR('EDT P1'!G1546-'EDT P1'!G1545,1)*24</f>
        <v>0</v>
      </c>
      <c r="H1545" s="69">
        <f>IFERROR('EDT P1'!H1546-'EDT P1'!H1545,1)*24</f>
        <v>1.9999999999999996</v>
      </c>
      <c r="I1545" s="69">
        <f>IFERROR('EDT P1'!I1546-'EDT P1'!I1545,1)*24</f>
        <v>0</v>
      </c>
      <c r="J1545" s="69">
        <f>IFERROR('EDT P1'!J1546-'EDT P1'!J1545,1)*24</f>
        <v>1.9999999999999996</v>
      </c>
      <c r="K1545" s="69">
        <f>IFERROR('EDT P1'!K1546-'EDT P1'!K1545,1)*24</f>
        <v>0</v>
      </c>
    </row>
    <row r="1546" spans="1:14" ht="16.5" thickBot="1" x14ac:dyDescent="0.3">
      <c r="A1546" s="158"/>
      <c r="B1546" s="65">
        <f>IFERROR(B1545,0)
 *IFERROR(B1544,1)
 *(IFERROR(VLOOKUP(B1542,Enseignants!$B$1:$H$100,6,FALSE),0)
  +IFERROR(VLOOKUP(B1543,Enseignants!$B$1:$H$100,6,FALSE),0))</f>
        <v>0</v>
      </c>
      <c r="C1546" s="65">
        <f>IFERROR(C1545,0)
 *IFERROR(C1544,1)
 *(IFERROR(VLOOKUP(C1542,Enseignants!$B$1:$H$100,6,FALSE),0)
  +IFERROR(VLOOKUP(C1543,Enseignants!$B$1:$H$100,6,FALSE),0))</f>
        <v>0</v>
      </c>
      <c r="D1546" s="65">
        <f>IFERROR(D1545,0)
 *IFERROR(D1544,1)
 *(IFERROR(VLOOKUP(D1542,Enseignants!$B$1:$H$100,6,FALSE),0)
  +IFERROR(VLOOKUP(D1543,Enseignants!$B$1:$H$100,6,FALSE),0))</f>
        <v>0</v>
      </c>
      <c r="E1546" s="65">
        <f>IFERROR(E1545,0)
 *IFERROR(E1544,1)
 *(IFERROR(VLOOKUP(E1542,Enseignants!$B$1:$H$100,6,FALSE),0)
  +IFERROR(VLOOKUP(E1543,Enseignants!$B$1:$H$100,6,FALSE),0))</f>
        <v>0</v>
      </c>
      <c r="F1546" s="65">
        <f>IFERROR(F1545,0)
 *IFERROR(F1544,1)
 *(IFERROR(VLOOKUP(F1542,Enseignants!$B$1:$H$100,6,FALSE),0)
  +IFERROR(VLOOKUP(F1543,Enseignants!$B$1:$H$100,6,FALSE),0))</f>
        <v>0</v>
      </c>
      <c r="G1546" s="65">
        <f>IFERROR(G1545,0)
 *IFERROR(G1544,1)
 *(IFERROR(VLOOKUP(G1542,Enseignants!$B$1:$H$100,6,FALSE),0)
  +IFERROR(VLOOKUP(G1543,Enseignants!$B$1:$H$100,6,FALSE),0))</f>
        <v>0</v>
      </c>
      <c r="H1546" s="65">
        <f>IFERROR(H1545,0)
 *IFERROR(H1544,1)
 *(IFERROR(VLOOKUP(H1542,Enseignants!$B$1:$H$100,6,FALSE),0)
  +IFERROR(VLOOKUP(H1543,Enseignants!$B$1:$H$100,6,FALSE),0))</f>
        <v>0</v>
      </c>
      <c r="I1546" s="65">
        <f>IFERROR(I1545,0)
 *IFERROR(I1544,1)
 *(IFERROR(VLOOKUP(I1542,Enseignants!$B$1:$H$100,6,FALSE),0)
  +IFERROR(VLOOKUP(I1543,Enseignants!$B$1:$H$100,6,FALSE),0))</f>
        <v>0</v>
      </c>
      <c r="J1546" s="65">
        <f>IFERROR(J1545,0)
 *IFERROR(J1544,1)
 *(IFERROR(VLOOKUP(J1542,Enseignants!$B$1:$H$100,6,FALSE),0)
  +IFERROR(VLOOKUP(J1543,Enseignants!$B$1:$H$100,6,FALSE),0))</f>
        <v>0</v>
      </c>
      <c r="K1546" s="65">
        <f>IFERROR(K1545,0)
 *IFERROR(K1544,1)
 *(IFERROR(VLOOKUP(K1542,Enseignants!$B$1:$H$100,6,FALSE),0)
  +IFERROR(VLOOKUP(K1543,Enseignants!$B$1:$H$100,6,FALSE),0))</f>
        <v>0</v>
      </c>
    </row>
    <row r="1547" spans="1:14" x14ac:dyDescent="0.25">
      <c r="A1547" s="156" t="s">
        <v>112</v>
      </c>
      <c r="B1547" s="64" t="str">
        <f>'EDT P1'!B1547</f>
        <v>Mission à l'international</v>
      </c>
      <c r="C1547" s="64">
        <f>'EDT P1'!C1547</f>
        <v>0</v>
      </c>
      <c r="D1547" s="64" t="str">
        <f>'EDT P1'!D1547</f>
        <v>Mission à l'international</v>
      </c>
      <c r="E1547" s="64">
        <f>'EDT P1'!E1547</f>
        <v>0</v>
      </c>
      <c r="F1547" s="64" t="str">
        <f>'EDT P1'!F1547</f>
        <v>Mission à l'international</v>
      </c>
      <c r="G1547" s="64">
        <f>'EDT P1'!G1547</f>
        <v>0</v>
      </c>
      <c r="H1547" s="64" t="str">
        <f>'EDT P1'!H1547</f>
        <v>Mission à l'international</v>
      </c>
      <c r="I1547" s="64">
        <f>'EDT P1'!I1547</f>
        <v>0</v>
      </c>
      <c r="J1547" s="64" t="str">
        <f>'EDT P1'!J1547</f>
        <v>Mission à l'international</v>
      </c>
      <c r="K1547" s="64">
        <f>'EDT P1'!K1547</f>
        <v>0</v>
      </c>
    </row>
    <row r="1548" spans="1:14" ht="21" x14ac:dyDescent="0.35">
      <c r="A1548" s="157"/>
      <c r="B1548" s="67">
        <f>'EDT P1'!B1549</f>
        <v>0</v>
      </c>
      <c r="C1548" s="67">
        <f>'EDT P1'!C1549</f>
        <v>0</v>
      </c>
      <c r="D1548" s="67">
        <f>'EDT P1'!D1549</f>
        <v>0</v>
      </c>
      <c r="E1548" s="67">
        <f>'EDT P1'!E1549</f>
        <v>0</v>
      </c>
      <c r="F1548" s="67">
        <f>'EDT P1'!F1549</f>
        <v>0</v>
      </c>
      <c r="G1548" s="67">
        <f>'EDT P1'!G1549</f>
        <v>0</v>
      </c>
      <c r="H1548" s="67">
        <f>'EDT P1'!H1549</f>
        <v>0</v>
      </c>
      <c r="I1548" s="67">
        <f>'EDT P1'!I1549</f>
        <v>0</v>
      </c>
      <c r="J1548" s="67">
        <f>'EDT P1'!J1549</f>
        <v>0</v>
      </c>
      <c r="K1548" s="67">
        <f>'EDT P1'!K1549</f>
        <v>0</v>
      </c>
      <c r="N1548" s="70" t="s">
        <v>192</v>
      </c>
    </row>
    <row r="1549" spans="1:14" ht="21" x14ac:dyDescent="0.35">
      <c r="A1549" s="157"/>
      <c r="B1549" s="67">
        <f>'EDT P1'!B1550</f>
        <v>0</v>
      </c>
      <c r="C1549" s="67">
        <f>'EDT P1'!C1550</f>
        <v>0</v>
      </c>
      <c r="D1549" s="67">
        <f>'EDT P1'!D1550</f>
        <v>0</v>
      </c>
      <c r="E1549" s="67">
        <f>'EDT P1'!E1550</f>
        <v>0</v>
      </c>
      <c r="F1549" s="67">
        <f>'EDT P1'!F1550</f>
        <v>0</v>
      </c>
      <c r="G1549" s="67">
        <f>'EDT P1'!G1550</f>
        <v>0</v>
      </c>
      <c r="H1549" s="67">
        <f>'EDT P1'!H1550</f>
        <v>0</v>
      </c>
      <c r="I1549" s="67">
        <f>'EDT P1'!I1550</f>
        <v>0</v>
      </c>
      <c r="J1549" s="67">
        <f>'EDT P1'!J1550</f>
        <v>0</v>
      </c>
      <c r="K1549" s="67">
        <f>'EDT P1'!K1550</f>
        <v>0</v>
      </c>
      <c r="N1549" s="71">
        <f>SUM(B1546:K1546,B1552:K1552,B1559:K1559,B1565:K1565)</f>
        <v>0</v>
      </c>
    </row>
    <row r="1550" spans="1:14" x14ac:dyDescent="0.25">
      <c r="A1550" s="157"/>
      <c r="B1550" s="68">
        <f>IFERROR(VLOOKUP(B1547,TableMatiere[],13,FALSE),1)</f>
        <v>0</v>
      </c>
      <c r="C1550" s="68">
        <f>IFERROR(VLOOKUP(C1547,TableMatiere[],13,FALSE),1)</f>
        <v>1</v>
      </c>
      <c r="D1550" s="68">
        <f>IFERROR(VLOOKUP(D1547,TableMatiere[],13,FALSE),1)</f>
        <v>0</v>
      </c>
      <c r="E1550" s="68">
        <f>IFERROR(VLOOKUP(E1547,TableMatiere[],13,FALSE),1)</f>
        <v>1</v>
      </c>
      <c r="F1550" s="68">
        <f>IFERROR(VLOOKUP(F1547,TableMatiere[],13,FALSE),1)</f>
        <v>0</v>
      </c>
      <c r="G1550" s="68">
        <f>IFERROR(VLOOKUP(G1547,TableMatiere[],13,FALSE),1)</f>
        <v>1</v>
      </c>
      <c r="H1550" s="68">
        <f>IFERROR(VLOOKUP(H1547,TableMatiere[],13,FALSE),1)</f>
        <v>0</v>
      </c>
      <c r="I1550" s="68">
        <f>IFERROR(VLOOKUP(I1547,TableMatiere[],13,FALSE),1)</f>
        <v>1</v>
      </c>
      <c r="J1550" s="68">
        <f>IFERROR(VLOOKUP(J1547,TableMatiere[],13,FALSE),1)</f>
        <v>0</v>
      </c>
      <c r="K1550" s="68">
        <f>IFERROR(VLOOKUP(K1547,TableMatiere[],13,FALSE),1)</f>
        <v>1</v>
      </c>
    </row>
    <row r="1551" spans="1:14" x14ac:dyDescent="0.25">
      <c r="A1551" s="157"/>
      <c r="B1551" s="69">
        <f>IFERROR('EDT P1'!B1552-'EDT P1'!B1551,1)*24</f>
        <v>2.0000000000000009</v>
      </c>
      <c r="C1551" s="69">
        <f>IFERROR('EDT P1'!C1552-'EDT P1'!C1551,1)*24</f>
        <v>0</v>
      </c>
      <c r="D1551" s="69">
        <f>IFERROR('EDT P1'!D1552-'EDT P1'!D1551,1)*24</f>
        <v>2.0000000000000009</v>
      </c>
      <c r="E1551" s="69">
        <f>IFERROR('EDT P1'!E1552-'EDT P1'!E1551,1)*24</f>
        <v>0</v>
      </c>
      <c r="F1551" s="69">
        <f>IFERROR('EDT P1'!F1552-'EDT P1'!F1551,1)*24</f>
        <v>2.0000000000000009</v>
      </c>
      <c r="G1551" s="69">
        <f>IFERROR('EDT P1'!G1552-'EDT P1'!G1551,1)*24</f>
        <v>0</v>
      </c>
      <c r="H1551" s="69">
        <f>IFERROR('EDT P1'!H1552-'EDT P1'!H1551,1)*24</f>
        <v>2.0000000000000009</v>
      </c>
      <c r="I1551" s="69">
        <f>IFERROR('EDT P1'!I1552-'EDT P1'!I1551,1)*24</f>
        <v>0</v>
      </c>
      <c r="J1551" s="69">
        <f>IFERROR('EDT P1'!J1552-'EDT P1'!J1551,1)*24</f>
        <v>2.0000000000000009</v>
      </c>
      <c r="K1551" s="69">
        <f>IFERROR('EDT P1'!K1552-'EDT P1'!K1551,1)*24</f>
        <v>0</v>
      </c>
    </row>
    <row r="1552" spans="1:14" ht="16.5" thickBot="1" x14ac:dyDescent="0.3">
      <c r="A1552" s="157"/>
      <c r="B1552" s="65">
        <f>IFERROR(B1551,0)
 *IFERROR(B1550,1)
 *(IFERROR(VLOOKUP(B1548,Enseignants!$B$1:$H$100,6,FALSE),0)
  +IFERROR(VLOOKUP(B1549,Enseignants!$B$1:$H$100,6,FALSE),0))</f>
        <v>0</v>
      </c>
      <c r="C1552" s="65">
        <f>IFERROR(C1551,0)
 *IFERROR(C1550,1)
 *(IFERROR(VLOOKUP(C1548,Enseignants!$B$1:$H$100,6,FALSE),0)
  +IFERROR(VLOOKUP(C1549,Enseignants!$B$1:$H$100,6,FALSE),0))</f>
        <v>0</v>
      </c>
      <c r="D1552" s="65">
        <f>IFERROR(D1551,0)
 *IFERROR(D1550,1)
 *(IFERROR(VLOOKUP(D1548,Enseignants!$B$1:$H$100,6,FALSE),0)
  +IFERROR(VLOOKUP(D1549,Enseignants!$B$1:$H$100,6,FALSE),0))</f>
        <v>0</v>
      </c>
      <c r="E1552" s="65">
        <f>IFERROR(E1551,0)
 *IFERROR(E1550,1)
 *(IFERROR(VLOOKUP(E1548,Enseignants!$B$1:$H$100,6,FALSE),0)
  +IFERROR(VLOOKUP(E1549,Enseignants!$B$1:$H$100,6,FALSE),0))</f>
        <v>0</v>
      </c>
      <c r="F1552" s="65">
        <f>IFERROR(F1551,0)
 *IFERROR(F1550,1)
 *(IFERROR(VLOOKUP(F1548,Enseignants!$B$1:$H$100,6,FALSE),0)
  +IFERROR(VLOOKUP(F1549,Enseignants!$B$1:$H$100,6,FALSE),0))</f>
        <v>0</v>
      </c>
      <c r="G1552" s="65">
        <f>IFERROR(G1551,0)
 *IFERROR(G1550,1)
 *(IFERROR(VLOOKUP(G1548,Enseignants!$B$1:$H$100,6,FALSE),0)
  +IFERROR(VLOOKUP(G1549,Enseignants!$B$1:$H$100,6,FALSE),0))</f>
        <v>0</v>
      </c>
      <c r="H1552" s="65">
        <f>IFERROR(H1551,0)
 *IFERROR(H1550,1)
 *(IFERROR(VLOOKUP(H1548,Enseignants!$B$1:$H$100,6,FALSE),0)
  +IFERROR(VLOOKUP(H1549,Enseignants!$B$1:$H$100,6,FALSE),0))</f>
        <v>0</v>
      </c>
      <c r="I1552" s="65">
        <f>IFERROR(I1551,0)
 *IFERROR(I1550,1)
 *(IFERROR(VLOOKUP(I1548,Enseignants!$B$1:$H$100,6,FALSE),0)
  +IFERROR(VLOOKUP(I1549,Enseignants!$B$1:$H$100,6,FALSE),0))</f>
        <v>0</v>
      </c>
      <c r="J1552" s="65">
        <f>IFERROR(J1551,0)
 *IFERROR(J1550,1)
 *(IFERROR(VLOOKUP(J1548,Enseignants!$B$1:$H$100,6,FALSE),0)
  +IFERROR(VLOOKUP(J1549,Enseignants!$B$1:$H$100,6,FALSE),0))</f>
        <v>0</v>
      </c>
      <c r="K1552" s="65">
        <f>IFERROR(K1551,0)
 *IFERROR(K1550,1)
 *(IFERROR(VLOOKUP(K1548,Enseignants!$B$1:$H$100,6,FALSE),0)
  +IFERROR(VLOOKUP(K1549,Enseignants!$B$1:$H$100,6,FALSE),0))</f>
        <v>0</v>
      </c>
    </row>
    <row r="1553" spans="1:11" ht="16.5" thickBot="1" x14ac:dyDescent="0.3">
      <c r="A1553" s="50"/>
      <c r="B1553" s="51"/>
      <c r="C1553" s="51"/>
      <c r="D1553" s="51"/>
      <c r="E1553" s="51"/>
      <c r="F1553" s="51"/>
      <c r="G1553" s="51"/>
      <c r="H1553" s="51"/>
      <c r="I1553" s="51"/>
      <c r="J1553" s="51"/>
      <c r="K1553" s="52"/>
    </row>
    <row r="1554" spans="1:11" x14ac:dyDescent="0.25">
      <c r="A1554" s="157" t="s">
        <v>113</v>
      </c>
      <c r="B1554" s="64" t="str">
        <f>'EDT P1'!B1554</f>
        <v>Mission à l'international</v>
      </c>
      <c r="C1554" s="64">
        <f>'EDT P1'!C1554</f>
        <v>0</v>
      </c>
      <c r="D1554" s="64" t="str">
        <f>'EDT P1'!D1554</f>
        <v>Mission à l'international</v>
      </c>
      <c r="E1554" s="64">
        <f>'EDT P1'!E1554</f>
        <v>0</v>
      </c>
      <c r="F1554" s="64" t="str">
        <f>'EDT P1'!F1554</f>
        <v>Mission à l'international</v>
      </c>
      <c r="G1554" s="64">
        <f>'EDT P1'!G1554</f>
        <v>0</v>
      </c>
      <c r="H1554" s="64" t="str">
        <f>'EDT P1'!H1554</f>
        <v>Mission à l'international</v>
      </c>
      <c r="I1554" s="64">
        <f>'EDT P1'!I1554</f>
        <v>0</v>
      </c>
      <c r="J1554" s="64" t="str">
        <f>'EDT P1'!J1554</f>
        <v>Mission à l'international</v>
      </c>
      <c r="K1554" s="64">
        <f>'EDT P1'!K1554</f>
        <v>0</v>
      </c>
    </row>
    <row r="1555" spans="1:11" x14ac:dyDescent="0.25">
      <c r="A1555" s="157"/>
      <c r="B1555" s="67">
        <f>'EDT P1'!B1556</f>
        <v>0</v>
      </c>
      <c r="C1555" s="67">
        <f>'EDT P1'!C1556</f>
        <v>0</v>
      </c>
      <c r="D1555" s="67">
        <f>'EDT P1'!D1556</f>
        <v>0</v>
      </c>
      <c r="E1555" s="67">
        <f>'EDT P1'!E1556</f>
        <v>0</v>
      </c>
      <c r="F1555" s="67">
        <f>'EDT P1'!F1556</f>
        <v>0</v>
      </c>
      <c r="G1555" s="67">
        <f>'EDT P1'!G1556</f>
        <v>0</v>
      </c>
      <c r="H1555" s="67">
        <f>'EDT P1'!H1556</f>
        <v>0</v>
      </c>
      <c r="I1555" s="67">
        <f>'EDT P1'!I1556</f>
        <v>0</v>
      </c>
      <c r="J1555" s="67">
        <f>'EDT P1'!J1556</f>
        <v>0</v>
      </c>
      <c r="K1555" s="67">
        <f>'EDT P1'!K1556</f>
        <v>0</v>
      </c>
    </row>
    <row r="1556" spans="1:11" x14ac:dyDescent="0.25">
      <c r="A1556" s="157"/>
      <c r="B1556" s="67">
        <f>'EDT P1'!B1557</f>
        <v>0</v>
      </c>
      <c r="C1556" s="67">
        <f>'EDT P1'!C1557</f>
        <v>0</v>
      </c>
      <c r="D1556" s="67">
        <f>'EDT P1'!D1557</f>
        <v>0</v>
      </c>
      <c r="E1556" s="67">
        <f>'EDT P1'!E1557</f>
        <v>0</v>
      </c>
      <c r="F1556" s="67">
        <f>'EDT P1'!F1557</f>
        <v>0</v>
      </c>
      <c r="G1556" s="67">
        <f>'EDT P1'!G1557</f>
        <v>0</v>
      </c>
      <c r="H1556" s="67">
        <f>'EDT P1'!H1557</f>
        <v>0</v>
      </c>
      <c r="I1556" s="67">
        <f>'EDT P1'!I1557</f>
        <v>0</v>
      </c>
      <c r="J1556" s="67">
        <f>'EDT P1'!J1557</f>
        <v>0</v>
      </c>
      <c r="K1556" s="67">
        <f>'EDT P1'!K1557</f>
        <v>0</v>
      </c>
    </row>
    <row r="1557" spans="1:11" x14ac:dyDescent="0.25">
      <c r="A1557" s="157"/>
      <c r="B1557" s="68">
        <f>IFERROR(VLOOKUP(B1554,TableMatiere[],13,FALSE),1)</f>
        <v>0</v>
      </c>
      <c r="C1557" s="68">
        <f>IFERROR(VLOOKUP(C1554,TableMatiere[],13,FALSE),1)</f>
        <v>1</v>
      </c>
      <c r="D1557" s="68">
        <f>IFERROR(VLOOKUP(D1554,TableMatiere[],13,FALSE),1)</f>
        <v>0</v>
      </c>
      <c r="E1557" s="68">
        <f>IFERROR(VLOOKUP(E1554,TableMatiere[],13,FALSE),1)</f>
        <v>1</v>
      </c>
      <c r="F1557" s="68">
        <f>IFERROR(VLOOKUP(F1554,TableMatiere[],13,FALSE),1)</f>
        <v>0</v>
      </c>
      <c r="G1557" s="68">
        <f>IFERROR(VLOOKUP(G1554,TableMatiere[],13,FALSE),1)</f>
        <v>1</v>
      </c>
      <c r="H1557" s="68">
        <f>IFERROR(VLOOKUP(H1554,TableMatiere[],13,FALSE),1)</f>
        <v>0</v>
      </c>
      <c r="I1557" s="68">
        <f>IFERROR(VLOOKUP(I1554,TableMatiere[],13,FALSE),1)</f>
        <v>1</v>
      </c>
      <c r="J1557" s="68">
        <f>IFERROR(VLOOKUP(J1554,TableMatiere[],13,FALSE),1)</f>
        <v>0</v>
      </c>
      <c r="K1557" s="68">
        <f>IFERROR(VLOOKUP(K1554,TableMatiere[],13,FALSE),1)</f>
        <v>1</v>
      </c>
    </row>
    <row r="1558" spans="1:11" x14ac:dyDescent="0.25">
      <c r="A1558" s="157"/>
      <c r="B1558" s="69">
        <f>IFERROR('EDT P1'!B1559-'EDT P1'!B1558,1)*24</f>
        <v>2.0000000000000009</v>
      </c>
      <c r="C1558" s="69">
        <f>IFERROR('EDT P1'!C1559-'EDT P1'!C1558,1)*24</f>
        <v>0</v>
      </c>
      <c r="D1558" s="69">
        <f>IFERROR('EDT P1'!D1559-'EDT P1'!D1558,1)*24</f>
        <v>2.0000000000000009</v>
      </c>
      <c r="E1558" s="69">
        <f>IFERROR('EDT P1'!E1559-'EDT P1'!E1558,1)*24</f>
        <v>0</v>
      </c>
      <c r="F1558" s="69">
        <f>IFERROR('EDT P1'!F1559-'EDT P1'!F1558,1)*24</f>
        <v>2.0000000000000009</v>
      </c>
      <c r="G1558" s="69">
        <f>IFERROR('EDT P1'!G1559-'EDT P1'!G1558,1)*24</f>
        <v>0</v>
      </c>
      <c r="H1558" s="69">
        <f>IFERROR('EDT P1'!H1559-'EDT P1'!H1558,1)*24</f>
        <v>2.0000000000000009</v>
      </c>
      <c r="I1558" s="69">
        <f>IFERROR('EDT P1'!I1559-'EDT P1'!I1558,1)*24</f>
        <v>0</v>
      </c>
      <c r="J1558" s="69">
        <f>IFERROR('EDT P1'!J1559-'EDT P1'!J1558,1)*24</f>
        <v>2.0000000000000009</v>
      </c>
      <c r="K1558" s="69">
        <f>IFERROR('EDT P1'!K1559-'EDT P1'!K1558,1)*24</f>
        <v>0</v>
      </c>
    </row>
    <row r="1559" spans="1:11" ht="16.5" thickBot="1" x14ac:dyDescent="0.3">
      <c r="A1559" s="158"/>
      <c r="B1559" s="65">
        <f>IFERROR(B1558,0)
 *IFERROR(B1557,1)
 *(IFERROR(VLOOKUP(B1555,Enseignants!$B$1:$H$100,6,FALSE),0)
  +IFERROR(VLOOKUP(B1556,Enseignants!$B$1:$H$100,6,FALSE),0))</f>
        <v>0</v>
      </c>
      <c r="C1559" s="65">
        <f>IFERROR(C1558,0)
 *IFERROR(C1557,1)
 *(IFERROR(VLOOKUP(C1555,Enseignants!$B$1:$H$100,6,FALSE),0)
  +IFERROR(VLOOKUP(C1556,Enseignants!$B$1:$H$100,6,FALSE),0))</f>
        <v>0</v>
      </c>
      <c r="D1559" s="65">
        <f>IFERROR(D1558,0)
 *IFERROR(D1557,1)
 *(IFERROR(VLOOKUP(D1555,Enseignants!$B$1:$H$100,6,FALSE),0)
  +IFERROR(VLOOKUP(D1556,Enseignants!$B$1:$H$100,6,FALSE),0))</f>
        <v>0</v>
      </c>
      <c r="E1559" s="65">
        <f>IFERROR(E1558,0)
 *IFERROR(E1557,1)
 *(IFERROR(VLOOKUP(E1555,Enseignants!$B$1:$H$100,6,FALSE),0)
  +IFERROR(VLOOKUP(E1556,Enseignants!$B$1:$H$100,6,FALSE),0))</f>
        <v>0</v>
      </c>
      <c r="F1559" s="65">
        <f>IFERROR(F1558,0)
 *IFERROR(F1557,1)
 *(IFERROR(VLOOKUP(F1555,Enseignants!$B$1:$H$100,6,FALSE),0)
  +IFERROR(VLOOKUP(F1556,Enseignants!$B$1:$H$100,6,FALSE),0))</f>
        <v>0</v>
      </c>
      <c r="G1559" s="65">
        <f>IFERROR(G1558,0)
 *IFERROR(G1557,1)
 *(IFERROR(VLOOKUP(G1555,Enseignants!$B$1:$H$100,6,FALSE),0)
  +IFERROR(VLOOKUP(G1556,Enseignants!$B$1:$H$100,6,FALSE),0))</f>
        <v>0</v>
      </c>
      <c r="H1559" s="65">
        <f>IFERROR(H1558,0)
 *IFERROR(H1557,1)
 *(IFERROR(VLOOKUP(H1555,Enseignants!$B$1:$H$100,6,FALSE),0)
  +IFERROR(VLOOKUP(H1556,Enseignants!$B$1:$H$100,6,FALSE),0))</f>
        <v>0</v>
      </c>
      <c r="I1559" s="65">
        <f>IFERROR(I1558,0)
 *IFERROR(I1557,1)
 *(IFERROR(VLOOKUP(I1555,Enseignants!$B$1:$H$100,6,FALSE),0)
  +IFERROR(VLOOKUP(I1556,Enseignants!$B$1:$H$100,6,FALSE),0))</f>
        <v>0</v>
      </c>
      <c r="J1559" s="65">
        <f>IFERROR(J1558,0)
 *IFERROR(J1557,1)
 *(IFERROR(VLOOKUP(J1555,Enseignants!$B$1:$H$100,6,FALSE),0)
  +IFERROR(VLOOKUP(J1556,Enseignants!$B$1:$H$100,6,FALSE),0))</f>
        <v>0</v>
      </c>
      <c r="K1559" s="65">
        <f>IFERROR(K1558,0)
 *IFERROR(K1557,1)
 *(IFERROR(VLOOKUP(K1555,Enseignants!$B$1:$H$100,6,FALSE),0)
  +IFERROR(VLOOKUP(K1556,Enseignants!$B$1:$H$100,6,FALSE),0))</f>
        <v>0</v>
      </c>
    </row>
    <row r="1560" spans="1:11" x14ac:dyDescent="0.25">
      <c r="A1560" s="156" t="s">
        <v>114</v>
      </c>
      <c r="B1560" s="64" t="str">
        <f>'EDT P1'!B1560</f>
        <v>Mission à l'international</v>
      </c>
      <c r="C1560" s="64">
        <f>'EDT P1'!C1560</f>
        <v>0</v>
      </c>
      <c r="D1560" s="64" t="str">
        <f>'EDT P1'!D1560</f>
        <v>Mission à l'international</v>
      </c>
      <c r="E1560" s="64">
        <f>'EDT P1'!E1560</f>
        <v>0</v>
      </c>
      <c r="F1560" s="64" t="str">
        <f>'EDT P1'!F1560</f>
        <v>Mission à l'international</v>
      </c>
      <c r="G1560" s="64">
        <f>'EDT P1'!G1560</f>
        <v>0</v>
      </c>
      <c r="H1560" s="64" t="str">
        <f>'EDT P1'!H1560</f>
        <v>Mission à l'international</v>
      </c>
      <c r="I1560" s="64">
        <f>'EDT P1'!I1560</f>
        <v>0</v>
      </c>
      <c r="J1560" s="64" t="str">
        <f>'EDT P1'!J1560</f>
        <v>Mission à l'international</v>
      </c>
      <c r="K1560" s="64">
        <f>'EDT P1'!K1560</f>
        <v>0</v>
      </c>
    </row>
    <row r="1561" spans="1:11" x14ac:dyDescent="0.25">
      <c r="A1561" s="157"/>
      <c r="B1561" s="67">
        <f>'EDT P1'!B1562</f>
        <v>0</v>
      </c>
      <c r="C1561" s="67">
        <f>'EDT P1'!C1562</f>
        <v>0</v>
      </c>
      <c r="D1561" s="67">
        <f>'EDT P1'!D1562</f>
        <v>0</v>
      </c>
      <c r="E1561" s="67">
        <f>'EDT P1'!E1562</f>
        <v>0</v>
      </c>
      <c r="F1561" s="67">
        <f>'EDT P1'!F1562</f>
        <v>0</v>
      </c>
      <c r="G1561" s="67">
        <f>'EDT P1'!G1562</f>
        <v>0</v>
      </c>
      <c r="H1561" s="67">
        <f>'EDT P1'!H1562</f>
        <v>0</v>
      </c>
      <c r="I1561" s="67">
        <f>'EDT P1'!I1562</f>
        <v>0</v>
      </c>
      <c r="J1561" s="67">
        <f>'EDT P1'!J1562</f>
        <v>0</v>
      </c>
      <c r="K1561" s="67">
        <f>'EDT P1'!K1562</f>
        <v>0</v>
      </c>
    </row>
    <row r="1562" spans="1:11" x14ac:dyDescent="0.25">
      <c r="A1562" s="157"/>
      <c r="B1562" s="67">
        <f>'EDT P1'!B1563</f>
        <v>0</v>
      </c>
      <c r="C1562" s="67">
        <f>'EDT P1'!C1563</f>
        <v>0</v>
      </c>
      <c r="D1562" s="67">
        <f>'EDT P1'!D1563</f>
        <v>0</v>
      </c>
      <c r="E1562" s="67">
        <f>'EDT P1'!E1563</f>
        <v>0</v>
      </c>
      <c r="F1562" s="67">
        <f>'EDT P1'!F1563</f>
        <v>0</v>
      </c>
      <c r="G1562" s="67">
        <f>'EDT P1'!G1563</f>
        <v>0</v>
      </c>
      <c r="H1562" s="67">
        <f>'EDT P1'!H1563</f>
        <v>0</v>
      </c>
      <c r="I1562" s="67">
        <f>'EDT P1'!I1563</f>
        <v>0</v>
      </c>
      <c r="J1562" s="67">
        <f>'EDT P1'!J1563</f>
        <v>0</v>
      </c>
      <c r="K1562" s="67">
        <f>'EDT P1'!K1563</f>
        <v>0</v>
      </c>
    </row>
    <row r="1563" spans="1:11" x14ac:dyDescent="0.25">
      <c r="A1563" s="157"/>
      <c r="B1563" s="68">
        <f>IFERROR(VLOOKUP(B1560,TableMatiere[],13,FALSE),1)</f>
        <v>0</v>
      </c>
      <c r="C1563" s="68">
        <f>IFERROR(VLOOKUP(C1560,TableMatiere[],13,FALSE),1)</f>
        <v>1</v>
      </c>
      <c r="D1563" s="68">
        <f>IFERROR(VLOOKUP(D1560,TableMatiere[],13,FALSE),1)</f>
        <v>0</v>
      </c>
      <c r="E1563" s="68">
        <f>IFERROR(VLOOKUP(E1560,TableMatiere[],13,FALSE),1)</f>
        <v>1</v>
      </c>
      <c r="F1563" s="68">
        <f>IFERROR(VLOOKUP(F1560,TableMatiere[],13,FALSE),1)</f>
        <v>0</v>
      </c>
      <c r="G1563" s="68">
        <f>IFERROR(VLOOKUP(G1560,TableMatiere[],13,FALSE),1)</f>
        <v>1</v>
      </c>
      <c r="H1563" s="68">
        <f>IFERROR(VLOOKUP(H1560,TableMatiere[],13,FALSE),1)</f>
        <v>0</v>
      </c>
      <c r="I1563" s="68">
        <f>IFERROR(VLOOKUP(I1560,TableMatiere[],13,FALSE),1)</f>
        <v>1</v>
      </c>
      <c r="J1563" s="68">
        <f>IFERROR(VLOOKUP(J1560,TableMatiere[],13,FALSE),1)</f>
        <v>0</v>
      </c>
      <c r="K1563" s="68">
        <f>IFERROR(VLOOKUP(K1560,TableMatiere[],13,FALSE),1)</f>
        <v>1</v>
      </c>
    </row>
    <row r="1564" spans="1:11" x14ac:dyDescent="0.25">
      <c r="A1564" s="157"/>
      <c r="B1564" s="69">
        <f>IFERROR('EDT P1'!B1565-'EDT P1'!B1564,1)*24</f>
        <v>1.9999999999999982</v>
      </c>
      <c r="C1564" s="69">
        <f>IFERROR('EDT P1'!C1565-'EDT P1'!C1564,1)*24</f>
        <v>0</v>
      </c>
      <c r="D1564" s="69">
        <f>IFERROR('EDT P1'!D1565-'EDT P1'!D1564,1)*24</f>
        <v>1.9999999999999982</v>
      </c>
      <c r="E1564" s="69">
        <f>IFERROR('EDT P1'!E1565-'EDT P1'!E1564,1)*24</f>
        <v>0</v>
      </c>
      <c r="F1564" s="69">
        <f>IFERROR('EDT P1'!F1565-'EDT P1'!F1564,1)*24</f>
        <v>1.9999999999999982</v>
      </c>
      <c r="G1564" s="69">
        <f>IFERROR('EDT P1'!G1565-'EDT P1'!G1564,1)*24</f>
        <v>0</v>
      </c>
      <c r="H1564" s="69">
        <f>IFERROR('EDT P1'!H1565-'EDT P1'!H1564,1)*24</f>
        <v>1.9999999999999982</v>
      </c>
      <c r="I1564" s="69">
        <f>IFERROR('EDT P1'!I1565-'EDT P1'!I1564,1)*24</f>
        <v>0</v>
      </c>
      <c r="J1564" s="69">
        <f>IFERROR('EDT P1'!J1565-'EDT P1'!J1564,1)*24</f>
        <v>1.9999999999999982</v>
      </c>
      <c r="K1564" s="69">
        <f>IFERROR('EDT P1'!K1565-'EDT P1'!K1564,1)*24</f>
        <v>0</v>
      </c>
    </row>
    <row r="1565" spans="1:11" ht="16.5" thickBot="1" x14ac:dyDescent="0.3">
      <c r="A1565" s="158"/>
      <c r="B1565" s="65">
        <f>IFERROR(B1564,0)
 *IFERROR(B1563,1)
 *(IFERROR(VLOOKUP(B1561,Enseignants!$B$1:$H$100,6,FALSE),0)
  +IFERROR(VLOOKUP(B1562,Enseignants!$B$1:$H$100,6,FALSE),0))</f>
        <v>0</v>
      </c>
      <c r="C1565" s="65">
        <f>IFERROR(C1564,0)
 *IFERROR(C1563,1)
 *(IFERROR(VLOOKUP(C1561,Enseignants!$B$1:$H$100,6,FALSE),0)
  +IFERROR(VLOOKUP(C1562,Enseignants!$B$1:$H$100,6,FALSE),0))</f>
        <v>0</v>
      </c>
      <c r="D1565" s="65">
        <f>IFERROR(D1564,0)
 *IFERROR(D1563,1)
 *(IFERROR(VLOOKUP(D1561,Enseignants!$B$1:$H$100,6,FALSE),0)
  +IFERROR(VLOOKUP(D1562,Enseignants!$B$1:$H$100,6,FALSE),0))</f>
        <v>0</v>
      </c>
      <c r="E1565" s="65">
        <f>IFERROR(E1564,0)
 *IFERROR(E1563,1)
 *(IFERROR(VLOOKUP(E1561,Enseignants!$B$1:$H$100,6,FALSE),0)
  +IFERROR(VLOOKUP(E1562,Enseignants!$B$1:$H$100,6,FALSE),0))</f>
        <v>0</v>
      </c>
      <c r="F1565" s="65">
        <f>IFERROR(F1564,0)
 *IFERROR(F1563,1)
 *(IFERROR(VLOOKUP(F1561,Enseignants!$B$1:$H$100,6,FALSE),0)
  +IFERROR(VLOOKUP(F1562,Enseignants!$B$1:$H$100,6,FALSE),0))</f>
        <v>0</v>
      </c>
      <c r="G1565" s="65">
        <f>IFERROR(G1564,0)
 *IFERROR(G1563,1)
 *(IFERROR(VLOOKUP(G1561,Enseignants!$B$1:$H$100,6,FALSE),0)
  +IFERROR(VLOOKUP(G1562,Enseignants!$B$1:$H$100,6,FALSE),0))</f>
        <v>0</v>
      </c>
      <c r="H1565" s="65">
        <f>IFERROR(H1564,0)
 *IFERROR(H1563,1)
 *(IFERROR(VLOOKUP(H1561,Enseignants!$B$1:$H$100,6,FALSE),0)
  +IFERROR(VLOOKUP(H1562,Enseignants!$B$1:$H$100,6,FALSE),0))</f>
        <v>0</v>
      </c>
      <c r="I1565" s="65">
        <f>IFERROR(I1564,0)
 *IFERROR(I1563,1)
 *(IFERROR(VLOOKUP(I1561,Enseignants!$B$1:$H$100,6,FALSE),0)
  +IFERROR(VLOOKUP(I1562,Enseignants!$B$1:$H$100,6,FALSE),0))</f>
        <v>0</v>
      </c>
      <c r="J1565" s="65">
        <f>IFERROR(J1564,0)
 *IFERROR(J1563,1)
 *(IFERROR(VLOOKUP(J1561,Enseignants!$B$1:$H$100,6,FALSE),0)
  +IFERROR(VLOOKUP(J1562,Enseignants!$B$1:$H$100,6,FALSE),0))</f>
        <v>0</v>
      </c>
      <c r="K1565" s="65">
        <f>IFERROR(K1564,0)
 *IFERROR(K1563,1)
 *(IFERROR(VLOOKUP(K1561,Enseignants!$B$1:$H$100,6,FALSE),0)
  +IFERROR(VLOOKUP(K1562,Enseignants!$B$1:$H$100,6,FALSE),0))</f>
        <v>0</v>
      </c>
    </row>
    <row r="1569" spans="1:14" ht="16.5" thickBot="1" x14ac:dyDescent="0.3"/>
    <row r="1570" spans="1:14" ht="17.100000000000001" customHeight="1" thickBot="1" x14ac:dyDescent="0.3">
      <c r="A1570" s="159" t="s">
        <v>223</v>
      </c>
      <c r="B1570" s="162" t="s">
        <v>105</v>
      </c>
      <c r="C1570" s="163"/>
      <c r="D1570" s="164" t="s">
        <v>106</v>
      </c>
      <c r="E1570" s="164"/>
      <c r="F1570" s="162" t="s">
        <v>107</v>
      </c>
      <c r="G1570" s="164"/>
      <c r="H1570" s="162" t="s">
        <v>108</v>
      </c>
      <c r="I1570" s="164"/>
      <c r="J1570" s="162" t="s">
        <v>109</v>
      </c>
      <c r="K1570" s="163"/>
    </row>
    <row r="1571" spans="1:14" ht="16.5" thickBot="1" x14ac:dyDescent="0.3">
      <c r="A1571" s="160"/>
      <c r="B1571" s="165">
        <f>J1539+3</f>
        <v>46272</v>
      </c>
      <c r="C1571" s="166"/>
      <c r="D1571" s="165">
        <f>B1571+1</f>
        <v>46273</v>
      </c>
      <c r="E1571" s="166"/>
      <c r="F1571" s="165">
        <f t="shared" ref="F1571" si="147">D1571+1</f>
        <v>46274</v>
      </c>
      <c r="G1571" s="166"/>
      <c r="H1571" s="165">
        <f t="shared" ref="H1571" si="148">F1571+1</f>
        <v>46275</v>
      </c>
      <c r="I1571" s="166"/>
      <c r="J1571" s="165">
        <f t="shared" ref="J1571" si="149">H1571+1</f>
        <v>46276</v>
      </c>
      <c r="K1571" s="166"/>
    </row>
    <row r="1572" spans="1:14" ht="16.5" thickBot="1" x14ac:dyDescent="0.3">
      <c r="A1572" s="161"/>
      <c r="B1572" s="44" t="s">
        <v>147</v>
      </c>
      <c r="C1572" s="45" t="s">
        <v>110</v>
      </c>
      <c r="D1572" s="46" t="s">
        <v>147</v>
      </c>
      <c r="E1572" s="47" t="s">
        <v>110</v>
      </c>
      <c r="F1572" s="46" t="s">
        <v>147</v>
      </c>
      <c r="G1572" s="47" t="s">
        <v>110</v>
      </c>
      <c r="H1572" s="46" t="s">
        <v>147</v>
      </c>
      <c r="I1572" s="47" t="s">
        <v>110</v>
      </c>
      <c r="J1572" s="46" t="s">
        <v>147</v>
      </c>
      <c r="K1572" s="48" t="s">
        <v>110</v>
      </c>
    </row>
    <row r="1573" spans="1:14" x14ac:dyDescent="0.25">
      <c r="A1573" s="156" t="s">
        <v>111</v>
      </c>
      <c r="B1573" s="64" t="str">
        <f>'EDT P1'!B1573</f>
        <v>Mission à l'international</v>
      </c>
      <c r="C1573" s="64">
        <f>'EDT P1'!C1573</f>
        <v>0</v>
      </c>
      <c r="D1573" s="64" t="str">
        <f>'EDT P1'!D1573</f>
        <v>Mission à l'international</v>
      </c>
      <c r="E1573" s="64">
        <f>'EDT P1'!E1573</f>
        <v>0</v>
      </c>
      <c r="F1573" s="64" t="str">
        <f>'EDT P1'!F1573</f>
        <v>Mission à l'international</v>
      </c>
      <c r="G1573" s="64">
        <f>'EDT P1'!G1573</f>
        <v>0</v>
      </c>
      <c r="H1573" s="64" t="str">
        <f>'EDT P1'!H1573</f>
        <v>Mission à l'international</v>
      </c>
      <c r="I1573" s="64">
        <f>'EDT P1'!I1573</f>
        <v>0</v>
      </c>
      <c r="J1573" s="64" t="str">
        <f>'EDT P1'!J1573</f>
        <v>Mission à l'international</v>
      </c>
      <c r="K1573" s="64">
        <f>'EDT P1'!K1573</f>
        <v>0</v>
      </c>
    </row>
    <row r="1574" spans="1:14" x14ac:dyDescent="0.25">
      <c r="A1574" s="157"/>
      <c r="B1574" s="67">
        <f>'EDT P1'!B1575</f>
        <v>0</v>
      </c>
      <c r="C1574" s="67">
        <f>'EDT P1'!C1575</f>
        <v>0</v>
      </c>
      <c r="D1574" s="67">
        <f>'EDT P1'!D1575</f>
        <v>0</v>
      </c>
      <c r="E1574" s="67">
        <f>'EDT P1'!E1575</f>
        <v>0</v>
      </c>
      <c r="F1574" s="67">
        <f>'EDT P1'!F1575</f>
        <v>0</v>
      </c>
      <c r="G1574" s="67">
        <f>'EDT P1'!G1575</f>
        <v>0</v>
      </c>
      <c r="H1574" s="67">
        <f>'EDT P1'!H1575</f>
        <v>0</v>
      </c>
      <c r="I1574" s="67">
        <f>'EDT P1'!I1575</f>
        <v>0</v>
      </c>
      <c r="J1574" s="67">
        <f>'EDT P1'!J1575</f>
        <v>0</v>
      </c>
      <c r="K1574" s="67">
        <f>'EDT P1'!K1575</f>
        <v>0</v>
      </c>
    </row>
    <row r="1575" spans="1:14" x14ac:dyDescent="0.25">
      <c r="A1575" s="157"/>
      <c r="B1575" s="67">
        <f>'EDT P1'!B1576</f>
        <v>0</v>
      </c>
      <c r="C1575" s="67">
        <f>'EDT P1'!C1576</f>
        <v>0</v>
      </c>
      <c r="D1575" s="67">
        <f>'EDT P1'!D1576</f>
        <v>0</v>
      </c>
      <c r="E1575" s="67">
        <f>'EDT P1'!E1576</f>
        <v>0</v>
      </c>
      <c r="F1575" s="67">
        <f>'EDT P1'!F1576</f>
        <v>0</v>
      </c>
      <c r="G1575" s="67">
        <f>'EDT P1'!G1576</f>
        <v>0</v>
      </c>
      <c r="H1575" s="67">
        <f>'EDT P1'!H1576</f>
        <v>0</v>
      </c>
      <c r="I1575" s="67">
        <f>'EDT P1'!I1576</f>
        <v>0</v>
      </c>
      <c r="J1575" s="67">
        <f>'EDT P1'!J1576</f>
        <v>0</v>
      </c>
      <c r="K1575" s="67">
        <f>'EDT P1'!K1576</f>
        <v>0</v>
      </c>
    </row>
    <row r="1576" spans="1:14" x14ac:dyDescent="0.25">
      <c r="A1576" s="157"/>
      <c r="B1576" s="68">
        <f>IFERROR(VLOOKUP(B1573,TableMatiere[],13,FALSE),1)</f>
        <v>0</v>
      </c>
      <c r="C1576" s="68">
        <f>IFERROR(VLOOKUP(C1573,TableMatiere[],13,FALSE),1)</f>
        <v>1</v>
      </c>
      <c r="D1576" s="68">
        <f>IFERROR(VLOOKUP(D1573,TableMatiere[],13,FALSE),1)</f>
        <v>0</v>
      </c>
      <c r="E1576" s="68">
        <f>IFERROR(VLOOKUP(E1573,TableMatiere[],13,FALSE),1)</f>
        <v>1</v>
      </c>
      <c r="F1576" s="68">
        <f>IFERROR(VLOOKUP(F1573,TableMatiere[],13,FALSE),1)</f>
        <v>0</v>
      </c>
      <c r="G1576" s="68">
        <f>IFERROR(VLOOKUP(G1573,TableMatiere[],13,FALSE),1)</f>
        <v>1</v>
      </c>
      <c r="H1576" s="68">
        <f>IFERROR(VLOOKUP(H1573,TableMatiere[],13,FALSE),1)</f>
        <v>0</v>
      </c>
      <c r="I1576" s="68">
        <f>IFERROR(VLOOKUP(I1573,TableMatiere[],13,FALSE),1)</f>
        <v>1</v>
      </c>
      <c r="J1576" s="68">
        <f>IFERROR(VLOOKUP(J1573,TableMatiere[],13,FALSE),1)</f>
        <v>0</v>
      </c>
      <c r="K1576" s="68">
        <f>IFERROR(VLOOKUP(K1573,TableMatiere[],13,FALSE),1)</f>
        <v>1</v>
      </c>
    </row>
    <row r="1577" spans="1:14" x14ac:dyDescent="0.25">
      <c r="A1577" s="157"/>
      <c r="B1577" s="69">
        <f>IFERROR('EDT P1'!B1578-'EDT P1'!B1577,1)*24</f>
        <v>1.9999999999999996</v>
      </c>
      <c r="C1577" s="69">
        <f>IFERROR('EDT P1'!C1578-'EDT P1'!C1577,1)*24</f>
        <v>0</v>
      </c>
      <c r="D1577" s="69">
        <f>IFERROR('EDT P1'!D1578-'EDT P1'!D1577,1)*24</f>
        <v>1.9999999999999996</v>
      </c>
      <c r="E1577" s="69">
        <f>IFERROR('EDT P1'!E1578-'EDT P1'!E1577,1)*24</f>
        <v>0</v>
      </c>
      <c r="F1577" s="69">
        <f>IFERROR('EDT P1'!F1578-'EDT P1'!F1577,1)*24</f>
        <v>1.9999999999999996</v>
      </c>
      <c r="G1577" s="69">
        <f>IFERROR('EDT P1'!G1578-'EDT P1'!G1577,1)*24</f>
        <v>0</v>
      </c>
      <c r="H1577" s="69">
        <f>IFERROR('EDT P1'!H1578-'EDT P1'!H1577,1)*24</f>
        <v>1.9999999999999996</v>
      </c>
      <c r="I1577" s="69">
        <f>IFERROR('EDT P1'!I1578-'EDT P1'!I1577,1)*24</f>
        <v>0</v>
      </c>
      <c r="J1577" s="69">
        <f>IFERROR('EDT P1'!J1578-'EDT P1'!J1577,1)*24</f>
        <v>1.9999999999999996</v>
      </c>
      <c r="K1577" s="69">
        <f>IFERROR('EDT P1'!K1578-'EDT P1'!K1577,1)*24</f>
        <v>0</v>
      </c>
    </row>
    <row r="1578" spans="1:14" ht="16.5" thickBot="1" x14ac:dyDescent="0.3">
      <c r="A1578" s="158"/>
      <c r="B1578" s="65">
        <f>IFERROR(B1577,0)
 *IFERROR(B1576,1)
 *(IFERROR(VLOOKUP(B1574,Enseignants!$B$1:$H$100,6,FALSE),0)
  +IFERROR(VLOOKUP(B1575,Enseignants!$B$1:$H$100,6,FALSE),0))</f>
        <v>0</v>
      </c>
      <c r="C1578" s="65">
        <f>IFERROR(C1577,0)
 *IFERROR(C1576,1)
 *(IFERROR(VLOOKUP(C1574,Enseignants!$B$1:$H$100,6,FALSE),0)
  +IFERROR(VLOOKUP(C1575,Enseignants!$B$1:$H$100,6,FALSE),0))</f>
        <v>0</v>
      </c>
      <c r="D1578" s="65">
        <f>IFERROR(D1577,0)
 *IFERROR(D1576,1)
 *(IFERROR(VLOOKUP(D1574,Enseignants!$B$1:$H$100,6,FALSE),0)
  +IFERROR(VLOOKUP(D1575,Enseignants!$B$1:$H$100,6,FALSE),0))</f>
        <v>0</v>
      </c>
      <c r="E1578" s="65">
        <f>IFERROR(E1577,0)
 *IFERROR(E1576,1)
 *(IFERROR(VLOOKUP(E1574,Enseignants!$B$1:$H$100,6,FALSE),0)
  +IFERROR(VLOOKUP(E1575,Enseignants!$B$1:$H$100,6,FALSE),0))</f>
        <v>0</v>
      </c>
      <c r="F1578" s="65">
        <f>IFERROR(F1577,0)
 *IFERROR(F1576,1)
 *(IFERROR(VLOOKUP(F1574,Enseignants!$B$1:$H$100,6,FALSE),0)
  +IFERROR(VLOOKUP(F1575,Enseignants!$B$1:$H$100,6,FALSE),0))</f>
        <v>0</v>
      </c>
      <c r="G1578" s="65">
        <f>IFERROR(G1577,0)
 *IFERROR(G1576,1)
 *(IFERROR(VLOOKUP(G1574,Enseignants!$B$1:$H$100,6,FALSE),0)
  +IFERROR(VLOOKUP(G1575,Enseignants!$B$1:$H$100,6,FALSE),0))</f>
        <v>0</v>
      </c>
      <c r="H1578" s="65">
        <f>IFERROR(H1577,0)
 *IFERROR(H1576,1)
 *(IFERROR(VLOOKUP(H1574,Enseignants!$B$1:$H$100,6,FALSE),0)
  +IFERROR(VLOOKUP(H1575,Enseignants!$B$1:$H$100,6,FALSE),0))</f>
        <v>0</v>
      </c>
      <c r="I1578" s="65">
        <f>IFERROR(I1577,0)
 *IFERROR(I1576,1)
 *(IFERROR(VLOOKUP(I1574,Enseignants!$B$1:$H$100,6,FALSE),0)
  +IFERROR(VLOOKUP(I1575,Enseignants!$B$1:$H$100,6,FALSE),0))</f>
        <v>0</v>
      </c>
      <c r="J1578" s="65">
        <f>IFERROR(J1577,0)
 *IFERROR(J1576,1)
 *(IFERROR(VLOOKUP(J1574,Enseignants!$B$1:$H$100,6,FALSE),0)
  +IFERROR(VLOOKUP(J1575,Enseignants!$B$1:$H$100,6,FALSE),0))</f>
        <v>0</v>
      </c>
      <c r="K1578" s="65">
        <f>IFERROR(K1577,0)
 *IFERROR(K1576,1)
 *(IFERROR(VLOOKUP(K1574,Enseignants!$B$1:$H$100,6,FALSE),0)
  +IFERROR(VLOOKUP(K1575,Enseignants!$B$1:$H$100,6,FALSE),0))</f>
        <v>0</v>
      </c>
    </row>
    <row r="1579" spans="1:14" x14ac:dyDescent="0.25">
      <c r="A1579" s="156" t="s">
        <v>112</v>
      </c>
      <c r="B1579" s="64" t="str">
        <f>'EDT P1'!B1579</f>
        <v>Mission à l'international</v>
      </c>
      <c r="C1579" s="64">
        <f>'EDT P1'!C1579</f>
        <v>0</v>
      </c>
      <c r="D1579" s="64" t="str">
        <f>'EDT P1'!D1579</f>
        <v>Mission à l'international</v>
      </c>
      <c r="E1579" s="64">
        <f>'EDT P1'!E1579</f>
        <v>0</v>
      </c>
      <c r="F1579" s="64" t="str">
        <f>'EDT P1'!F1579</f>
        <v>Mission à l'international</v>
      </c>
      <c r="G1579" s="64">
        <f>'EDT P1'!G1579</f>
        <v>0</v>
      </c>
      <c r="H1579" s="64" t="str">
        <f>'EDT P1'!H1579</f>
        <v>Mission à l'international</v>
      </c>
      <c r="I1579" s="64">
        <f>'EDT P1'!I1579</f>
        <v>0</v>
      </c>
      <c r="J1579" s="64" t="str">
        <f>'EDT P1'!J1579</f>
        <v>Mission à l'international</v>
      </c>
      <c r="K1579" s="64">
        <f>'EDT P1'!K1579</f>
        <v>0</v>
      </c>
    </row>
    <row r="1580" spans="1:14" ht="21" x14ac:dyDescent="0.35">
      <c r="A1580" s="157"/>
      <c r="B1580" s="67">
        <f>'EDT P1'!B1581</f>
        <v>0</v>
      </c>
      <c r="C1580" s="67">
        <f>'EDT P1'!C1581</f>
        <v>0</v>
      </c>
      <c r="D1580" s="67">
        <f>'EDT P1'!D1581</f>
        <v>0</v>
      </c>
      <c r="E1580" s="67">
        <f>'EDT P1'!E1581</f>
        <v>0</v>
      </c>
      <c r="F1580" s="67">
        <f>'EDT P1'!F1581</f>
        <v>0</v>
      </c>
      <c r="G1580" s="67">
        <f>'EDT P1'!G1581</f>
        <v>0</v>
      </c>
      <c r="H1580" s="67">
        <f>'EDT P1'!H1581</f>
        <v>0</v>
      </c>
      <c r="I1580" s="67">
        <f>'EDT P1'!I1581</f>
        <v>0</v>
      </c>
      <c r="J1580" s="67">
        <f>'EDT P1'!J1581</f>
        <v>0</v>
      </c>
      <c r="K1580" s="67">
        <f>'EDT P1'!K1581</f>
        <v>0</v>
      </c>
      <c r="N1580" s="70" t="s">
        <v>192</v>
      </c>
    </row>
    <row r="1581" spans="1:14" ht="21" x14ac:dyDescent="0.35">
      <c r="A1581" s="157"/>
      <c r="B1581" s="67">
        <f>'EDT P1'!B1582</f>
        <v>0</v>
      </c>
      <c r="C1581" s="67">
        <f>'EDT P1'!C1582</f>
        <v>0</v>
      </c>
      <c r="D1581" s="67">
        <f>'EDT P1'!D1582</f>
        <v>0</v>
      </c>
      <c r="E1581" s="67">
        <f>'EDT P1'!E1582</f>
        <v>0</v>
      </c>
      <c r="F1581" s="67">
        <f>'EDT P1'!F1582</f>
        <v>0</v>
      </c>
      <c r="G1581" s="67">
        <f>'EDT P1'!G1582</f>
        <v>0</v>
      </c>
      <c r="H1581" s="67">
        <f>'EDT P1'!H1582</f>
        <v>0</v>
      </c>
      <c r="I1581" s="67">
        <f>'EDT P1'!I1582</f>
        <v>0</v>
      </c>
      <c r="J1581" s="67">
        <f>'EDT P1'!J1582</f>
        <v>0</v>
      </c>
      <c r="K1581" s="67">
        <f>'EDT P1'!K1582</f>
        <v>0</v>
      </c>
      <c r="N1581" s="71">
        <f>SUM(B1578:K1578,B1584:K1584,B1591:K1591,B1597:K1597)</f>
        <v>0</v>
      </c>
    </row>
    <row r="1582" spans="1:14" x14ac:dyDescent="0.25">
      <c r="A1582" s="157"/>
      <c r="B1582" s="68">
        <f>IFERROR(VLOOKUP(B1579,TableMatiere[],13,FALSE),1)</f>
        <v>0</v>
      </c>
      <c r="C1582" s="68">
        <f>IFERROR(VLOOKUP(C1579,TableMatiere[],13,FALSE),1)</f>
        <v>1</v>
      </c>
      <c r="D1582" s="68">
        <f>IFERROR(VLOOKUP(D1579,TableMatiere[],13,FALSE),1)</f>
        <v>0</v>
      </c>
      <c r="E1582" s="68">
        <f>IFERROR(VLOOKUP(E1579,TableMatiere[],13,FALSE),1)</f>
        <v>1</v>
      </c>
      <c r="F1582" s="68">
        <f>IFERROR(VLOOKUP(F1579,TableMatiere[],13,FALSE),1)</f>
        <v>0</v>
      </c>
      <c r="G1582" s="68">
        <f>IFERROR(VLOOKUP(G1579,TableMatiere[],13,FALSE),1)</f>
        <v>1</v>
      </c>
      <c r="H1582" s="68">
        <f>IFERROR(VLOOKUP(H1579,TableMatiere[],13,FALSE),1)</f>
        <v>0</v>
      </c>
      <c r="I1582" s="68">
        <f>IFERROR(VLOOKUP(I1579,TableMatiere[],13,FALSE),1)</f>
        <v>1</v>
      </c>
      <c r="J1582" s="68">
        <f>IFERROR(VLOOKUP(J1579,TableMatiere[],13,FALSE),1)</f>
        <v>0</v>
      </c>
      <c r="K1582" s="68">
        <f>IFERROR(VLOOKUP(K1579,TableMatiere[],13,FALSE),1)</f>
        <v>1</v>
      </c>
    </row>
    <row r="1583" spans="1:14" x14ac:dyDescent="0.25">
      <c r="A1583" s="157"/>
      <c r="B1583" s="69">
        <f>IFERROR('EDT P1'!B1584-'EDT P1'!B1583,1)*24</f>
        <v>2.0000000000000009</v>
      </c>
      <c r="C1583" s="69">
        <f>IFERROR('EDT P1'!C1584-'EDT P1'!C1583,1)*24</f>
        <v>0</v>
      </c>
      <c r="D1583" s="69">
        <f>IFERROR('EDT P1'!D1584-'EDT P1'!D1583,1)*24</f>
        <v>2.0000000000000009</v>
      </c>
      <c r="E1583" s="69">
        <f>IFERROR('EDT P1'!E1584-'EDT P1'!E1583,1)*24</f>
        <v>0</v>
      </c>
      <c r="F1583" s="69">
        <f>IFERROR('EDT P1'!F1584-'EDT P1'!F1583,1)*24</f>
        <v>2.0000000000000009</v>
      </c>
      <c r="G1583" s="69">
        <f>IFERROR('EDT P1'!G1584-'EDT P1'!G1583,1)*24</f>
        <v>0</v>
      </c>
      <c r="H1583" s="69">
        <f>IFERROR('EDT P1'!H1584-'EDT P1'!H1583,1)*24</f>
        <v>2.0000000000000009</v>
      </c>
      <c r="I1583" s="69">
        <f>IFERROR('EDT P1'!I1584-'EDT P1'!I1583,1)*24</f>
        <v>0</v>
      </c>
      <c r="J1583" s="69">
        <f>IFERROR('EDT P1'!J1584-'EDT P1'!J1583,1)*24</f>
        <v>2.0000000000000009</v>
      </c>
      <c r="K1583" s="69">
        <f>IFERROR('EDT P1'!K1584-'EDT P1'!K1583,1)*24</f>
        <v>0</v>
      </c>
    </row>
    <row r="1584" spans="1:14" ht="16.5" thickBot="1" x14ac:dyDescent="0.3">
      <c r="A1584" s="157"/>
      <c r="B1584" s="65">
        <f>IFERROR(B1583,0)
 *IFERROR(B1582,1)
 *(IFERROR(VLOOKUP(B1580,Enseignants!$B$1:$H$100,6,FALSE),0)
  +IFERROR(VLOOKUP(B1581,Enseignants!$B$1:$H$100,6,FALSE),0))</f>
        <v>0</v>
      </c>
      <c r="C1584" s="65">
        <f>IFERROR(C1583,0)
 *IFERROR(C1582,1)
 *(IFERROR(VLOOKUP(C1580,Enseignants!$B$1:$H$100,6,FALSE),0)
  +IFERROR(VLOOKUP(C1581,Enseignants!$B$1:$H$100,6,FALSE),0))</f>
        <v>0</v>
      </c>
      <c r="D1584" s="65">
        <f>IFERROR(D1583,0)
 *IFERROR(D1582,1)
 *(IFERROR(VLOOKUP(D1580,Enseignants!$B$1:$H$100,6,FALSE),0)
  +IFERROR(VLOOKUP(D1581,Enseignants!$B$1:$H$100,6,FALSE),0))</f>
        <v>0</v>
      </c>
      <c r="E1584" s="65">
        <f>IFERROR(E1583,0)
 *IFERROR(E1582,1)
 *(IFERROR(VLOOKUP(E1580,Enseignants!$B$1:$H$100,6,FALSE),0)
  +IFERROR(VLOOKUP(E1581,Enseignants!$B$1:$H$100,6,FALSE),0))</f>
        <v>0</v>
      </c>
      <c r="F1584" s="65">
        <f>IFERROR(F1583,0)
 *IFERROR(F1582,1)
 *(IFERROR(VLOOKUP(F1580,Enseignants!$B$1:$H$100,6,FALSE),0)
  +IFERROR(VLOOKUP(F1581,Enseignants!$B$1:$H$100,6,FALSE),0))</f>
        <v>0</v>
      </c>
      <c r="G1584" s="65">
        <f>IFERROR(G1583,0)
 *IFERROR(G1582,1)
 *(IFERROR(VLOOKUP(G1580,Enseignants!$B$1:$H$100,6,FALSE),0)
  +IFERROR(VLOOKUP(G1581,Enseignants!$B$1:$H$100,6,FALSE),0))</f>
        <v>0</v>
      </c>
      <c r="H1584" s="65">
        <f>IFERROR(H1583,0)
 *IFERROR(H1582,1)
 *(IFERROR(VLOOKUP(H1580,Enseignants!$B$1:$H$100,6,FALSE),0)
  +IFERROR(VLOOKUP(H1581,Enseignants!$B$1:$H$100,6,FALSE),0))</f>
        <v>0</v>
      </c>
      <c r="I1584" s="65">
        <f>IFERROR(I1583,0)
 *IFERROR(I1582,1)
 *(IFERROR(VLOOKUP(I1580,Enseignants!$B$1:$H$100,6,FALSE),0)
  +IFERROR(VLOOKUP(I1581,Enseignants!$B$1:$H$100,6,FALSE),0))</f>
        <v>0</v>
      </c>
      <c r="J1584" s="65">
        <f>IFERROR(J1583,0)
 *IFERROR(J1582,1)
 *(IFERROR(VLOOKUP(J1580,Enseignants!$B$1:$H$100,6,FALSE),0)
  +IFERROR(VLOOKUP(J1581,Enseignants!$B$1:$H$100,6,FALSE),0))</f>
        <v>0</v>
      </c>
      <c r="K1584" s="65">
        <f>IFERROR(K1583,0)
 *IFERROR(K1582,1)
 *(IFERROR(VLOOKUP(K1580,Enseignants!$B$1:$H$100,6,FALSE),0)
  +IFERROR(VLOOKUP(K1581,Enseignants!$B$1:$H$100,6,FALSE),0))</f>
        <v>0</v>
      </c>
    </row>
    <row r="1585" spans="1:11" ht="16.5" thickBot="1" x14ac:dyDescent="0.3">
      <c r="A1585" s="50"/>
      <c r="B1585" s="51"/>
      <c r="C1585" s="51"/>
      <c r="D1585" s="51"/>
      <c r="E1585" s="51"/>
      <c r="F1585" s="51"/>
      <c r="G1585" s="51"/>
      <c r="H1585" s="51"/>
      <c r="I1585" s="51"/>
      <c r="J1585" s="51"/>
      <c r="K1585" s="52"/>
    </row>
    <row r="1586" spans="1:11" x14ac:dyDescent="0.25">
      <c r="A1586" s="157" t="s">
        <v>113</v>
      </c>
      <c r="B1586" s="64" t="str">
        <f>'EDT P1'!B1586</f>
        <v>Mission à l'international</v>
      </c>
      <c r="C1586" s="64">
        <f>'EDT P1'!C1586</f>
        <v>0</v>
      </c>
      <c r="D1586" s="64" t="str">
        <f>'EDT P1'!D1586</f>
        <v>Mission à l'international</v>
      </c>
      <c r="E1586" s="64">
        <f>'EDT P1'!E1586</f>
        <v>0</v>
      </c>
      <c r="F1586" s="64" t="str">
        <f>'EDT P1'!F1586</f>
        <v>Mission à l'international</v>
      </c>
      <c r="G1586" s="64">
        <f>'EDT P1'!G1586</f>
        <v>0</v>
      </c>
      <c r="H1586" s="64" t="str">
        <f>'EDT P1'!H1586</f>
        <v>Mission à l'international</v>
      </c>
      <c r="I1586" s="64">
        <f>'EDT P1'!I1586</f>
        <v>0</v>
      </c>
      <c r="J1586" s="64" t="str">
        <f>'EDT P1'!J1586</f>
        <v>Mission à l'international</v>
      </c>
      <c r="K1586" s="64">
        <f>'EDT P1'!K1586</f>
        <v>0</v>
      </c>
    </row>
    <row r="1587" spans="1:11" x14ac:dyDescent="0.25">
      <c r="A1587" s="157"/>
      <c r="B1587" s="67">
        <f>'EDT P1'!B1588</f>
        <v>0</v>
      </c>
      <c r="C1587" s="67">
        <f>'EDT P1'!C1588</f>
        <v>0</v>
      </c>
      <c r="D1587" s="67">
        <f>'EDT P1'!D1588</f>
        <v>0</v>
      </c>
      <c r="E1587" s="67">
        <f>'EDT P1'!E1588</f>
        <v>0</v>
      </c>
      <c r="F1587" s="67">
        <f>'EDT P1'!F1588</f>
        <v>0</v>
      </c>
      <c r="G1587" s="67">
        <f>'EDT P1'!G1588</f>
        <v>0</v>
      </c>
      <c r="H1587" s="67">
        <f>'EDT P1'!H1588</f>
        <v>0</v>
      </c>
      <c r="I1587" s="67">
        <f>'EDT P1'!I1588</f>
        <v>0</v>
      </c>
      <c r="J1587" s="67">
        <f>'EDT P1'!J1588</f>
        <v>0</v>
      </c>
      <c r="K1587" s="67">
        <f>'EDT P1'!K1588</f>
        <v>0</v>
      </c>
    </row>
    <row r="1588" spans="1:11" x14ac:dyDescent="0.25">
      <c r="A1588" s="157"/>
      <c r="B1588" s="67">
        <f>'EDT P1'!B1589</f>
        <v>0</v>
      </c>
      <c r="C1588" s="67">
        <f>'EDT P1'!C1589</f>
        <v>0</v>
      </c>
      <c r="D1588" s="67">
        <f>'EDT P1'!D1589</f>
        <v>0</v>
      </c>
      <c r="E1588" s="67">
        <f>'EDT P1'!E1589</f>
        <v>0</v>
      </c>
      <c r="F1588" s="67">
        <f>'EDT P1'!F1589</f>
        <v>0</v>
      </c>
      <c r="G1588" s="67">
        <f>'EDT P1'!G1589</f>
        <v>0</v>
      </c>
      <c r="H1588" s="67">
        <f>'EDT P1'!H1589</f>
        <v>0</v>
      </c>
      <c r="I1588" s="67">
        <f>'EDT P1'!I1589</f>
        <v>0</v>
      </c>
      <c r="J1588" s="67">
        <f>'EDT P1'!J1589</f>
        <v>0</v>
      </c>
      <c r="K1588" s="67">
        <f>'EDT P1'!K1589</f>
        <v>0</v>
      </c>
    </row>
    <row r="1589" spans="1:11" x14ac:dyDescent="0.25">
      <c r="A1589" s="157"/>
      <c r="B1589" s="68">
        <f>IFERROR(VLOOKUP(B1586,TableMatiere[],13,FALSE),1)</f>
        <v>0</v>
      </c>
      <c r="C1589" s="68">
        <f>IFERROR(VLOOKUP(C1586,TableMatiere[],13,FALSE),1)</f>
        <v>1</v>
      </c>
      <c r="D1589" s="68">
        <f>IFERROR(VLOOKUP(D1586,TableMatiere[],13,FALSE),1)</f>
        <v>0</v>
      </c>
      <c r="E1589" s="68">
        <f>IFERROR(VLOOKUP(E1586,TableMatiere[],13,FALSE),1)</f>
        <v>1</v>
      </c>
      <c r="F1589" s="68">
        <f>IFERROR(VLOOKUP(F1586,TableMatiere[],13,FALSE),1)</f>
        <v>0</v>
      </c>
      <c r="G1589" s="68">
        <f>IFERROR(VLOOKUP(G1586,TableMatiere[],13,FALSE),1)</f>
        <v>1</v>
      </c>
      <c r="H1589" s="68">
        <f>IFERROR(VLOOKUP(H1586,TableMatiere[],13,FALSE),1)</f>
        <v>0</v>
      </c>
      <c r="I1589" s="68">
        <f>IFERROR(VLOOKUP(I1586,TableMatiere[],13,FALSE),1)</f>
        <v>1</v>
      </c>
      <c r="J1589" s="68">
        <f>IFERROR(VLOOKUP(J1586,TableMatiere[],13,FALSE),1)</f>
        <v>0</v>
      </c>
      <c r="K1589" s="68">
        <f>IFERROR(VLOOKUP(K1586,TableMatiere[],13,FALSE),1)</f>
        <v>1</v>
      </c>
    </row>
    <row r="1590" spans="1:11" x14ac:dyDescent="0.25">
      <c r="A1590" s="157"/>
      <c r="B1590" s="69">
        <f>IFERROR('EDT P1'!B1591-'EDT P1'!B1590,1)*24</f>
        <v>2.0000000000000009</v>
      </c>
      <c r="C1590" s="69">
        <f>IFERROR('EDT P1'!C1591-'EDT P1'!C1590,1)*24</f>
        <v>0</v>
      </c>
      <c r="D1590" s="69">
        <f>IFERROR('EDT P1'!D1591-'EDT P1'!D1590,1)*24</f>
        <v>2.0000000000000009</v>
      </c>
      <c r="E1590" s="69">
        <f>IFERROR('EDT P1'!E1591-'EDT P1'!E1590,1)*24</f>
        <v>0</v>
      </c>
      <c r="F1590" s="69">
        <f>IFERROR('EDT P1'!F1591-'EDT P1'!F1590,1)*24</f>
        <v>2.0000000000000009</v>
      </c>
      <c r="G1590" s="69">
        <f>IFERROR('EDT P1'!G1591-'EDT P1'!G1590,1)*24</f>
        <v>0</v>
      </c>
      <c r="H1590" s="69">
        <f>IFERROR('EDT P1'!H1591-'EDT P1'!H1590,1)*24</f>
        <v>2.0000000000000009</v>
      </c>
      <c r="I1590" s="69">
        <f>IFERROR('EDT P1'!I1591-'EDT P1'!I1590,1)*24</f>
        <v>0</v>
      </c>
      <c r="J1590" s="69">
        <f>IFERROR('EDT P1'!J1591-'EDT P1'!J1590,1)*24</f>
        <v>2.0000000000000009</v>
      </c>
      <c r="K1590" s="69">
        <f>IFERROR('EDT P1'!K1591-'EDT P1'!K1590,1)*24</f>
        <v>0</v>
      </c>
    </row>
    <row r="1591" spans="1:11" ht="16.5" thickBot="1" x14ac:dyDescent="0.3">
      <c r="A1591" s="158"/>
      <c r="B1591" s="65">
        <f>IFERROR(B1590,0)
 *IFERROR(B1589,1)
 *(IFERROR(VLOOKUP(B1587,Enseignants!$B$1:$H$100,6,FALSE),0)
  +IFERROR(VLOOKUP(B1588,Enseignants!$B$1:$H$100,6,FALSE),0))</f>
        <v>0</v>
      </c>
      <c r="C1591" s="65">
        <f>IFERROR(C1590,0)
 *IFERROR(C1589,1)
 *(IFERROR(VLOOKUP(C1587,Enseignants!$B$1:$H$100,6,FALSE),0)
  +IFERROR(VLOOKUP(C1588,Enseignants!$B$1:$H$100,6,FALSE),0))</f>
        <v>0</v>
      </c>
      <c r="D1591" s="65">
        <f>IFERROR(D1590,0)
 *IFERROR(D1589,1)
 *(IFERROR(VLOOKUP(D1587,Enseignants!$B$1:$H$100,6,FALSE),0)
  +IFERROR(VLOOKUP(D1588,Enseignants!$B$1:$H$100,6,FALSE),0))</f>
        <v>0</v>
      </c>
      <c r="E1591" s="65">
        <f>IFERROR(E1590,0)
 *IFERROR(E1589,1)
 *(IFERROR(VLOOKUP(E1587,Enseignants!$B$1:$H$100,6,FALSE),0)
  +IFERROR(VLOOKUP(E1588,Enseignants!$B$1:$H$100,6,FALSE),0))</f>
        <v>0</v>
      </c>
      <c r="F1591" s="65">
        <f>IFERROR(F1590,0)
 *IFERROR(F1589,1)
 *(IFERROR(VLOOKUP(F1587,Enseignants!$B$1:$H$100,6,FALSE),0)
  +IFERROR(VLOOKUP(F1588,Enseignants!$B$1:$H$100,6,FALSE),0))</f>
        <v>0</v>
      </c>
      <c r="G1591" s="65">
        <f>IFERROR(G1590,0)
 *IFERROR(G1589,1)
 *(IFERROR(VLOOKUP(G1587,Enseignants!$B$1:$H$100,6,FALSE),0)
  +IFERROR(VLOOKUP(G1588,Enseignants!$B$1:$H$100,6,FALSE),0))</f>
        <v>0</v>
      </c>
      <c r="H1591" s="65">
        <f>IFERROR(H1590,0)
 *IFERROR(H1589,1)
 *(IFERROR(VLOOKUP(H1587,Enseignants!$B$1:$H$100,6,FALSE),0)
  +IFERROR(VLOOKUP(H1588,Enseignants!$B$1:$H$100,6,FALSE),0))</f>
        <v>0</v>
      </c>
      <c r="I1591" s="65">
        <f>IFERROR(I1590,0)
 *IFERROR(I1589,1)
 *(IFERROR(VLOOKUP(I1587,Enseignants!$B$1:$H$100,6,FALSE),0)
  +IFERROR(VLOOKUP(I1588,Enseignants!$B$1:$H$100,6,FALSE),0))</f>
        <v>0</v>
      </c>
      <c r="J1591" s="65">
        <f>IFERROR(J1590,0)
 *IFERROR(J1589,1)
 *(IFERROR(VLOOKUP(J1587,Enseignants!$B$1:$H$100,6,FALSE),0)
  +IFERROR(VLOOKUP(J1588,Enseignants!$B$1:$H$100,6,FALSE),0))</f>
        <v>0</v>
      </c>
      <c r="K1591" s="65">
        <f>IFERROR(K1590,0)
 *IFERROR(K1589,1)
 *(IFERROR(VLOOKUP(K1587,Enseignants!$B$1:$H$100,6,FALSE),0)
  +IFERROR(VLOOKUP(K1588,Enseignants!$B$1:$H$100,6,FALSE),0))</f>
        <v>0</v>
      </c>
    </row>
    <row r="1592" spans="1:11" x14ac:dyDescent="0.25">
      <c r="A1592" s="156" t="s">
        <v>114</v>
      </c>
      <c r="B1592" s="64" t="str">
        <f>'EDT P1'!B1592</f>
        <v>Mission à l'international</v>
      </c>
      <c r="C1592" s="64">
        <f>'EDT P1'!C1592</f>
        <v>0</v>
      </c>
      <c r="D1592" s="64" t="str">
        <f>'EDT P1'!D1592</f>
        <v>Mission à l'international</v>
      </c>
      <c r="E1592" s="64">
        <f>'EDT P1'!E1592</f>
        <v>0</v>
      </c>
      <c r="F1592" s="64" t="str">
        <f>'EDT P1'!F1592</f>
        <v>Mission à l'international</v>
      </c>
      <c r="G1592" s="64">
        <f>'EDT P1'!G1592</f>
        <v>0</v>
      </c>
      <c r="H1592" s="64" t="str">
        <f>'EDT P1'!H1592</f>
        <v>Mission à l'international</v>
      </c>
      <c r="I1592" s="64">
        <f>'EDT P1'!I1592</f>
        <v>0</v>
      </c>
      <c r="J1592" s="64" t="str">
        <f>'EDT P1'!J1592</f>
        <v>Mission à l'international</v>
      </c>
      <c r="K1592" s="64">
        <f>'EDT P1'!K1592</f>
        <v>0</v>
      </c>
    </row>
    <row r="1593" spans="1:11" x14ac:dyDescent="0.25">
      <c r="A1593" s="157"/>
      <c r="B1593" s="67">
        <f>'EDT P1'!B1594</f>
        <v>0</v>
      </c>
      <c r="C1593" s="67">
        <f>'EDT P1'!C1594</f>
        <v>0</v>
      </c>
      <c r="D1593" s="67">
        <f>'EDT P1'!D1594</f>
        <v>0</v>
      </c>
      <c r="E1593" s="67">
        <f>'EDT P1'!E1594</f>
        <v>0</v>
      </c>
      <c r="F1593" s="67">
        <f>'EDT P1'!F1594</f>
        <v>0</v>
      </c>
      <c r="G1593" s="67">
        <f>'EDT P1'!G1594</f>
        <v>0</v>
      </c>
      <c r="H1593" s="67">
        <f>'EDT P1'!H1594</f>
        <v>0</v>
      </c>
      <c r="I1593" s="67">
        <f>'EDT P1'!I1594</f>
        <v>0</v>
      </c>
      <c r="J1593" s="67">
        <f>'EDT P1'!J1594</f>
        <v>0</v>
      </c>
      <c r="K1593" s="67">
        <f>'EDT P1'!K1594</f>
        <v>0</v>
      </c>
    </row>
    <row r="1594" spans="1:11" x14ac:dyDescent="0.25">
      <c r="A1594" s="157"/>
      <c r="B1594" s="67">
        <f>'EDT P1'!B1595</f>
        <v>0</v>
      </c>
      <c r="C1594" s="67">
        <f>'EDT P1'!C1595</f>
        <v>0</v>
      </c>
      <c r="D1594" s="67">
        <f>'EDT P1'!D1595</f>
        <v>0</v>
      </c>
      <c r="E1594" s="67">
        <f>'EDT P1'!E1595</f>
        <v>0</v>
      </c>
      <c r="F1594" s="67">
        <f>'EDT P1'!F1595</f>
        <v>0</v>
      </c>
      <c r="G1594" s="67">
        <f>'EDT P1'!G1595</f>
        <v>0</v>
      </c>
      <c r="H1594" s="67">
        <f>'EDT P1'!H1595</f>
        <v>0</v>
      </c>
      <c r="I1594" s="67">
        <f>'EDT P1'!I1595</f>
        <v>0</v>
      </c>
      <c r="J1594" s="67">
        <f>'EDT P1'!J1595</f>
        <v>0</v>
      </c>
      <c r="K1594" s="67">
        <f>'EDT P1'!K1595</f>
        <v>0</v>
      </c>
    </row>
    <row r="1595" spans="1:11" x14ac:dyDescent="0.25">
      <c r="A1595" s="157"/>
      <c r="B1595" s="68">
        <f>IFERROR(VLOOKUP(B1592,TableMatiere[],13,FALSE),1)</f>
        <v>0</v>
      </c>
      <c r="C1595" s="68">
        <f>IFERROR(VLOOKUP(C1592,TableMatiere[],13,FALSE),1)</f>
        <v>1</v>
      </c>
      <c r="D1595" s="68">
        <f>IFERROR(VLOOKUP(D1592,TableMatiere[],13,FALSE),1)</f>
        <v>0</v>
      </c>
      <c r="E1595" s="68">
        <f>IFERROR(VLOOKUP(E1592,TableMatiere[],13,FALSE),1)</f>
        <v>1</v>
      </c>
      <c r="F1595" s="68">
        <f>IFERROR(VLOOKUP(F1592,TableMatiere[],13,FALSE),1)</f>
        <v>0</v>
      </c>
      <c r="G1595" s="68">
        <f>IFERROR(VLOOKUP(G1592,TableMatiere[],13,FALSE),1)</f>
        <v>1</v>
      </c>
      <c r="H1595" s="68">
        <f>IFERROR(VLOOKUP(H1592,TableMatiere[],13,FALSE),1)</f>
        <v>0</v>
      </c>
      <c r="I1595" s="68">
        <f>IFERROR(VLOOKUP(I1592,TableMatiere[],13,FALSE),1)</f>
        <v>1</v>
      </c>
      <c r="J1595" s="68">
        <f>IFERROR(VLOOKUP(J1592,TableMatiere[],13,FALSE),1)</f>
        <v>0</v>
      </c>
      <c r="K1595" s="68">
        <f>IFERROR(VLOOKUP(K1592,TableMatiere[],13,FALSE),1)</f>
        <v>1</v>
      </c>
    </row>
    <row r="1596" spans="1:11" x14ac:dyDescent="0.25">
      <c r="A1596" s="157"/>
      <c r="B1596" s="69">
        <f>IFERROR('EDT P1'!B1597-'EDT P1'!B1596,1)*24</f>
        <v>1.9999999999999982</v>
      </c>
      <c r="C1596" s="69">
        <f>IFERROR('EDT P1'!C1597-'EDT P1'!C1596,1)*24</f>
        <v>0</v>
      </c>
      <c r="D1596" s="69">
        <f>IFERROR('EDT P1'!D1597-'EDT P1'!D1596,1)*24</f>
        <v>1.9999999999999982</v>
      </c>
      <c r="E1596" s="69">
        <f>IFERROR('EDT P1'!E1597-'EDT P1'!E1596,1)*24</f>
        <v>0</v>
      </c>
      <c r="F1596" s="69">
        <f>IFERROR('EDT P1'!F1597-'EDT P1'!F1596,1)*24</f>
        <v>1.9999999999999982</v>
      </c>
      <c r="G1596" s="69">
        <f>IFERROR('EDT P1'!G1597-'EDT P1'!G1596,1)*24</f>
        <v>0</v>
      </c>
      <c r="H1596" s="69">
        <f>IFERROR('EDT P1'!H1597-'EDT P1'!H1596,1)*24</f>
        <v>1.9999999999999982</v>
      </c>
      <c r="I1596" s="69">
        <f>IFERROR('EDT P1'!I1597-'EDT P1'!I1596,1)*24</f>
        <v>0</v>
      </c>
      <c r="J1596" s="69">
        <f>IFERROR('EDT P1'!J1597-'EDT P1'!J1596,1)*24</f>
        <v>1.9999999999999982</v>
      </c>
      <c r="K1596" s="69">
        <f>IFERROR('EDT P1'!K1597-'EDT P1'!K1596,1)*24</f>
        <v>0</v>
      </c>
    </row>
    <row r="1597" spans="1:11" ht="16.5" thickBot="1" x14ac:dyDescent="0.3">
      <c r="A1597" s="158"/>
      <c r="B1597" s="65">
        <f>IFERROR(B1596,0)
 *IFERROR(B1595,1)
 *(IFERROR(VLOOKUP(B1593,Enseignants!$B$1:$H$100,6,FALSE),0)
  +IFERROR(VLOOKUP(B1594,Enseignants!$B$1:$H$100,6,FALSE),0))</f>
        <v>0</v>
      </c>
      <c r="C1597" s="65">
        <f>IFERROR(C1596,0)
 *IFERROR(C1595,1)
 *(IFERROR(VLOOKUP(C1593,Enseignants!$B$1:$H$100,6,FALSE),0)
  +IFERROR(VLOOKUP(C1594,Enseignants!$B$1:$H$100,6,FALSE),0))</f>
        <v>0</v>
      </c>
      <c r="D1597" s="65">
        <f>IFERROR(D1596,0)
 *IFERROR(D1595,1)
 *(IFERROR(VLOOKUP(D1593,Enseignants!$B$1:$H$100,6,FALSE),0)
  +IFERROR(VLOOKUP(D1594,Enseignants!$B$1:$H$100,6,FALSE),0))</f>
        <v>0</v>
      </c>
      <c r="E1597" s="65">
        <f>IFERROR(E1596,0)
 *IFERROR(E1595,1)
 *(IFERROR(VLOOKUP(E1593,Enseignants!$B$1:$H$100,6,FALSE),0)
  +IFERROR(VLOOKUP(E1594,Enseignants!$B$1:$H$100,6,FALSE),0))</f>
        <v>0</v>
      </c>
      <c r="F1597" s="65">
        <f>IFERROR(F1596,0)
 *IFERROR(F1595,1)
 *(IFERROR(VLOOKUP(F1593,Enseignants!$B$1:$H$100,6,FALSE),0)
  +IFERROR(VLOOKUP(F1594,Enseignants!$B$1:$H$100,6,FALSE),0))</f>
        <v>0</v>
      </c>
      <c r="G1597" s="65">
        <f>IFERROR(G1596,0)
 *IFERROR(G1595,1)
 *(IFERROR(VLOOKUP(G1593,Enseignants!$B$1:$H$100,6,FALSE),0)
  +IFERROR(VLOOKUP(G1594,Enseignants!$B$1:$H$100,6,FALSE),0))</f>
        <v>0</v>
      </c>
      <c r="H1597" s="65">
        <f>IFERROR(H1596,0)
 *IFERROR(H1595,1)
 *(IFERROR(VLOOKUP(H1593,Enseignants!$B$1:$H$100,6,FALSE),0)
  +IFERROR(VLOOKUP(H1594,Enseignants!$B$1:$H$100,6,FALSE),0))</f>
        <v>0</v>
      </c>
      <c r="I1597" s="65">
        <f>IFERROR(I1596,0)
 *IFERROR(I1595,1)
 *(IFERROR(VLOOKUP(I1593,Enseignants!$B$1:$H$100,6,FALSE),0)
  +IFERROR(VLOOKUP(I1594,Enseignants!$B$1:$H$100,6,FALSE),0))</f>
        <v>0</v>
      </c>
      <c r="J1597" s="65">
        <f>IFERROR(J1596,0)
 *IFERROR(J1595,1)
 *(IFERROR(VLOOKUP(J1593,Enseignants!$B$1:$H$100,6,FALSE),0)
  +IFERROR(VLOOKUP(J1594,Enseignants!$B$1:$H$100,6,FALSE),0))</f>
        <v>0</v>
      </c>
      <c r="K1597" s="65">
        <f>IFERROR(K1596,0)
 *IFERROR(K1595,1)
 *(IFERROR(VLOOKUP(K1593,Enseignants!$B$1:$H$100,6,FALSE),0)
  +IFERROR(VLOOKUP(K1594,Enseignants!$B$1:$H$100,6,FALSE),0))</f>
        <v>0</v>
      </c>
    </row>
    <row r="1601" spans="1:14" ht="16.5" thickBot="1" x14ac:dyDescent="0.3"/>
    <row r="1602" spans="1:14" ht="17.100000000000001" customHeight="1" thickBot="1" x14ac:dyDescent="0.3">
      <c r="A1602" s="159" t="s">
        <v>185</v>
      </c>
      <c r="B1602" s="162" t="s">
        <v>105</v>
      </c>
      <c r="C1602" s="163"/>
      <c r="D1602" s="164" t="s">
        <v>106</v>
      </c>
      <c r="E1602" s="164"/>
      <c r="F1602" s="162" t="s">
        <v>107</v>
      </c>
      <c r="G1602" s="164"/>
      <c r="H1602" s="162" t="s">
        <v>108</v>
      </c>
      <c r="I1602" s="164"/>
      <c r="J1602" s="162" t="s">
        <v>109</v>
      </c>
      <c r="K1602" s="163"/>
    </row>
    <row r="1603" spans="1:14" ht="16.5" thickBot="1" x14ac:dyDescent="0.3">
      <c r="A1603" s="160"/>
      <c r="B1603" s="165">
        <f>J1571+3</f>
        <v>46279</v>
      </c>
      <c r="C1603" s="166"/>
      <c r="D1603" s="165">
        <f>B1603+1</f>
        <v>46280</v>
      </c>
      <c r="E1603" s="166"/>
      <c r="F1603" s="165">
        <f t="shared" ref="F1603" si="150">D1603+1</f>
        <v>46281</v>
      </c>
      <c r="G1603" s="166"/>
      <c r="H1603" s="165">
        <f t="shared" ref="H1603" si="151">F1603+1</f>
        <v>46282</v>
      </c>
      <c r="I1603" s="166"/>
      <c r="J1603" s="165">
        <f t="shared" ref="J1603" si="152">H1603+1</f>
        <v>46283</v>
      </c>
      <c r="K1603" s="166"/>
    </row>
    <row r="1604" spans="1:14" ht="16.5" thickBot="1" x14ac:dyDescent="0.3">
      <c r="A1604" s="161"/>
      <c r="B1604" s="44" t="s">
        <v>147</v>
      </c>
      <c r="C1604" s="45" t="s">
        <v>110</v>
      </c>
      <c r="D1604" s="46" t="s">
        <v>147</v>
      </c>
      <c r="E1604" s="47" t="s">
        <v>110</v>
      </c>
      <c r="F1604" s="46" t="s">
        <v>147</v>
      </c>
      <c r="G1604" s="47" t="s">
        <v>110</v>
      </c>
      <c r="H1604" s="46" t="s">
        <v>147</v>
      </c>
      <c r="I1604" s="47" t="s">
        <v>110</v>
      </c>
      <c r="J1604" s="46" t="s">
        <v>147</v>
      </c>
      <c r="K1604" s="48" t="s">
        <v>110</v>
      </c>
    </row>
    <row r="1605" spans="1:14" x14ac:dyDescent="0.25">
      <c r="A1605" s="156" t="s">
        <v>111</v>
      </c>
      <c r="B1605" s="64" t="str">
        <f>'EDT P1'!B1605</f>
        <v>Rattrapages</v>
      </c>
      <c r="C1605" s="64">
        <f>'EDT P1'!C1605</f>
        <v>0</v>
      </c>
      <c r="D1605" s="64" t="str">
        <f>'EDT P1'!D1605</f>
        <v>Rattrapages</v>
      </c>
      <c r="E1605" s="64">
        <f>'EDT P1'!E1605</f>
        <v>0</v>
      </c>
      <c r="F1605" s="64" t="str">
        <f>'EDT P1'!F1605</f>
        <v>Rattrapages</v>
      </c>
      <c r="G1605" s="64">
        <f>'EDT P1'!G1605</f>
        <v>0</v>
      </c>
      <c r="H1605" s="64" t="str">
        <f>'EDT P1'!H1605</f>
        <v>Rattrapages</v>
      </c>
      <c r="I1605" s="64">
        <f>'EDT P1'!I1605</f>
        <v>0</v>
      </c>
      <c r="J1605" s="64" t="str">
        <f>'EDT P1'!J1605</f>
        <v>Rattrapages</v>
      </c>
      <c r="K1605" s="64">
        <f>'EDT P1'!K1605</f>
        <v>0</v>
      </c>
    </row>
    <row r="1606" spans="1:14" x14ac:dyDescent="0.25">
      <c r="A1606" s="157"/>
      <c r="B1606" s="67">
        <f>'EDT P1'!B1607</f>
        <v>0</v>
      </c>
      <c r="C1606" s="67">
        <f>'EDT P1'!C1607</f>
        <v>0</v>
      </c>
      <c r="D1606" s="67">
        <f>'EDT P1'!D1607</f>
        <v>0</v>
      </c>
      <c r="E1606" s="67">
        <f>'EDT P1'!E1607</f>
        <v>0</v>
      </c>
      <c r="F1606" s="67">
        <f>'EDT P1'!F1607</f>
        <v>0</v>
      </c>
      <c r="G1606" s="67">
        <f>'EDT P1'!G1607</f>
        <v>0</v>
      </c>
      <c r="H1606" s="67">
        <f>'EDT P1'!H1607</f>
        <v>0</v>
      </c>
      <c r="I1606" s="67">
        <f>'EDT P1'!I1607</f>
        <v>0</v>
      </c>
      <c r="J1606" s="67">
        <f>'EDT P1'!J1607</f>
        <v>0</v>
      </c>
      <c r="K1606" s="67">
        <f>'EDT P1'!K1607</f>
        <v>0</v>
      </c>
    </row>
    <row r="1607" spans="1:14" x14ac:dyDescent="0.25">
      <c r="A1607" s="157"/>
      <c r="B1607" s="67">
        <f>'EDT P1'!B1608</f>
        <v>0</v>
      </c>
      <c r="C1607" s="67">
        <f>'EDT P1'!C1608</f>
        <v>0</v>
      </c>
      <c r="D1607" s="67">
        <f>'EDT P1'!D1608</f>
        <v>0</v>
      </c>
      <c r="E1607" s="67">
        <f>'EDT P1'!E1608</f>
        <v>0</v>
      </c>
      <c r="F1607" s="67">
        <f>'EDT P1'!F1608</f>
        <v>0</v>
      </c>
      <c r="G1607" s="67">
        <f>'EDT P1'!G1608</f>
        <v>0</v>
      </c>
      <c r="H1607" s="67">
        <f>'EDT P1'!H1608</f>
        <v>0</v>
      </c>
      <c r="I1607" s="67">
        <f>'EDT P1'!I1608</f>
        <v>0</v>
      </c>
      <c r="J1607" s="67">
        <f>'EDT P1'!J1608</f>
        <v>0</v>
      </c>
      <c r="K1607" s="67">
        <f>'EDT P1'!K1608</f>
        <v>0</v>
      </c>
    </row>
    <row r="1608" spans="1:14" x14ac:dyDescent="0.25">
      <c r="A1608" s="157"/>
      <c r="B1608" s="68">
        <f>IFERROR(VLOOKUP(B1605,TableMatiere[],13,FALSE),1)</f>
        <v>1</v>
      </c>
      <c r="C1608" s="68">
        <f>IFERROR(VLOOKUP(C1605,TableMatiere[],13,FALSE),1)</f>
        <v>1</v>
      </c>
      <c r="D1608" s="68">
        <f>IFERROR(VLOOKUP(D1605,TableMatiere[],13,FALSE),1)</f>
        <v>1</v>
      </c>
      <c r="E1608" s="68">
        <f>IFERROR(VLOOKUP(E1605,TableMatiere[],13,FALSE),1)</f>
        <v>1</v>
      </c>
      <c r="F1608" s="68">
        <f>IFERROR(VLOOKUP(F1605,TableMatiere[],13,FALSE),1)</f>
        <v>1</v>
      </c>
      <c r="G1608" s="68">
        <f>IFERROR(VLOOKUP(G1605,TableMatiere[],13,FALSE),1)</f>
        <v>1</v>
      </c>
      <c r="H1608" s="68">
        <f>IFERROR(VLOOKUP(H1605,TableMatiere[],13,FALSE),1)</f>
        <v>1</v>
      </c>
      <c r="I1608" s="68">
        <f>IFERROR(VLOOKUP(I1605,TableMatiere[],13,FALSE),1)</f>
        <v>1</v>
      </c>
      <c r="J1608" s="68">
        <f>IFERROR(VLOOKUP(J1605,TableMatiere[],13,FALSE),1)</f>
        <v>1</v>
      </c>
      <c r="K1608" s="68">
        <f>IFERROR(VLOOKUP(K1605,TableMatiere[],13,FALSE),1)</f>
        <v>1</v>
      </c>
    </row>
    <row r="1609" spans="1:14" x14ac:dyDescent="0.25">
      <c r="A1609" s="157"/>
      <c r="B1609" s="69">
        <f>IFERROR('EDT P1'!B1610-'EDT P1'!B1609,1)*24</f>
        <v>1.9999999999999996</v>
      </c>
      <c r="C1609" s="69">
        <f>IFERROR('EDT P1'!C1610-'EDT P1'!C1609,1)*24</f>
        <v>0</v>
      </c>
      <c r="D1609" s="69">
        <f>IFERROR('EDT P1'!D1610-'EDT P1'!D1609,1)*24</f>
        <v>1.9999999999999996</v>
      </c>
      <c r="E1609" s="69">
        <f>IFERROR('EDT P1'!E1610-'EDT P1'!E1609,1)*24</f>
        <v>0</v>
      </c>
      <c r="F1609" s="69">
        <f>IFERROR('EDT P1'!F1610-'EDT P1'!F1609,1)*24</f>
        <v>1.9999999999999996</v>
      </c>
      <c r="G1609" s="69">
        <f>IFERROR('EDT P1'!G1610-'EDT P1'!G1609,1)*24</f>
        <v>0</v>
      </c>
      <c r="H1609" s="69">
        <f>IFERROR('EDT P1'!H1610-'EDT P1'!H1609,1)*24</f>
        <v>1.9999999999999996</v>
      </c>
      <c r="I1609" s="69">
        <f>IFERROR('EDT P1'!I1610-'EDT P1'!I1609,1)*24</f>
        <v>0</v>
      </c>
      <c r="J1609" s="69">
        <f>IFERROR('EDT P1'!J1610-'EDT P1'!J1609,1)*24</f>
        <v>1.9999999999999996</v>
      </c>
      <c r="K1609" s="69">
        <f>IFERROR('EDT P1'!K1610-'EDT P1'!K1609,1)*24</f>
        <v>0</v>
      </c>
    </row>
    <row r="1610" spans="1:14" ht="16.5" thickBot="1" x14ac:dyDescent="0.3">
      <c r="A1610" s="158"/>
      <c r="B1610" s="65">
        <f>IFERROR(B1609,0)
 *IFERROR(B1608,1)
 *(IFERROR(VLOOKUP(B1606,Enseignants!$B$1:$H$100,6,FALSE),0)
  +IFERROR(VLOOKUP(B1607,Enseignants!$B$1:$H$100,6,FALSE),0))</f>
        <v>0</v>
      </c>
      <c r="C1610" s="65">
        <f>IFERROR(C1609,0)
 *IFERROR(C1608,1)
 *(IFERROR(VLOOKUP(C1606,Enseignants!$B$1:$H$100,6,FALSE),0)
  +IFERROR(VLOOKUP(C1607,Enseignants!$B$1:$H$100,6,FALSE),0))</f>
        <v>0</v>
      </c>
      <c r="D1610" s="65">
        <f>IFERROR(D1609,0)
 *IFERROR(D1608,1)
 *(IFERROR(VLOOKUP(D1606,Enseignants!$B$1:$H$100,6,FALSE),0)
  +IFERROR(VLOOKUP(D1607,Enseignants!$B$1:$H$100,6,FALSE),0))</f>
        <v>0</v>
      </c>
      <c r="E1610" s="65">
        <f>IFERROR(E1609,0)
 *IFERROR(E1608,1)
 *(IFERROR(VLOOKUP(E1606,Enseignants!$B$1:$H$100,6,FALSE),0)
  +IFERROR(VLOOKUP(E1607,Enseignants!$B$1:$H$100,6,FALSE),0))</f>
        <v>0</v>
      </c>
      <c r="F1610" s="65">
        <f>IFERROR(F1609,0)
 *IFERROR(F1608,1)
 *(IFERROR(VLOOKUP(F1606,Enseignants!$B$1:$H$100,6,FALSE),0)
  +IFERROR(VLOOKUP(F1607,Enseignants!$B$1:$H$100,6,FALSE),0))</f>
        <v>0</v>
      </c>
      <c r="G1610" s="65">
        <f>IFERROR(G1609,0)
 *IFERROR(G1608,1)
 *(IFERROR(VLOOKUP(G1606,Enseignants!$B$1:$H$100,6,FALSE),0)
  +IFERROR(VLOOKUP(G1607,Enseignants!$B$1:$H$100,6,FALSE),0))</f>
        <v>0</v>
      </c>
      <c r="H1610" s="65">
        <f>IFERROR(H1609,0)
 *IFERROR(H1608,1)
 *(IFERROR(VLOOKUP(H1606,Enseignants!$B$1:$H$100,6,FALSE),0)
  +IFERROR(VLOOKUP(H1607,Enseignants!$B$1:$H$100,6,FALSE),0))</f>
        <v>0</v>
      </c>
      <c r="I1610" s="65">
        <f>IFERROR(I1609,0)
 *IFERROR(I1608,1)
 *(IFERROR(VLOOKUP(I1606,Enseignants!$B$1:$H$100,6,FALSE),0)
  +IFERROR(VLOOKUP(I1607,Enseignants!$B$1:$H$100,6,FALSE),0))</f>
        <v>0</v>
      </c>
      <c r="J1610" s="65">
        <f>IFERROR(J1609,0)
 *IFERROR(J1608,1)
 *(IFERROR(VLOOKUP(J1606,Enseignants!$B$1:$H$100,6,FALSE),0)
  +IFERROR(VLOOKUP(J1607,Enseignants!$B$1:$H$100,6,FALSE),0))</f>
        <v>0</v>
      </c>
      <c r="K1610" s="65">
        <f>IFERROR(K1609,0)
 *IFERROR(K1608,1)
 *(IFERROR(VLOOKUP(K1606,Enseignants!$B$1:$H$100,6,FALSE),0)
  +IFERROR(VLOOKUP(K1607,Enseignants!$B$1:$H$100,6,FALSE),0))</f>
        <v>0</v>
      </c>
    </row>
    <row r="1611" spans="1:14" x14ac:dyDescent="0.25">
      <c r="A1611" s="156" t="s">
        <v>112</v>
      </c>
      <c r="B1611" s="64" t="str">
        <f>'EDT P1'!B1611</f>
        <v>Rattrapages</v>
      </c>
      <c r="C1611" s="64">
        <f>'EDT P1'!C1611</f>
        <v>0</v>
      </c>
      <c r="D1611" s="64" t="str">
        <f>'EDT P1'!D1611</f>
        <v>Rattrapages</v>
      </c>
      <c r="E1611" s="64">
        <f>'EDT P1'!E1611</f>
        <v>0</v>
      </c>
      <c r="F1611" s="64" t="str">
        <f>'EDT P1'!F1611</f>
        <v>Rattrapages</v>
      </c>
      <c r="G1611" s="64">
        <f>'EDT P1'!G1611</f>
        <v>0</v>
      </c>
      <c r="H1611" s="64" t="str">
        <f>'EDT P1'!H1611</f>
        <v>Rattrapages</v>
      </c>
      <c r="I1611" s="64">
        <f>'EDT P1'!I1611</f>
        <v>0</v>
      </c>
      <c r="J1611" s="64" t="str">
        <f>'EDT P1'!J1611</f>
        <v>Rattrapages</v>
      </c>
      <c r="K1611" s="64">
        <f>'EDT P1'!K1611</f>
        <v>0</v>
      </c>
    </row>
    <row r="1612" spans="1:14" ht="21" x14ac:dyDescent="0.35">
      <c r="A1612" s="157"/>
      <c r="B1612" s="67">
        <f>'EDT P1'!B1613</f>
        <v>0</v>
      </c>
      <c r="C1612" s="67">
        <f>'EDT P1'!C1613</f>
        <v>0</v>
      </c>
      <c r="D1612" s="67">
        <f>'EDT P1'!D1613</f>
        <v>0</v>
      </c>
      <c r="E1612" s="67">
        <f>'EDT P1'!E1613</f>
        <v>0</v>
      </c>
      <c r="F1612" s="67">
        <f>'EDT P1'!F1613</f>
        <v>0</v>
      </c>
      <c r="G1612" s="67">
        <f>'EDT P1'!G1613</f>
        <v>0</v>
      </c>
      <c r="H1612" s="67">
        <f>'EDT P1'!H1613</f>
        <v>0</v>
      </c>
      <c r="I1612" s="67">
        <f>'EDT P1'!I1613</f>
        <v>0</v>
      </c>
      <c r="J1612" s="67">
        <f>'EDT P1'!J1613</f>
        <v>0</v>
      </c>
      <c r="K1612" s="67">
        <f>'EDT P1'!K1613</f>
        <v>0</v>
      </c>
      <c r="N1612" s="70" t="s">
        <v>192</v>
      </c>
    </row>
    <row r="1613" spans="1:14" ht="21" x14ac:dyDescent="0.35">
      <c r="A1613" s="157"/>
      <c r="B1613" s="67">
        <f>'EDT P1'!B1614</f>
        <v>0</v>
      </c>
      <c r="C1613" s="67">
        <f>'EDT P1'!C1614</f>
        <v>0</v>
      </c>
      <c r="D1613" s="67">
        <f>'EDT P1'!D1614</f>
        <v>0</v>
      </c>
      <c r="E1613" s="67">
        <f>'EDT P1'!E1614</f>
        <v>0</v>
      </c>
      <c r="F1613" s="67">
        <f>'EDT P1'!F1614</f>
        <v>0</v>
      </c>
      <c r="G1613" s="67">
        <f>'EDT P1'!G1614</f>
        <v>0</v>
      </c>
      <c r="H1613" s="67">
        <f>'EDT P1'!H1614</f>
        <v>0</v>
      </c>
      <c r="I1613" s="67">
        <f>'EDT P1'!I1614</f>
        <v>0</v>
      </c>
      <c r="J1613" s="67">
        <f>'EDT P1'!J1614</f>
        <v>0</v>
      </c>
      <c r="K1613" s="67">
        <f>'EDT P1'!K1614</f>
        <v>0</v>
      </c>
      <c r="N1613" s="71">
        <f>SUM(B1610:K1610,B1616:K1616,B1623:K1623,B1629:K1629)</f>
        <v>0</v>
      </c>
    </row>
    <row r="1614" spans="1:14" x14ac:dyDescent="0.25">
      <c r="A1614" s="157"/>
      <c r="B1614" s="68">
        <f>IFERROR(VLOOKUP(B1611,TableMatiere[],13,FALSE),1)</f>
        <v>1</v>
      </c>
      <c r="C1614" s="68">
        <f>IFERROR(VLOOKUP(C1611,TableMatiere[],13,FALSE),1)</f>
        <v>1</v>
      </c>
      <c r="D1614" s="68">
        <f>IFERROR(VLOOKUP(D1611,TableMatiere[],13,FALSE),1)</f>
        <v>1</v>
      </c>
      <c r="E1614" s="68">
        <f>IFERROR(VLOOKUP(E1611,TableMatiere[],13,FALSE),1)</f>
        <v>1</v>
      </c>
      <c r="F1614" s="68">
        <f>IFERROR(VLOOKUP(F1611,TableMatiere[],13,FALSE),1)</f>
        <v>1</v>
      </c>
      <c r="G1614" s="68">
        <f>IFERROR(VLOOKUP(G1611,TableMatiere[],13,FALSE),1)</f>
        <v>1</v>
      </c>
      <c r="H1614" s="68">
        <f>IFERROR(VLOOKUP(H1611,TableMatiere[],13,FALSE),1)</f>
        <v>1</v>
      </c>
      <c r="I1614" s="68">
        <f>IFERROR(VLOOKUP(I1611,TableMatiere[],13,FALSE),1)</f>
        <v>1</v>
      </c>
      <c r="J1614" s="68">
        <f>IFERROR(VLOOKUP(J1611,TableMatiere[],13,FALSE),1)</f>
        <v>1</v>
      </c>
      <c r="K1614" s="68">
        <f>IFERROR(VLOOKUP(K1611,TableMatiere[],13,FALSE),1)</f>
        <v>1</v>
      </c>
    </row>
    <row r="1615" spans="1:14" x14ac:dyDescent="0.25">
      <c r="A1615" s="157"/>
      <c r="B1615" s="69">
        <f>IFERROR('EDT P1'!B1616-'EDT P1'!B1615,1)*24</f>
        <v>2.0000000000000009</v>
      </c>
      <c r="C1615" s="69">
        <f>IFERROR('EDT P1'!C1616-'EDT P1'!C1615,1)*24</f>
        <v>0</v>
      </c>
      <c r="D1615" s="69">
        <f>IFERROR('EDT P1'!D1616-'EDT P1'!D1615,1)*24</f>
        <v>2.0000000000000009</v>
      </c>
      <c r="E1615" s="69">
        <f>IFERROR('EDT P1'!E1616-'EDT P1'!E1615,1)*24</f>
        <v>0</v>
      </c>
      <c r="F1615" s="69">
        <f>IFERROR('EDT P1'!F1616-'EDT P1'!F1615,1)*24</f>
        <v>2.0000000000000009</v>
      </c>
      <c r="G1615" s="69">
        <f>IFERROR('EDT P1'!G1616-'EDT P1'!G1615,1)*24</f>
        <v>0</v>
      </c>
      <c r="H1615" s="69">
        <f>IFERROR('EDT P1'!H1616-'EDT P1'!H1615,1)*24</f>
        <v>2.0000000000000009</v>
      </c>
      <c r="I1615" s="69">
        <f>IFERROR('EDT P1'!I1616-'EDT P1'!I1615,1)*24</f>
        <v>0</v>
      </c>
      <c r="J1615" s="69">
        <f>IFERROR('EDT P1'!J1616-'EDT P1'!J1615,1)*24</f>
        <v>2.0000000000000009</v>
      </c>
      <c r="K1615" s="69">
        <f>IFERROR('EDT P1'!K1616-'EDT P1'!K1615,1)*24</f>
        <v>0</v>
      </c>
    </row>
    <row r="1616" spans="1:14" ht="16.5" thickBot="1" x14ac:dyDescent="0.3">
      <c r="A1616" s="157"/>
      <c r="B1616" s="65">
        <f>IFERROR(B1615,0)
 *IFERROR(B1614,1)
 *(IFERROR(VLOOKUP(B1612,Enseignants!$B$1:$H$100,6,FALSE),0)
  +IFERROR(VLOOKUP(B1613,Enseignants!$B$1:$H$100,6,FALSE),0))</f>
        <v>0</v>
      </c>
      <c r="C1616" s="65">
        <f>IFERROR(C1615,0)
 *IFERROR(C1614,1)
 *(IFERROR(VLOOKUP(C1612,Enseignants!$B$1:$H$100,6,FALSE),0)
  +IFERROR(VLOOKUP(C1613,Enseignants!$B$1:$H$100,6,FALSE),0))</f>
        <v>0</v>
      </c>
      <c r="D1616" s="65">
        <f>IFERROR(D1615,0)
 *IFERROR(D1614,1)
 *(IFERROR(VLOOKUP(D1612,Enseignants!$B$1:$H$100,6,FALSE),0)
  +IFERROR(VLOOKUP(D1613,Enseignants!$B$1:$H$100,6,FALSE),0))</f>
        <v>0</v>
      </c>
      <c r="E1616" s="65">
        <f>IFERROR(E1615,0)
 *IFERROR(E1614,1)
 *(IFERROR(VLOOKUP(E1612,Enseignants!$B$1:$H$100,6,FALSE),0)
  +IFERROR(VLOOKUP(E1613,Enseignants!$B$1:$H$100,6,FALSE),0))</f>
        <v>0</v>
      </c>
      <c r="F1616" s="65">
        <f>IFERROR(F1615,0)
 *IFERROR(F1614,1)
 *(IFERROR(VLOOKUP(F1612,Enseignants!$B$1:$H$100,6,FALSE),0)
  +IFERROR(VLOOKUP(F1613,Enseignants!$B$1:$H$100,6,FALSE),0))</f>
        <v>0</v>
      </c>
      <c r="G1616" s="65">
        <f>IFERROR(G1615,0)
 *IFERROR(G1614,1)
 *(IFERROR(VLOOKUP(G1612,Enseignants!$B$1:$H$100,6,FALSE),0)
  +IFERROR(VLOOKUP(G1613,Enseignants!$B$1:$H$100,6,FALSE),0))</f>
        <v>0</v>
      </c>
      <c r="H1616" s="65">
        <f>IFERROR(H1615,0)
 *IFERROR(H1614,1)
 *(IFERROR(VLOOKUP(H1612,Enseignants!$B$1:$H$100,6,FALSE),0)
  +IFERROR(VLOOKUP(H1613,Enseignants!$B$1:$H$100,6,FALSE),0))</f>
        <v>0</v>
      </c>
      <c r="I1616" s="65">
        <f>IFERROR(I1615,0)
 *IFERROR(I1614,1)
 *(IFERROR(VLOOKUP(I1612,Enseignants!$B$1:$H$100,6,FALSE),0)
  +IFERROR(VLOOKUP(I1613,Enseignants!$B$1:$H$100,6,FALSE),0))</f>
        <v>0</v>
      </c>
      <c r="J1616" s="65">
        <f>IFERROR(J1615,0)
 *IFERROR(J1614,1)
 *(IFERROR(VLOOKUP(J1612,Enseignants!$B$1:$H$100,6,FALSE),0)
  +IFERROR(VLOOKUP(J1613,Enseignants!$B$1:$H$100,6,FALSE),0))</f>
        <v>0</v>
      </c>
      <c r="K1616" s="65">
        <f>IFERROR(K1615,0)
 *IFERROR(K1614,1)
 *(IFERROR(VLOOKUP(K1612,Enseignants!$B$1:$H$100,6,FALSE),0)
  +IFERROR(VLOOKUP(K1613,Enseignants!$B$1:$H$100,6,FALSE),0))</f>
        <v>0</v>
      </c>
    </row>
    <row r="1617" spans="1:17" ht="16.5" thickBot="1" x14ac:dyDescent="0.3">
      <c r="A1617" s="50"/>
      <c r="B1617" s="51"/>
      <c r="C1617" s="51"/>
      <c r="D1617" s="51"/>
      <c r="E1617" s="51"/>
      <c r="F1617" s="51"/>
      <c r="G1617" s="51"/>
      <c r="H1617" s="51"/>
      <c r="I1617" s="51"/>
      <c r="J1617" s="51"/>
      <c r="K1617" s="52"/>
    </row>
    <row r="1618" spans="1:17" x14ac:dyDescent="0.25">
      <c r="A1618" s="157" t="s">
        <v>113</v>
      </c>
      <c r="B1618" s="64" t="str">
        <f>'EDT P1'!B1618</f>
        <v>Rattrapages</v>
      </c>
      <c r="C1618" s="64">
        <f>'EDT P1'!C1618</f>
        <v>0</v>
      </c>
      <c r="D1618" s="64" t="str">
        <f>'EDT P1'!D1618</f>
        <v>Rattrapages</v>
      </c>
      <c r="E1618" s="64">
        <f>'EDT P1'!E1618</f>
        <v>0</v>
      </c>
      <c r="F1618" s="64" t="str">
        <f>'EDT P1'!F1618</f>
        <v>Rattrapages</v>
      </c>
      <c r="G1618" s="64">
        <f>'EDT P1'!G1618</f>
        <v>0</v>
      </c>
      <c r="H1618" s="64" t="str">
        <f>'EDT P1'!H1618</f>
        <v>Rattrapages</v>
      </c>
      <c r="I1618" s="64">
        <f>'EDT P1'!I1618</f>
        <v>0</v>
      </c>
      <c r="J1618" s="64" t="str">
        <f>'EDT P1'!J1618</f>
        <v>Rattrapages</v>
      </c>
      <c r="K1618" s="64">
        <f>'EDT P1'!K1618</f>
        <v>0</v>
      </c>
    </row>
    <row r="1619" spans="1:17" x14ac:dyDescent="0.25">
      <c r="A1619" s="157"/>
      <c r="B1619" s="67">
        <f>'EDT P1'!B1620</f>
        <v>0</v>
      </c>
      <c r="C1619" s="67">
        <f>'EDT P1'!C1620</f>
        <v>0</v>
      </c>
      <c r="D1619" s="67">
        <f>'EDT P1'!D1620</f>
        <v>0</v>
      </c>
      <c r="E1619" s="67">
        <f>'EDT P1'!E1620</f>
        <v>0</v>
      </c>
      <c r="F1619" s="67">
        <f>'EDT P1'!F1620</f>
        <v>0</v>
      </c>
      <c r="G1619" s="67">
        <f>'EDT P1'!G1620</f>
        <v>0</v>
      </c>
      <c r="H1619" s="67">
        <f>'EDT P1'!H1620</f>
        <v>0</v>
      </c>
      <c r="I1619" s="67">
        <f>'EDT P1'!I1620</f>
        <v>0</v>
      </c>
      <c r="J1619" s="67">
        <f>'EDT P1'!J1620</f>
        <v>0</v>
      </c>
      <c r="K1619" s="67">
        <f>'EDT P1'!K1620</f>
        <v>0</v>
      </c>
    </row>
    <row r="1620" spans="1:17" x14ac:dyDescent="0.25">
      <c r="A1620" s="157"/>
      <c r="B1620" s="67">
        <f>'EDT P1'!B1621</f>
        <v>0</v>
      </c>
      <c r="C1620" s="67">
        <f>'EDT P1'!C1621</f>
        <v>0</v>
      </c>
      <c r="D1620" s="67">
        <f>'EDT P1'!D1621</f>
        <v>0</v>
      </c>
      <c r="E1620" s="67">
        <f>'EDT P1'!E1621</f>
        <v>0</v>
      </c>
      <c r="F1620" s="67">
        <f>'EDT P1'!F1621</f>
        <v>0</v>
      </c>
      <c r="G1620" s="67">
        <f>'EDT P1'!G1621</f>
        <v>0</v>
      </c>
      <c r="H1620" s="67">
        <f>'EDT P1'!H1621</f>
        <v>0</v>
      </c>
      <c r="I1620" s="67">
        <f>'EDT P1'!I1621</f>
        <v>0</v>
      </c>
      <c r="J1620" s="67">
        <f>'EDT P1'!J1621</f>
        <v>0</v>
      </c>
      <c r="K1620" s="67">
        <f>'EDT P1'!K1621</f>
        <v>0</v>
      </c>
    </row>
    <row r="1621" spans="1:17" x14ac:dyDescent="0.25">
      <c r="A1621" s="157"/>
      <c r="B1621" s="68">
        <f>IFERROR(VLOOKUP(B1618,TableMatiere[],13,FALSE),1)</f>
        <v>1</v>
      </c>
      <c r="C1621" s="68">
        <f>IFERROR(VLOOKUP(C1618,TableMatiere[],13,FALSE),1)</f>
        <v>1</v>
      </c>
      <c r="D1621" s="68">
        <f>IFERROR(VLOOKUP(D1618,TableMatiere[],13,FALSE),1)</f>
        <v>1</v>
      </c>
      <c r="E1621" s="68">
        <f>IFERROR(VLOOKUP(E1618,TableMatiere[],13,FALSE),1)</f>
        <v>1</v>
      </c>
      <c r="F1621" s="68">
        <f>IFERROR(VLOOKUP(F1618,TableMatiere[],13,FALSE),1)</f>
        <v>1</v>
      </c>
      <c r="G1621" s="68">
        <f>IFERROR(VLOOKUP(G1618,TableMatiere[],13,FALSE),1)</f>
        <v>1</v>
      </c>
      <c r="H1621" s="68">
        <f>IFERROR(VLOOKUP(H1618,TableMatiere[],13,FALSE),1)</f>
        <v>1</v>
      </c>
      <c r="I1621" s="68">
        <f>IFERROR(VLOOKUP(I1618,TableMatiere[],13,FALSE),1)</f>
        <v>1</v>
      </c>
      <c r="J1621" s="68">
        <f>IFERROR(VLOOKUP(J1618,TableMatiere[],13,FALSE),1)</f>
        <v>1</v>
      </c>
      <c r="K1621" s="68">
        <f>IFERROR(VLOOKUP(K1618,TableMatiere[],13,FALSE),1)</f>
        <v>1</v>
      </c>
    </row>
    <row r="1622" spans="1:17" x14ac:dyDescent="0.25">
      <c r="A1622" s="157"/>
      <c r="B1622" s="69">
        <f>IFERROR('EDT P1'!B1623-'EDT P1'!B1622,1)*24</f>
        <v>2.0000000000000009</v>
      </c>
      <c r="C1622" s="69">
        <f>IFERROR('EDT P1'!C1623-'EDT P1'!C1622,1)*24</f>
        <v>0</v>
      </c>
      <c r="D1622" s="69">
        <f>IFERROR('EDT P1'!D1623-'EDT P1'!D1622,1)*24</f>
        <v>2.0000000000000009</v>
      </c>
      <c r="E1622" s="69">
        <f>IFERROR('EDT P1'!E1623-'EDT P1'!E1622,1)*24</f>
        <v>0</v>
      </c>
      <c r="F1622" s="69">
        <f>IFERROR('EDT P1'!F1623-'EDT P1'!F1622,1)*24</f>
        <v>2.0000000000000009</v>
      </c>
      <c r="G1622" s="69">
        <f>IFERROR('EDT P1'!G1623-'EDT P1'!G1622,1)*24</f>
        <v>0</v>
      </c>
      <c r="H1622" s="69">
        <f>IFERROR('EDT P1'!H1623-'EDT P1'!H1622,1)*24</f>
        <v>2.0000000000000009</v>
      </c>
      <c r="I1622" s="69">
        <f>IFERROR('EDT P1'!I1623-'EDT P1'!I1622,1)*24</f>
        <v>0</v>
      </c>
      <c r="J1622" s="69">
        <f>IFERROR('EDT P1'!J1623-'EDT P1'!J1622,1)*24</f>
        <v>2.0000000000000009</v>
      </c>
      <c r="K1622" s="69">
        <f>IFERROR('EDT P1'!K1623-'EDT P1'!K1622,1)*24</f>
        <v>0</v>
      </c>
    </row>
    <row r="1623" spans="1:17" ht="16.5" thickBot="1" x14ac:dyDescent="0.3">
      <c r="A1623" s="158"/>
      <c r="B1623" s="65">
        <f>IFERROR(B1622,0)
 *IFERROR(B1621,1)
 *(IFERROR(VLOOKUP(B1619,Enseignants!$B$1:$H$100,6,FALSE),0)
  +IFERROR(VLOOKUP(B1620,Enseignants!$B$1:$H$100,6,FALSE),0))</f>
        <v>0</v>
      </c>
      <c r="C1623" s="65">
        <f>IFERROR(C1622,0)
 *IFERROR(C1621,1)
 *(IFERROR(VLOOKUP(C1619,Enseignants!$B$1:$H$100,6,FALSE),0)
  +IFERROR(VLOOKUP(C1620,Enseignants!$B$1:$H$100,6,FALSE),0))</f>
        <v>0</v>
      </c>
      <c r="D1623" s="65">
        <f>IFERROR(D1622,0)
 *IFERROR(D1621,1)
 *(IFERROR(VLOOKUP(D1619,Enseignants!$B$1:$H$100,6,FALSE),0)
  +IFERROR(VLOOKUP(D1620,Enseignants!$B$1:$H$100,6,FALSE),0))</f>
        <v>0</v>
      </c>
      <c r="E1623" s="65">
        <f>IFERROR(E1622,0)
 *IFERROR(E1621,1)
 *(IFERROR(VLOOKUP(E1619,Enseignants!$B$1:$H$100,6,FALSE),0)
  +IFERROR(VLOOKUP(E1620,Enseignants!$B$1:$H$100,6,FALSE),0))</f>
        <v>0</v>
      </c>
      <c r="F1623" s="65">
        <f>IFERROR(F1622,0)
 *IFERROR(F1621,1)
 *(IFERROR(VLOOKUP(F1619,Enseignants!$B$1:$H$100,6,FALSE),0)
  +IFERROR(VLOOKUP(F1620,Enseignants!$B$1:$H$100,6,FALSE),0))</f>
        <v>0</v>
      </c>
      <c r="G1623" s="65">
        <f>IFERROR(G1622,0)
 *IFERROR(G1621,1)
 *(IFERROR(VLOOKUP(G1619,Enseignants!$B$1:$H$100,6,FALSE),0)
  +IFERROR(VLOOKUP(G1620,Enseignants!$B$1:$H$100,6,FALSE),0))</f>
        <v>0</v>
      </c>
      <c r="H1623" s="65">
        <f>IFERROR(H1622,0)
 *IFERROR(H1621,1)
 *(IFERROR(VLOOKUP(H1619,Enseignants!$B$1:$H$100,6,FALSE),0)
  +IFERROR(VLOOKUP(H1620,Enseignants!$B$1:$H$100,6,FALSE),0))</f>
        <v>0</v>
      </c>
      <c r="I1623" s="65">
        <f>IFERROR(I1622,0)
 *IFERROR(I1621,1)
 *(IFERROR(VLOOKUP(I1619,Enseignants!$B$1:$H$100,6,FALSE),0)
  +IFERROR(VLOOKUP(I1620,Enseignants!$B$1:$H$100,6,FALSE),0))</f>
        <v>0</v>
      </c>
      <c r="J1623" s="65">
        <f>IFERROR(J1622,0)
 *IFERROR(J1621,1)
 *(IFERROR(VLOOKUP(J1619,Enseignants!$B$1:$H$100,6,FALSE),0)
  +IFERROR(VLOOKUP(J1620,Enseignants!$B$1:$H$100,6,FALSE),0))</f>
        <v>0</v>
      </c>
      <c r="K1623" s="65">
        <f>IFERROR(K1622,0)
 *IFERROR(K1621,1)
 *(IFERROR(VLOOKUP(K1619,Enseignants!$B$1:$H$100,6,FALSE),0)
  +IFERROR(VLOOKUP(K1620,Enseignants!$B$1:$H$100,6,FALSE),0))</f>
        <v>0</v>
      </c>
    </row>
    <row r="1624" spans="1:17" x14ac:dyDescent="0.25">
      <c r="A1624" s="156" t="s">
        <v>114</v>
      </c>
      <c r="B1624" s="64" t="str">
        <f>'EDT P1'!B1624</f>
        <v>Rattrapages</v>
      </c>
      <c r="C1624" s="64">
        <f>'EDT P1'!C1624</f>
        <v>0</v>
      </c>
      <c r="D1624" s="64" t="str">
        <f>'EDT P1'!D1624</f>
        <v>Rattrapages</v>
      </c>
      <c r="E1624" s="64">
        <f>'EDT P1'!E1624</f>
        <v>0</v>
      </c>
      <c r="F1624" s="64" t="str">
        <f>'EDT P1'!F1624</f>
        <v>Rattrapages</v>
      </c>
      <c r="G1624" s="64">
        <f>'EDT P1'!G1624</f>
        <v>0</v>
      </c>
      <c r="H1624" s="64" t="str">
        <f>'EDT P1'!H1624</f>
        <v>Rattrapages</v>
      </c>
      <c r="I1624" s="64">
        <f>'EDT P1'!I1624</f>
        <v>0</v>
      </c>
      <c r="J1624" s="64" t="str">
        <f>'EDT P1'!J1624</f>
        <v>Rattrapages</v>
      </c>
      <c r="K1624" s="64">
        <f>'EDT P1'!K1624</f>
        <v>0</v>
      </c>
    </row>
    <row r="1625" spans="1:17" x14ac:dyDescent="0.25">
      <c r="A1625" s="157"/>
      <c r="B1625" s="67">
        <f>'EDT P1'!B1626</f>
        <v>0</v>
      </c>
      <c r="C1625" s="67">
        <f>'EDT P1'!C1626</f>
        <v>0</v>
      </c>
      <c r="D1625" s="67">
        <f>'EDT P1'!D1626</f>
        <v>0</v>
      </c>
      <c r="E1625" s="67">
        <f>'EDT P1'!E1626</f>
        <v>0</v>
      </c>
      <c r="F1625" s="67">
        <f>'EDT P1'!F1626</f>
        <v>0</v>
      </c>
      <c r="G1625" s="67">
        <f>'EDT P1'!G1626</f>
        <v>0</v>
      </c>
      <c r="H1625" s="67">
        <f>'EDT P1'!H1626</f>
        <v>0</v>
      </c>
      <c r="I1625" s="67">
        <f>'EDT P1'!I1626</f>
        <v>0</v>
      </c>
      <c r="J1625" s="67">
        <f>'EDT P1'!J1626</f>
        <v>0</v>
      </c>
      <c r="K1625" s="67">
        <f>'EDT P1'!K1626</f>
        <v>0</v>
      </c>
    </row>
    <row r="1626" spans="1:17" x14ac:dyDescent="0.25">
      <c r="A1626" s="157"/>
      <c r="B1626" s="67">
        <f>'EDT P1'!B1627</f>
        <v>0</v>
      </c>
      <c r="C1626" s="67">
        <f>'EDT P1'!C1627</f>
        <v>0</v>
      </c>
      <c r="D1626" s="67">
        <f>'EDT P1'!D1627</f>
        <v>0</v>
      </c>
      <c r="E1626" s="67">
        <f>'EDT P1'!E1627</f>
        <v>0</v>
      </c>
      <c r="F1626" s="67">
        <f>'EDT P1'!F1627</f>
        <v>0</v>
      </c>
      <c r="G1626" s="67">
        <f>'EDT P1'!G1627</f>
        <v>0</v>
      </c>
      <c r="H1626" s="67">
        <f>'EDT P1'!H1627</f>
        <v>0</v>
      </c>
      <c r="I1626" s="67">
        <f>'EDT P1'!I1627</f>
        <v>0</v>
      </c>
      <c r="J1626" s="67">
        <f>'EDT P1'!J1627</f>
        <v>0</v>
      </c>
      <c r="K1626" s="67">
        <f>'EDT P1'!K1627</f>
        <v>0</v>
      </c>
    </row>
    <row r="1627" spans="1:17" x14ac:dyDescent="0.25">
      <c r="A1627" s="157"/>
      <c r="B1627" s="68">
        <f>IFERROR(VLOOKUP(B1624,TableMatiere[],13,FALSE),1)</f>
        <v>1</v>
      </c>
      <c r="C1627" s="68">
        <f>IFERROR(VLOOKUP(C1624,TableMatiere[],13,FALSE),1)</f>
        <v>1</v>
      </c>
      <c r="D1627" s="68">
        <f>IFERROR(VLOOKUP(D1624,TableMatiere[],13,FALSE),1)</f>
        <v>1</v>
      </c>
      <c r="E1627" s="68">
        <f>IFERROR(VLOOKUP(E1624,TableMatiere[],13,FALSE),1)</f>
        <v>1</v>
      </c>
      <c r="F1627" s="68">
        <f>IFERROR(VLOOKUP(F1624,TableMatiere[],13,FALSE),1)</f>
        <v>1</v>
      </c>
      <c r="G1627" s="68">
        <f>IFERROR(VLOOKUP(G1624,TableMatiere[],13,FALSE),1)</f>
        <v>1</v>
      </c>
      <c r="H1627" s="68">
        <f>IFERROR(VLOOKUP(H1624,TableMatiere[],13,FALSE),1)</f>
        <v>1</v>
      </c>
      <c r="I1627" s="68">
        <f>IFERROR(VLOOKUP(I1624,TableMatiere[],13,FALSE),1)</f>
        <v>1</v>
      </c>
      <c r="J1627" s="68">
        <f>IFERROR(VLOOKUP(J1624,TableMatiere[],13,FALSE),1)</f>
        <v>1</v>
      </c>
      <c r="K1627" s="68">
        <f>IFERROR(VLOOKUP(K1624,TableMatiere[],13,FALSE),1)</f>
        <v>1</v>
      </c>
    </row>
    <row r="1628" spans="1:17" ht="21" x14ac:dyDescent="0.35">
      <c r="A1628" s="157"/>
      <c r="B1628" s="69">
        <f>IFERROR('EDT P1'!B1629-'EDT P1'!B1628,1)*24</f>
        <v>1.9999999999999982</v>
      </c>
      <c r="C1628" s="69">
        <f>IFERROR('EDT P1'!C1629-'EDT P1'!C1628,1)*24</f>
        <v>0</v>
      </c>
      <c r="D1628" s="69">
        <f>IFERROR('EDT P1'!D1629-'EDT P1'!D1628,1)*24</f>
        <v>1.9999999999999982</v>
      </c>
      <c r="E1628" s="69">
        <f>IFERROR('EDT P1'!E1629-'EDT P1'!E1628,1)*24</f>
        <v>0</v>
      </c>
      <c r="F1628" s="69">
        <f>IFERROR('EDT P1'!F1629-'EDT P1'!F1628,1)*24</f>
        <v>1.9999999999999982</v>
      </c>
      <c r="G1628" s="69">
        <f>IFERROR('EDT P1'!G1629-'EDT P1'!G1628,1)*24</f>
        <v>0</v>
      </c>
      <c r="H1628" s="69">
        <f>IFERROR('EDT P1'!H1629-'EDT P1'!H1628,1)*24</f>
        <v>1.9999999999999982</v>
      </c>
      <c r="I1628" s="69">
        <f>IFERROR('EDT P1'!I1629-'EDT P1'!I1628,1)*24</f>
        <v>0</v>
      </c>
      <c r="J1628" s="69">
        <f>IFERROR('EDT P1'!J1629-'EDT P1'!J1628,1)*24</f>
        <v>1.9999999999999982</v>
      </c>
      <c r="K1628" s="69">
        <f>IFERROR('EDT P1'!K1629-'EDT P1'!K1628,1)*24</f>
        <v>0</v>
      </c>
      <c r="Q1628" s="74" t="s">
        <v>227</v>
      </c>
    </row>
    <row r="1629" spans="1:17" ht="21.75" thickBot="1" x14ac:dyDescent="0.4">
      <c r="A1629" s="158"/>
      <c r="B1629" s="65">
        <f>IFERROR(B1628,0)
 *IFERROR(B1627,1)
 *(IFERROR(VLOOKUP(B1625,Enseignants!$B$1:$H$100,6,FALSE),0)
  +IFERROR(VLOOKUP(B1626,Enseignants!$B$1:$H$100,6,FALSE),0))</f>
        <v>0</v>
      </c>
      <c r="C1629" s="65">
        <f>IFERROR(C1628,0)
 *IFERROR(C1627,1)
 *(IFERROR(VLOOKUP(C1625,Enseignants!$B$1:$H$100,6,FALSE),0)
  +IFERROR(VLOOKUP(C1626,Enseignants!$B$1:$H$100,6,FALSE),0))</f>
        <v>0</v>
      </c>
      <c r="D1629" s="65">
        <f>IFERROR(D1628,0)
 *IFERROR(D1627,1)
 *(IFERROR(VLOOKUP(D1625,Enseignants!$B$1:$H$100,6,FALSE),0)
  +IFERROR(VLOOKUP(D1626,Enseignants!$B$1:$H$100,6,FALSE),0))</f>
        <v>0</v>
      </c>
      <c r="E1629" s="65">
        <f>IFERROR(E1628,0)
 *IFERROR(E1627,1)
 *(IFERROR(VLOOKUP(E1625,Enseignants!$B$1:$H$100,6,FALSE),0)
  +IFERROR(VLOOKUP(E1626,Enseignants!$B$1:$H$100,6,FALSE),0))</f>
        <v>0</v>
      </c>
      <c r="F1629" s="65">
        <f>IFERROR(F1628,0)
 *IFERROR(F1627,1)
 *(IFERROR(VLOOKUP(F1625,Enseignants!$B$1:$H$100,6,FALSE),0)
  +IFERROR(VLOOKUP(F1626,Enseignants!$B$1:$H$100,6,FALSE),0))</f>
        <v>0</v>
      </c>
      <c r="G1629" s="65">
        <f>IFERROR(G1628,0)
 *IFERROR(G1627,1)
 *(IFERROR(VLOOKUP(G1625,Enseignants!$B$1:$H$100,6,FALSE),0)
  +IFERROR(VLOOKUP(G1626,Enseignants!$B$1:$H$100,6,FALSE),0))</f>
        <v>0</v>
      </c>
      <c r="H1629" s="65">
        <f>IFERROR(H1628,0)
 *IFERROR(H1627,1)
 *(IFERROR(VLOOKUP(H1625,Enseignants!$B$1:$H$100,6,FALSE),0)
  +IFERROR(VLOOKUP(H1626,Enseignants!$B$1:$H$100,6,FALSE),0))</f>
        <v>0</v>
      </c>
      <c r="I1629" s="65">
        <f>IFERROR(I1628,0)
 *IFERROR(I1627,1)
 *(IFERROR(VLOOKUP(I1625,Enseignants!$B$1:$H$100,6,FALSE),0)
  +IFERROR(VLOOKUP(I1626,Enseignants!$B$1:$H$100,6,FALSE),0))</f>
        <v>0</v>
      </c>
      <c r="J1629" s="65">
        <f>IFERROR(J1628,0)
 *IFERROR(J1627,1)
 *(IFERROR(VLOOKUP(J1625,Enseignants!$B$1:$H$100,6,FALSE),0)
  +IFERROR(VLOOKUP(J1626,Enseignants!$B$1:$H$100,6,FALSE),0))</f>
        <v>0</v>
      </c>
      <c r="K1629" s="65">
        <f>IFERROR(K1628,0)
 *IFERROR(K1627,1)
 *(IFERROR(VLOOKUP(K1625,Enseignants!$B$1:$H$100,6,FALSE),0)
  +IFERROR(VLOOKUP(K1626,Enseignants!$B$1:$H$100,6,FALSE),0))</f>
        <v>0</v>
      </c>
      <c r="Q1629" s="73">
        <f>SUM(N1538:N1628)</f>
        <v>0</v>
      </c>
    </row>
    <row r="1637" spans="1:21" ht="16.5" thickBot="1" x14ac:dyDescent="0.3"/>
    <row r="1638" spans="1:21" ht="21" x14ac:dyDescent="0.35">
      <c r="A1638" s="4"/>
      <c r="B1638" s="5"/>
      <c r="C1638" s="5"/>
      <c r="D1638" s="5"/>
      <c r="E1638" s="5"/>
      <c r="F1638" s="5"/>
      <c r="G1638" s="5"/>
      <c r="H1638" s="5"/>
      <c r="I1638" s="5"/>
      <c r="J1638" s="5"/>
      <c r="K1638" s="5"/>
      <c r="L1638" s="5"/>
      <c r="M1638" s="5"/>
      <c r="N1638" s="5"/>
      <c r="O1638" s="5"/>
      <c r="P1638" s="5"/>
      <c r="Q1638" s="5"/>
      <c r="R1638" s="6"/>
      <c r="S1638" s="75" t="s">
        <v>193</v>
      </c>
      <c r="T1638" s="79"/>
      <c r="U1638" s="77" t="s">
        <v>193</v>
      </c>
    </row>
    <row r="1639" spans="1:21" ht="21.75" thickBot="1" x14ac:dyDescent="0.4">
      <c r="A1639" s="8"/>
      <c r="B1639" s="10"/>
      <c r="C1639" s="10"/>
      <c r="D1639" s="10"/>
      <c r="E1639" s="10"/>
      <c r="F1639" s="10"/>
      <c r="G1639" s="10"/>
      <c r="H1639" s="10"/>
      <c r="I1639" s="10"/>
      <c r="J1639" s="10"/>
      <c r="K1639" s="10"/>
      <c r="L1639" s="10"/>
      <c r="M1639" s="10"/>
      <c r="N1639" s="10"/>
      <c r="O1639" s="10"/>
      <c r="P1639" s="10"/>
      <c r="Q1639" s="10"/>
      <c r="R1639" s="11"/>
      <c r="S1639" s="76">
        <f>SUM(N:N)</f>
        <v>0</v>
      </c>
      <c r="T1639" s="80"/>
      <c r="U1639" s="78">
        <f>SUM(Q:Q)</f>
        <v>0</v>
      </c>
    </row>
  </sheetData>
  <mergeCells count="765">
    <mergeCell ref="J3:K3"/>
    <mergeCell ref="A5:A10"/>
    <mergeCell ref="A11:A16"/>
    <mergeCell ref="A18:A23"/>
    <mergeCell ref="A24:A29"/>
    <mergeCell ref="A34:A36"/>
    <mergeCell ref="B34:C34"/>
    <mergeCell ref="D34:E34"/>
    <mergeCell ref="F34:G34"/>
    <mergeCell ref="H34:I34"/>
    <mergeCell ref="A2:A4"/>
    <mergeCell ref="B2:C2"/>
    <mergeCell ref="D2:E2"/>
    <mergeCell ref="F2:G2"/>
    <mergeCell ref="H2:I2"/>
    <mergeCell ref="J2:K2"/>
    <mergeCell ref="B3:C3"/>
    <mergeCell ref="D3:E3"/>
    <mergeCell ref="F3:G3"/>
    <mergeCell ref="H3:I3"/>
    <mergeCell ref="A37:A42"/>
    <mergeCell ref="A43:A48"/>
    <mergeCell ref="A50:A55"/>
    <mergeCell ref="A56:A61"/>
    <mergeCell ref="A66:A68"/>
    <mergeCell ref="B66:C66"/>
    <mergeCell ref="J34:K34"/>
    <mergeCell ref="B35:C35"/>
    <mergeCell ref="D35:E35"/>
    <mergeCell ref="F35:G35"/>
    <mergeCell ref="H35:I35"/>
    <mergeCell ref="J35:K35"/>
    <mergeCell ref="D66:E66"/>
    <mergeCell ref="F66:G66"/>
    <mergeCell ref="H66:I66"/>
    <mergeCell ref="J66:K66"/>
    <mergeCell ref="B67:C67"/>
    <mergeCell ref="D67:E67"/>
    <mergeCell ref="F67:G67"/>
    <mergeCell ref="H67:I67"/>
    <mergeCell ref="J67:K67"/>
    <mergeCell ref="J98:K98"/>
    <mergeCell ref="B99:C99"/>
    <mergeCell ref="D99:E99"/>
    <mergeCell ref="F99:G99"/>
    <mergeCell ref="H99:I99"/>
    <mergeCell ref="J99:K99"/>
    <mergeCell ref="A69:A74"/>
    <mergeCell ref="A75:A80"/>
    <mergeCell ref="A82:A87"/>
    <mergeCell ref="A88:A93"/>
    <mergeCell ref="A98:A100"/>
    <mergeCell ref="B98:C98"/>
    <mergeCell ref="A101:A106"/>
    <mergeCell ref="A107:A112"/>
    <mergeCell ref="A114:A119"/>
    <mergeCell ref="A120:A125"/>
    <mergeCell ref="A130:A132"/>
    <mergeCell ref="B130:C130"/>
    <mergeCell ref="D98:E98"/>
    <mergeCell ref="F98:G98"/>
    <mergeCell ref="H98:I98"/>
    <mergeCell ref="D130:E130"/>
    <mergeCell ref="F130:G130"/>
    <mergeCell ref="H130:I130"/>
    <mergeCell ref="J130:K130"/>
    <mergeCell ref="B131:C131"/>
    <mergeCell ref="D131:E131"/>
    <mergeCell ref="F131:G131"/>
    <mergeCell ref="H131:I131"/>
    <mergeCell ref="J131:K131"/>
    <mergeCell ref="J162:K162"/>
    <mergeCell ref="B163:C163"/>
    <mergeCell ref="D163:E163"/>
    <mergeCell ref="F163:G163"/>
    <mergeCell ref="H163:I163"/>
    <mergeCell ref="J163:K163"/>
    <mergeCell ref="A133:A138"/>
    <mergeCell ref="A139:A144"/>
    <mergeCell ref="A146:A151"/>
    <mergeCell ref="A152:A157"/>
    <mergeCell ref="A162:A164"/>
    <mergeCell ref="B162:C162"/>
    <mergeCell ref="A165:A170"/>
    <mergeCell ref="A171:A176"/>
    <mergeCell ref="A178:A183"/>
    <mergeCell ref="A184:A189"/>
    <mergeCell ref="A194:A196"/>
    <mergeCell ref="B194:C194"/>
    <mergeCell ref="D162:E162"/>
    <mergeCell ref="F162:G162"/>
    <mergeCell ref="H162:I162"/>
    <mergeCell ref="D194:E194"/>
    <mergeCell ref="F194:G194"/>
    <mergeCell ref="H194:I194"/>
    <mergeCell ref="J194:K194"/>
    <mergeCell ref="B195:C195"/>
    <mergeCell ref="D195:E195"/>
    <mergeCell ref="F195:G195"/>
    <mergeCell ref="H195:I195"/>
    <mergeCell ref="J195:K195"/>
    <mergeCell ref="J226:K226"/>
    <mergeCell ref="B227:C227"/>
    <mergeCell ref="D227:E227"/>
    <mergeCell ref="F227:G227"/>
    <mergeCell ref="H227:I227"/>
    <mergeCell ref="J227:K227"/>
    <mergeCell ref="A197:A202"/>
    <mergeCell ref="A203:A208"/>
    <mergeCell ref="A210:A215"/>
    <mergeCell ref="A216:A221"/>
    <mergeCell ref="A226:A228"/>
    <mergeCell ref="B226:C226"/>
    <mergeCell ref="A229:A234"/>
    <mergeCell ref="A235:A240"/>
    <mergeCell ref="A242:A247"/>
    <mergeCell ref="A248:A253"/>
    <mergeCell ref="A258:A260"/>
    <mergeCell ref="B258:C258"/>
    <mergeCell ref="D226:E226"/>
    <mergeCell ref="F226:G226"/>
    <mergeCell ref="H226:I226"/>
    <mergeCell ref="D258:E258"/>
    <mergeCell ref="F258:G258"/>
    <mergeCell ref="H258:I258"/>
    <mergeCell ref="J258:K258"/>
    <mergeCell ref="B259:C259"/>
    <mergeCell ref="D259:E259"/>
    <mergeCell ref="F259:G259"/>
    <mergeCell ref="H259:I259"/>
    <mergeCell ref="J259:K259"/>
    <mergeCell ref="J290:K290"/>
    <mergeCell ref="B291:C291"/>
    <mergeCell ref="D291:E291"/>
    <mergeCell ref="F291:G291"/>
    <mergeCell ref="H291:I291"/>
    <mergeCell ref="J291:K291"/>
    <mergeCell ref="A261:A266"/>
    <mergeCell ref="A267:A272"/>
    <mergeCell ref="A274:A279"/>
    <mergeCell ref="A280:A285"/>
    <mergeCell ref="A290:A292"/>
    <mergeCell ref="B290:C290"/>
    <mergeCell ref="A293:A298"/>
    <mergeCell ref="A299:A304"/>
    <mergeCell ref="A306:A311"/>
    <mergeCell ref="A312:A317"/>
    <mergeCell ref="A322:A324"/>
    <mergeCell ref="B322:C322"/>
    <mergeCell ref="D290:E290"/>
    <mergeCell ref="F290:G290"/>
    <mergeCell ref="H290:I290"/>
    <mergeCell ref="D322:E322"/>
    <mergeCell ref="F322:G322"/>
    <mergeCell ref="H322:I322"/>
    <mergeCell ref="J322:K322"/>
    <mergeCell ref="B323:C323"/>
    <mergeCell ref="D323:E323"/>
    <mergeCell ref="F323:G323"/>
    <mergeCell ref="H323:I323"/>
    <mergeCell ref="J323:K323"/>
    <mergeCell ref="J354:K354"/>
    <mergeCell ref="B355:C355"/>
    <mergeCell ref="D355:E355"/>
    <mergeCell ref="F355:G355"/>
    <mergeCell ref="H355:I355"/>
    <mergeCell ref="J355:K355"/>
    <mergeCell ref="A325:A330"/>
    <mergeCell ref="A331:A336"/>
    <mergeCell ref="A338:A343"/>
    <mergeCell ref="A344:A349"/>
    <mergeCell ref="A354:A356"/>
    <mergeCell ref="B354:C354"/>
    <mergeCell ref="A357:A362"/>
    <mergeCell ref="A363:A368"/>
    <mergeCell ref="A370:A375"/>
    <mergeCell ref="A376:A381"/>
    <mergeCell ref="A386:A388"/>
    <mergeCell ref="B386:C386"/>
    <mergeCell ref="D354:E354"/>
    <mergeCell ref="F354:G354"/>
    <mergeCell ref="H354:I354"/>
    <mergeCell ref="D386:E386"/>
    <mergeCell ref="F386:G386"/>
    <mergeCell ref="H386:I386"/>
    <mergeCell ref="J386:K386"/>
    <mergeCell ref="B387:C387"/>
    <mergeCell ref="D387:E387"/>
    <mergeCell ref="F387:G387"/>
    <mergeCell ref="H387:I387"/>
    <mergeCell ref="J387:K387"/>
    <mergeCell ref="J418:K418"/>
    <mergeCell ref="B419:C419"/>
    <mergeCell ref="D419:E419"/>
    <mergeCell ref="F419:G419"/>
    <mergeCell ref="H419:I419"/>
    <mergeCell ref="J419:K419"/>
    <mergeCell ref="A389:A394"/>
    <mergeCell ref="A395:A400"/>
    <mergeCell ref="A402:A407"/>
    <mergeCell ref="A408:A413"/>
    <mergeCell ref="A418:A420"/>
    <mergeCell ref="B418:C418"/>
    <mergeCell ref="A421:A426"/>
    <mergeCell ref="A427:A432"/>
    <mergeCell ref="A434:A439"/>
    <mergeCell ref="A440:A445"/>
    <mergeCell ref="A450:A452"/>
    <mergeCell ref="B450:C450"/>
    <mergeCell ref="D418:E418"/>
    <mergeCell ref="F418:G418"/>
    <mergeCell ref="H418:I418"/>
    <mergeCell ref="D450:E450"/>
    <mergeCell ref="F450:G450"/>
    <mergeCell ref="H450:I450"/>
    <mergeCell ref="J450:K450"/>
    <mergeCell ref="B451:C451"/>
    <mergeCell ref="D451:E451"/>
    <mergeCell ref="F451:G451"/>
    <mergeCell ref="H451:I451"/>
    <mergeCell ref="J451:K451"/>
    <mergeCell ref="J482:K482"/>
    <mergeCell ref="B483:C483"/>
    <mergeCell ref="D483:E483"/>
    <mergeCell ref="F483:G483"/>
    <mergeCell ref="H483:I483"/>
    <mergeCell ref="J483:K483"/>
    <mergeCell ref="A453:A458"/>
    <mergeCell ref="A459:A464"/>
    <mergeCell ref="A466:A471"/>
    <mergeCell ref="A472:A477"/>
    <mergeCell ref="A482:A484"/>
    <mergeCell ref="B482:C482"/>
    <mergeCell ref="A485:A490"/>
    <mergeCell ref="A491:A496"/>
    <mergeCell ref="A498:A503"/>
    <mergeCell ref="A504:A509"/>
    <mergeCell ref="A514:A516"/>
    <mergeCell ref="B514:C514"/>
    <mergeCell ref="D482:E482"/>
    <mergeCell ref="F482:G482"/>
    <mergeCell ref="H482:I482"/>
    <mergeCell ref="D514:E514"/>
    <mergeCell ref="F514:G514"/>
    <mergeCell ref="H514:I514"/>
    <mergeCell ref="J514:K514"/>
    <mergeCell ref="B515:C515"/>
    <mergeCell ref="D515:E515"/>
    <mergeCell ref="F515:G515"/>
    <mergeCell ref="H515:I515"/>
    <mergeCell ref="J515:K515"/>
    <mergeCell ref="J546:K546"/>
    <mergeCell ref="B547:C547"/>
    <mergeCell ref="D547:E547"/>
    <mergeCell ref="F547:G547"/>
    <mergeCell ref="H547:I547"/>
    <mergeCell ref="J547:K547"/>
    <mergeCell ref="A517:A522"/>
    <mergeCell ref="A523:A528"/>
    <mergeCell ref="A530:A535"/>
    <mergeCell ref="A536:A541"/>
    <mergeCell ref="A546:A548"/>
    <mergeCell ref="B546:C546"/>
    <mergeCell ref="A549:A554"/>
    <mergeCell ref="A555:A560"/>
    <mergeCell ref="A562:A567"/>
    <mergeCell ref="A568:A573"/>
    <mergeCell ref="A578:A580"/>
    <mergeCell ref="B578:C578"/>
    <mergeCell ref="D546:E546"/>
    <mergeCell ref="F546:G546"/>
    <mergeCell ref="H546:I546"/>
    <mergeCell ref="D578:E578"/>
    <mergeCell ref="F578:G578"/>
    <mergeCell ref="H578:I578"/>
    <mergeCell ref="J578:K578"/>
    <mergeCell ref="B579:C579"/>
    <mergeCell ref="D579:E579"/>
    <mergeCell ref="F579:G579"/>
    <mergeCell ref="H579:I579"/>
    <mergeCell ref="J579:K579"/>
    <mergeCell ref="J610:K610"/>
    <mergeCell ref="B611:C611"/>
    <mergeCell ref="D611:E611"/>
    <mergeCell ref="F611:G611"/>
    <mergeCell ref="H611:I611"/>
    <mergeCell ref="J611:K611"/>
    <mergeCell ref="A581:A586"/>
    <mergeCell ref="A587:A592"/>
    <mergeCell ref="A594:A599"/>
    <mergeCell ref="A600:A605"/>
    <mergeCell ref="A610:A612"/>
    <mergeCell ref="B610:C610"/>
    <mergeCell ref="A613:A618"/>
    <mergeCell ref="A619:A624"/>
    <mergeCell ref="A626:A631"/>
    <mergeCell ref="A632:A637"/>
    <mergeCell ref="A642:A644"/>
    <mergeCell ref="B642:C642"/>
    <mergeCell ref="D610:E610"/>
    <mergeCell ref="F610:G610"/>
    <mergeCell ref="H610:I610"/>
    <mergeCell ref="D642:E642"/>
    <mergeCell ref="F642:G642"/>
    <mergeCell ref="H642:I642"/>
    <mergeCell ref="J642:K642"/>
    <mergeCell ref="B643:C643"/>
    <mergeCell ref="D643:E643"/>
    <mergeCell ref="F643:G643"/>
    <mergeCell ref="H643:I643"/>
    <mergeCell ref="J643:K643"/>
    <mergeCell ref="J674:K674"/>
    <mergeCell ref="B675:C675"/>
    <mergeCell ref="D675:E675"/>
    <mergeCell ref="F675:G675"/>
    <mergeCell ref="H675:I675"/>
    <mergeCell ref="J675:K675"/>
    <mergeCell ref="A645:A650"/>
    <mergeCell ref="A651:A656"/>
    <mergeCell ref="A658:A663"/>
    <mergeCell ref="A664:A669"/>
    <mergeCell ref="A674:A676"/>
    <mergeCell ref="B674:C674"/>
    <mergeCell ref="A677:A682"/>
    <mergeCell ref="A683:A688"/>
    <mergeCell ref="A690:A695"/>
    <mergeCell ref="A696:A701"/>
    <mergeCell ref="A706:A708"/>
    <mergeCell ref="B706:C706"/>
    <mergeCell ref="D674:E674"/>
    <mergeCell ref="F674:G674"/>
    <mergeCell ref="H674:I674"/>
    <mergeCell ref="D706:E706"/>
    <mergeCell ref="F706:G706"/>
    <mergeCell ref="H706:I706"/>
    <mergeCell ref="J706:K706"/>
    <mergeCell ref="B707:C707"/>
    <mergeCell ref="D707:E707"/>
    <mergeCell ref="F707:G707"/>
    <mergeCell ref="H707:I707"/>
    <mergeCell ref="J707:K707"/>
    <mergeCell ref="J738:K738"/>
    <mergeCell ref="B739:C739"/>
    <mergeCell ref="D739:E739"/>
    <mergeCell ref="F739:G739"/>
    <mergeCell ref="H739:I739"/>
    <mergeCell ref="J739:K739"/>
    <mergeCell ref="A709:A714"/>
    <mergeCell ref="A715:A720"/>
    <mergeCell ref="A722:A727"/>
    <mergeCell ref="A728:A733"/>
    <mergeCell ref="A738:A740"/>
    <mergeCell ref="B738:C738"/>
    <mergeCell ref="A741:A746"/>
    <mergeCell ref="A747:A752"/>
    <mergeCell ref="A754:A759"/>
    <mergeCell ref="A760:A765"/>
    <mergeCell ref="A770:A772"/>
    <mergeCell ref="B770:C770"/>
    <mergeCell ref="D738:E738"/>
    <mergeCell ref="F738:G738"/>
    <mergeCell ref="H738:I738"/>
    <mergeCell ref="D770:E770"/>
    <mergeCell ref="F770:G770"/>
    <mergeCell ref="H770:I770"/>
    <mergeCell ref="J770:K770"/>
    <mergeCell ref="B771:C771"/>
    <mergeCell ref="D771:E771"/>
    <mergeCell ref="F771:G771"/>
    <mergeCell ref="H771:I771"/>
    <mergeCell ref="J771:K771"/>
    <mergeCell ref="J802:K802"/>
    <mergeCell ref="B803:C803"/>
    <mergeCell ref="D803:E803"/>
    <mergeCell ref="F803:G803"/>
    <mergeCell ref="H803:I803"/>
    <mergeCell ref="J803:K803"/>
    <mergeCell ref="A773:A778"/>
    <mergeCell ref="A779:A784"/>
    <mergeCell ref="A786:A791"/>
    <mergeCell ref="A792:A797"/>
    <mergeCell ref="A802:A804"/>
    <mergeCell ref="B802:C802"/>
    <mergeCell ref="A805:A810"/>
    <mergeCell ref="A811:A816"/>
    <mergeCell ref="A818:A823"/>
    <mergeCell ref="A824:A829"/>
    <mergeCell ref="A834:A836"/>
    <mergeCell ref="B834:C834"/>
    <mergeCell ref="D802:E802"/>
    <mergeCell ref="F802:G802"/>
    <mergeCell ref="H802:I802"/>
    <mergeCell ref="D834:E834"/>
    <mergeCell ref="F834:G834"/>
    <mergeCell ref="H834:I834"/>
    <mergeCell ref="J834:K834"/>
    <mergeCell ref="B835:C835"/>
    <mergeCell ref="D835:E835"/>
    <mergeCell ref="F835:G835"/>
    <mergeCell ref="H835:I835"/>
    <mergeCell ref="J835:K835"/>
    <mergeCell ref="J866:K866"/>
    <mergeCell ref="B867:C867"/>
    <mergeCell ref="D867:E867"/>
    <mergeCell ref="F867:G867"/>
    <mergeCell ref="H867:I867"/>
    <mergeCell ref="J867:K867"/>
    <mergeCell ref="A837:A842"/>
    <mergeCell ref="A843:A848"/>
    <mergeCell ref="A850:A855"/>
    <mergeCell ref="A856:A861"/>
    <mergeCell ref="A866:A868"/>
    <mergeCell ref="B866:C866"/>
    <mergeCell ref="A869:A874"/>
    <mergeCell ref="A875:A880"/>
    <mergeCell ref="A882:A887"/>
    <mergeCell ref="A888:A893"/>
    <mergeCell ref="A898:A900"/>
    <mergeCell ref="B898:C898"/>
    <mergeCell ref="D866:E866"/>
    <mergeCell ref="F866:G866"/>
    <mergeCell ref="H866:I866"/>
    <mergeCell ref="D898:E898"/>
    <mergeCell ref="F898:G898"/>
    <mergeCell ref="H898:I898"/>
    <mergeCell ref="J898:K898"/>
    <mergeCell ref="B899:C899"/>
    <mergeCell ref="D899:E899"/>
    <mergeCell ref="F899:G899"/>
    <mergeCell ref="H899:I899"/>
    <mergeCell ref="J899:K899"/>
    <mergeCell ref="J930:K930"/>
    <mergeCell ref="B931:C931"/>
    <mergeCell ref="D931:E931"/>
    <mergeCell ref="F931:G931"/>
    <mergeCell ref="H931:I931"/>
    <mergeCell ref="J931:K931"/>
    <mergeCell ref="A901:A906"/>
    <mergeCell ref="A907:A912"/>
    <mergeCell ref="A914:A919"/>
    <mergeCell ref="A920:A925"/>
    <mergeCell ref="A930:A932"/>
    <mergeCell ref="B930:C930"/>
    <mergeCell ref="A933:A938"/>
    <mergeCell ref="A939:A944"/>
    <mergeCell ref="A946:A951"/>
    <mergeCell ref="A952:A957"/>
    <mergeCell ref="A962:A964"/>
    <mergeCell ref="B962:C962"/>
    <mergeCell ref="D930:E930"/>
    <mergeCell ref="F930:G930"/>
    <mergeCell ref="H930:I930"/>
    <mergeCell ref="D962:E962"/>
    <mergeCell ref="F962:G962"/>
    <mergeCell ref="H962:I962"/>
    <mergeCell ref="J962:K962"/>
    <mergeCell ref="B963:C963"/>
    <mergeCell ref="D963:E963"/>
    <mergeCell ref="F963:G963"/>
    <mergeCell ref="H963:I963"/>
    <mergeCell ref="J963:K963"/>
    <mergeCell ref="J994:K994"/>
    <mergeCell ref="B995:C995"/>
    <mergeCell ref="D995:E995"/>
    <mergeCell ref="F995:G995"/>
    <mergeCell ref="H995:I995"/>
    <mergeCell ref="J995:K995"/>
    <mergeCell ref="A965:A970"/>
    <mergeCell ref="A971:A976"/>
    <mergeCell ref="A978:A983"/>
    <mergeCell ref="A984:A989"/>
    <mergeCell ref="A994:A996"/>
    <mergeCell ref="B994:C994"/>
    <mergeCell ref="A997:A1002"/>
    <mergeCell ref="A1003:A1008"/>
    <mergeCell ref="A1010:A1015"/>
    <mergeCell ref="A1016:A1021"/>
    <mergeCell ref="A1026:A1028"/>
    <mergeCell ref="B1026:C1026"/>
    <mergeCell ref="D994:E994"/>
    <mergeCell ref="F994:G994"/>
    <mergeCell ref="H994:I994"/>
    <mergeCell ref="D1026:E1026"/>
    <mergeCell ref="F1026:G1026"/>
    <mergeCell ref="H1026:I1026"/>
    <mergeCell ref="J1026:K1026"/>
    <mergeCell ref="B1027:C1027"/>
    <mergeCell ref="D1027:E1027"/>
    <mergeCell ref="F1027:G1027"/>
    <mergeCell ref="H1027:I1027"/>
    <mergeCell ref="J1027:K1027"/>
    <mergeCell ref="J1058:K1058"/>
    <mergeCell ref="B1059:C1059"/>
    <mergeCell ref="D1059:E1059"/>
    <mergeCell ref="F1059:G1059"/>
    <mergeCell ref="H1059:I1059"/>
    <mergeCell ref="J1059:K1059"/>
    <mergeCell ref="A1029:A1034"/>
    <mergeCell ref="A1035:A1040"/>
    <mergeCell ref="A1042:A1047"/>
    <mergeCell ref="A1048:A1053"/>
    <mergeCell ref="A1058:A1060"/>
    <mergeCell ref="B1058:C1058"/>
    <mergeCell ref="A1061:A1066"/>
    <mergeCell ref="A1067:A1072"/>
    <mergeCell ref="A1074:A1079"/>
    <mergeCell ref="A1080:A1085"/>
    <mergeCell ref="A1090:A1092"/>
    <mergeCell ref="B1090:C1090"/>
    <mergeCell ref="D1058:E1058"/>
    <mergeCell ref="F1058:G1058"/>
    <mergeCell ref="H1058:I1058"/>
    <mergeCell ref="D1090:E1090"/>
    <mergeCell ref="F1090:G1090"/>
    <mergeCell ref="H1090:I1090"/>
    <mergeCell ref="J1090:K1090"/>
    <mergeCell ref="B1091:C1091"/>
    <mergeCell ref="D1091:E1091"/>
    <mergeCell ref="F1091:G1091"/>
    <mergeCell ref="H1091:I1091"/>
    <mergeCell ref="J1091:K1091"/>
    <mergeCell ref="J1122:K1122"/>
    <mergeCell ref="B1123:C1123"/>
    <mergeCell ref="D1123:E1123"/>
    <mergeCell ref="F1123:G1123"/>
    <mergeCell ref="H1123:I1123"/>
    <mergeCell ref="J1123:K1123"/>
    <mergeCell ref="A1093:A1098"/>
    <mergeCell ref="A1099:A1104"/>
    <mergeCell ref="A1106:A1111"/>
    <mergeCell ref="A1112:A1117"/>
    <mergeCell ref="A1122:A1124"/>
    <mergeCell ref="B1122:C1122"/>
    <mergeCell ref="A1125:A1130"/>
    <mergeCell ref="A1131:A1136"/>
    <mergeCell ref="A1138:A1143"/>
    <mergeCell ref="A1144:A1149"/>
    <mergeCell ref="A1154:A1156"/>
    <mergeCell ref="B1154:C1154"/>
    <mergeCell ref="D1122:E1122"/>
    <mergeCell ref="F1122:G1122"/>
    <mergeCell ref="H1122:I1122"/>
    <mergeCell ref="D1154:E1154"/>
    <mergeCell ref="F1154:G1154"/>
    <mergeCell ref="H1154:I1154"/>
    <mergeCell ref="J1154:K1154"/>
    <mergeCell ref="B1155:C1155"/>
    <mergeCell ref="D1155:E1155"/>
    <mergeCell ref="F1155:G1155"/>
    <mergeCell ref="H1155:I1155"/>
    <mergeCell ref="J1155:K1155"/>
    <mergeCell ref="J1186:K1186"/>
    <mergeCell ref="B1187:C1187"/>
    <mergeCell ref="D1187:E1187"/>
    <mergeCell ref="F1187:G1187"/>
    <mergeCell ref="H1187:I1187"/>
    <mergeCell ref="J1187:K1187"/>
    <mergeCell ref="A1157:A1162"/>
    <mergeCell ref="A1163:A1168"/>
    <mergeCell ref="A1170:A1175"/>
    <mergeCell ref="A1176:A1181"/>
    <mergeCell ref="A1186:A1188"/>
    <mergeCell ref="B1186:C1186"/>
    <mergeCell ref="A1189:A1194"/>
    <mergeCell ref="A1195:A1200"/>
    <mergeCell ref="A1202:A1207"/>
    <mergeCell ref="A1208:A1213"/>
    <mergeCell ref="A1218:A1220"/>
    <mergeCell ref="B1218:C1218"/>
    <mergeCell ref="D1186:E1186"/>
    <mergeCell ref="F1186:G1186"/>
    <mergeCell ref="H1186:I1186"/>
    <mergeCell ref="D1218:E1218"/>
    <mergeCell ref="F1218:G1218"/>
    <mergeCell ref="H1218:I1218"/>
    <mergeCell ref="J1218:K1218"/>
    <mergeCell ref="B1219:C1219"/>
    <mergeCell ref="D1219:E1219"/>
    <mergeCell ref="F1219:G1219"/>
    <mergeCell ref="H1219:I1219"/>
    <mergeCell ref="J1219:K1219"/>
    <mergeCell ref="J1250:K1250"/>
    <mergeCell ref="B1251:C1251"/>
    <mergeCell ref="D1251:E1251"/>
    <mergeCell ref="F1251:G1251"/>
    <mergeCell ref="H1251:I1251"/>
    <mergeCell ref="J1251:K1251"/>
    <mergeCell ref="A1221:A1226"/>
    <mergeCell ref="A1227:A1232"/>
    <mergeCell ref="A1234:A1239"/>
    <mergeCell ref="A1240:A1245"/>
    <mergeCell ref="A1250:A1252"/>
    <mergeCell ref="B1250:C1250"/>
    <mergeCell ref="A1253:A1258"/>
    <mergeCell ref="A1259:A1264"/>
    <mergeCell ref="A1266:A1271"/>
    <mergeCell ref="A1272:A1277"/>
    <mergeCell ref="A1282:A1284"/>
    <mergeCell ref="B1282:C1282"/>
    <mergeCell ref="D1250:E1250"/>
    <mergeCell ref="F1250:G1250"/>
    <mergeCell ref="H1250:I1250"/>
    <mergeCell ref="D1282:E1282"/>
    <mergeCell ref="F1282:G1282"/>
    <mergeCell ref="H1282:I1282"/>
    <mergeCell ref="J1282:K1282"/>
    <mergeCell ref="B1283:C1283"/>
    <mergeCell ref="D1283:E1283"/>
    <mergeCell ref="F1283:G1283"/>
    <mergeCell ref="H1283:I1283"/>
    <mergeCell ref="J1283:K1283"/>
    <mergeCell ref="J1314:K1314"/>
    <mergeCell ref="B1315:C1315"/>
    <mergeCell ref="D1315:E1315"/>
    <mergeCell ref="F1315:G1315"/>
    <mergeCell ref="H1315:I1315"/>
    <mergeCell ref="J1315:K1315"/>
    <mergeCell ref="A1285:A1290"/>
    <mergeCell ref="A1291:A1296"/>
    <mergeCell ref="A1298:A1303"/>
    <mergeCell ref="A1304:A1309"/>
    <mergeCell ref="A1314:A1316"/>
    <mergeCell ref="B1314:C1314"/>
    <mergeCell ref="A1317:A1322"/>
    <mergeCell ref="A1323:A1328"/>
    <mergeCell ref="A1330:A1335"/>
    <mergeCell ref="A1336:A1341"/>
    <mergeCell ref="A1346:A1348"/>
    <mergeCell ref="B1346:C1346"/>
    <mergeCell ref="D1314:E1314"/>
    <mergeCell ref="F1314:G1314"/>
    <mergeCell ref="H1314:I1314"/>
    <mergeCell ref="D1346:E1346"/>
    <mergeCell ref="F1346:G1346"/>
    <mergeCell ref="H1346:I1346"/>
    <mergeCell ref="J1346:K1346"/>
    <mergeCell ref="B1347:C1347"/>
    <mergeCell ref="D1347:E1347"/>
    <mergeCell ref="F1347:G1347"/>
    <mergeCell ref="H1347:I1347"/>
    <mergeCell ref="J1347:K1347"/>
    <mergeCell ref="J1378:K1378"/>
    <mergeCell ref="B1379:C1379"/>
    <mergeCell ref="D1379:E1379"/>
    <mergeCell ref="F1379:G1379"/>
    <mergeCell ref="H1379:I1379"/>
    <mergeCell ref="J1379:K1379"/>
    <mergeCell ref="A1349:A1354"/>
    <mergeCell ref="A1355:A1360"/>
    <mergeCell ref="A1362:A1367"/>
    <mergeCell ref="A1368:A1373"/>
    <mergeCell ref="A1378:A1380"/>
    <mergeCell ref="B1378:C1378"/>
    <mergeCell ref="A1381:A1386"/>
    <mergeCell ref="A1387:A1392"/>
    <mergeCell ref="A1394:A1399"/>
    <mergeCell ref="A1400:A1405"/>
    <mergeCell ref="A1410:A1412"/>
    <mergeCell ref="B1410:C1410"/>
    <mergeCell ref="D1378:E1378"/>
    <mergeCell ref="F1378:G1378"/>
    <mergeCell ref="H1378:I1378"/>
    <mergeCell ref="D1410:E1410"/>
    <mergeCell ref="F1410:G1410"/>
    <mergeCell ref="H1410:I1410"/>
    <mergeCell ref="J1410:K1410"/>
    <mergeCell ref="B1411:C1411"/>
    <mergeCell ref="D1411:E1411"/>
    <mergeCell ref="F1411:G1411"/>
    <mergeCell ref="H1411:I1411"/>
    <mergeCell ref="J1411:K1411"/>
    <mergeCell ref="J1442:K1442"/>
    <mergeCell ref="B1443:C1443"/>
    <mergeCell ref="D1443:E1443"/>
    <mergeCell ref="F1443:G1443"/>
    <mergeCell ref="H1443:I1443"/>
    <mergeCell ref="J1443:K1443"/>
    <mergeCell ref="A1413:A1418"/>
    <mergeCell ref="A1419:A1424"/>
    <mergeCell ref="A1426:A1431"/>
    <mergeCell ref="A1432:A1437"/>
    <mergeCell ref="A1442:A1444"/>
    <mergeCell ref="B1442:C1442"/>
    <mergeCell ref="A1445:A1450"/>
    <mergeCell ref="A1451:A1456"/>
    <mergeCell ref="A1458:A1463"/>
    <mergeCell ref="A1464:A1469"/>
    <mergeCell ref="A1474:A1476"/>
    <mergeCell ref="B1474:C1474"/>
    <mergeCell ref="D1442:E1442"/>
    <mergeCell ref="F1442:G1442"/>
    <mergeCell ref="H1442:I1442"/>
    <mergeCell ref="D1474:E1474"/>
    <mergeCell ref="F1474:G1474"/>
    <mergeCell ref="H1474:I1474"/>
    <mergeCell ref="J1474:K1474"/>
    <mergeCell ref="B1475:C1475"/>
    <mergeCell ref="D1475:E1475"/>
    <mergeCell ref="F1475:G1475"/>
    <mergeCell ref="H1475:I1475"/>
    <mergeCell ref="J1475:K1475"/>
    <mergeCell ref="J1506:K1506"/>
    <mergeCell ref="B1507:C1507"/>
    <mergeCell ref="D1507:E1507"/>
    <mergeCell ref="F1507:G1507"/>
    <mergeCell ref="H1507:I1507"/>
    <mergeCell ref="J1507:K1507"/>
    <mergeCell ref="A1477:A1482"/>
    <mergeCell ref="A1483:A1488"/>
    <mergeCell ref="A1490:A1495"/>
    <mergeCell ref="A1496:A1501"/>
    <mergeCell ref="A1506:A1508"/>
    <mergeCell ref="B1506:C1506"/>
    <mergeCell ref="A1509:A1514"/>
    <mergeCell ref="A1515:A1520"/>
    <mergeCell ref="A1522:A1527"/>
    <mergeCell ref="A1528:A1533"/>
    <mergeCell ref="A1538:A1540"/>
    <mergeCell ref="B1538:C1538"/>
    <mergeCell ref="D1506:E1506"/>
    <mergeCell ref="F1506:G1506"/>
    <mergeCell ref="H1506:I1506"/>
    <mergeCell ref="D1538:E1538"/>
    <mergeCell ref="F1538:G1538"/>
    <mergeCell ref="H1538:I1538"/>
    <mergeCell ref="J1538:K1538"/>
    <mergeCell ref="B1539:C1539"/>
    <mergeCell ref="D1539:E1539"/>
    <mergeCell ref="F1539:G1539"/>
    <mergeCell ref="H1539:I1539"/>
    <mergeCell ref="J1539:K1539"/>
    <mergeCell ref="J1570:K1570"/>
    <mergeCell ref="B1571:C1571"/>
    <mergeCell ref="D1571:E1571"/>
    <mergeCell ref="F1571:G1571"/>
    <mergeCell ref="H1571:I1571"/>
    <mergeCell ref="J1571:K1571"/>
    <mergeCell ref="A1541:A1546"/>
    <mergeCell ref="A1547:A1552"/>
    <mergeCell ref="A1554:A1559"/>
    <mergeCell ref="A1560:A1565"/>
    <mergeCell ref="A1570:A1572"/>
    <mergeCell ref="B1570:C1570"/>
    <mergeCell ref="A1573:A1578"/>
    <mergeCell ref="A1579:A1584"/>
    <mergeCell ref="A1586:A1591"/>
    <mergeCell ref="A1592:A1597"/>
    <mergeCell ref="A1602:A1604"/>
    <mergeCell ref="B1602:C1602"/>
    <mergeCell ref="D1570:E1570"/>
    <mergeCell ref="F1570:G1570"/>
    <mergeCell ref="H1570:I1570"/>
    <mergeCell ref="A1605:A1610"/>
    <mergeCell ref="A1611:A1616"/>
    <mergeCell ref="A1618:A1623"/>
    <mergeCell ref="A1624:A1629"/>
    <mergeCell ref="D1602:E1602"/>
    <mergeCell ref="F1602:G1602"/>
    <mergeCell ref="H1602:I1602"/>
    <mergeCell ref="J1602:K1602"/>
    <mergeCell ref="B1603:C1603"/>
    <mergeCell ref="D1603:E1603"/>
    <mergeCell ref="F1603:G1603"/>
    <mergeCell ref="H1603:I1603"/>
    <mergeCell ref="J1603:K1603"/>
  </mergeCells>
  <pageMargins left="0.7" right="0.7" top="0.75" bottom="0.75" header="0.3" footer="0.3"/>
  <pageSetup paperSize="9" orientation="portrait" horizontalDpi="0" verticalDpi="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B7010A-5FD5-1D4B-BAFA-585520F77FBE}">
  <dimension ref="A1:W1639"/>
  <sheetViews>
    <sheetView zoomScale="75" zoomScaleNormal="213" workbookViewId="0">
      <selection activeCell="M1540" sqref="M500:P1540"/>
    </sheetView>
  </sheetViews>
  <sheetFormatPr baseColWidth="10" defaultRowHeight="15.75" x14ac:dyDescent="0.25"/>
  <cols>
    <col min="1" max="1" width="10.875" style="16"/>
    <col min="2" max="2" width="17.5" bestFit="1" customWidth="1"/>
    <col min="3" max="3" width="17.375" customWidth="1"/>
    <col min="4" max="4" width="18" customWidth="1"/>
    <col min="5" max="5" width="19.125" customWidth="1"/>
    <col min="6" max="6" width="22.125" customWidth="1"/>
    <col min="7" max="7" width="16.375" customWidth="1"/>
    <col min="8" max="8" width="19.875" customWidth="1"/>
    <col min="9" max="9" width="21.125" customWidth="1"/>
    <col min="10" max="10" width="22.5" customWidth="1"/>
    <col min="11" max="11" width="19" customWidth="1"/>
    <col min="14" max="14" width="28.5" customWidth="1"/>
    <col min="17" max="17" width="22.125" customWidth="1"/>
    <col min="19" max="19" width="29.125" bestFit="1" customWidth="1"/>
    <col min="21" max="21" width="29.125" bestFit="1" customWidth="1"/>
    <col min="23" max="23" width="26" customWidth="1"/>
  </cols>
  <sheetData>
    <row r="1" spans="1:23" ht="16.5" thickBot="1" x14ac:dyDescent="0.3"/>
    <row r="2" spans="1:23" ht="16.5" thickBot="1" x14ac:dyDescent="0.3">
      <c r="A2" s="167" t="s">
        <v>171</v>
      </c>
      <c r="B2" s="162" t="s">
        <v>105</v>
      </c>
      <c r="C2" s="163"/>
      <c r="D2" s="164" t="s">
        <v>106</v>
      </c>
      <c r="E2" s="164"/>
      <c r="F2" s="162" t="s">
        <v>107</v>
      </c>
      <c r="G2" s="164"/>
      <c r="H2" s="162" t="s">
        <v>108</v>
      </c>
      <c r="I2" s="164"/>
      <c r="J2" s="162" t="s">
        <v>109</v>
      </c>
      <c r="K2" s="163"/>
    </row>
    <row r="3" spans="1:23" ht="16.5" thickBot="1" x14ac:dyDescent="0.3">
      <c r="A3" s="168"/>
      <c r="B3" s="165">
        <v>45929</v>
      </c>
      <c r="C3" s="166"/>
      <c r="D3" s="165">
        <v>45930</v>
      </c>
      <c r="E3" s="166"/>
      <c r="F3" s="165">
        <v>45931</v>
      </c>
      <c r="G3" s="166"/>
      <c r="H3" s="165">
        <v>45932</v>
      </c>
      <c r="I3" s="166"/>
      <c r="J3" s="165">
        <v>45933</v>
      </c>
      <c r="K3" s="166"/>
    </row>
    <row r="4" spans="1:23" ht="16.5" thickBot="1" x14ac:dyDescent="0.3">
      <c r="A4" s="169"/>
      <c r="B4" s="44" t="s">
        <v>147</v>
      </c>
      <c r="C4" s="45" t="s">
        <v>110</v>
      </c>
      <c r="D4" s="46" t="s">
        <v>147</v>
      </c>
      <c r="E4" s="47" t="s">
        <v>110</v>
      </c>
      <c r="F4" s="46" t="s">
        <v>147</v>
      </c>
      <c r="G4" s="47" t="s">
        <v>110</v>
      </c>
      <c r="H4" s="46" t="s">
        <v>147</v>
      </c>
      <c r="I4" s="47" t="s">
        <v>110</v>
      </c>
      <c r="J4" s="46" t="s">
        <v>147</v>
      </c>
      <c r="K4" s="48" t="s">
        <v>110</v>
      </c>
    </row>
    <row r="5" spans="1:23" x14ac:dyDescent="0.25">
      <c r="A5" s="156" t="s">
        <v>111</v>
      </c>
      <c r="B5" s="64">
        <f>'EDT P2'!B5</f>
        <v>0</v>
      </c>
      <c r="C5" s="64">
        <f>'EDT P2'!C5</f>
        <v>0</v>
      </c>
      <c r="D5" s="64">
        <f>'EDT P2'!D5</f>
        <v>0</v>
      </c>
      <c r="E5" s="64">
        <f>'EDT P2'!E5</f>
        <v>0</v>
      </c>
      <c r="F5" s="64">
        <f>'EDT P2'!F5</f>
        <v>0</v>
      </c>
      <c r="G5" s="64">
        <f>'EDT P2'!G5</f>
        <v>0</v>
      </c>
      <c r="H5" s="64">
        <f>'EDT P2'!H5</f>
        <v>0</v>
      </c>
      <c r="I5" s="64">
        <f>'EDT P2'!I5</f>
        <v>0</v>
      </c>
      <c r="J5" s="64" t="str">
        <f>'EDT P2'!J5</f>
        <v>Matière</v>
      </c>
      <c r="K5" s="64">
        <f>'EDT P2'!K5</f>
        <v>0</v>
      </c>
      <c r="W5" s="66" t="s">
        <v>186</v>
      </c>
    </row>
    <row r="6" spans="1:23" x14ac:dyDescent="0.25">
      <c r="A6" s="157"/>
      <c r="B6" s="67">
        <f>'EDT P2'!B7</f>
        <v>0</v>
      </c>
      <c r="C6" s="67">
        <f>'EDT P2'!C7</f>
        <v>0</v>
      </c>
      <c r="D6" s="67">
        <f>'EDT P2'!D7</f>
        <v>0</v>
      </c>
      <c r="E6" s="67">
        <f>'EDT P2'!E7</f>
        <v>0</v>
      </c>
      <c r="F6" s="67">
        <f>'EDT P2'!F7</f>
        <v>0</v>
      </c>
      <c r="G6" s="67">
        <f>'EDT P2'!G7</f>
        <v>0</v>
      </c>
      <c r="H6" s="67">
        <f>'EDT P2'!H7</f>
        <v>0</v>
      </c>
      <c r="I6" s="67">
        <f>'EDT P2'!I7</f>
        <v>0</v>
      </c>
      <c r="J6" s="67">
        <f>'EDT P2'!J7</f>
        <v>0</v>
      </c>
      <c r="K6" s="67">
        <f>'EDT P2'!K7</f>
        <v>0</v>
      </c>
      <c r="W6" s="67" t="s">
        <v>187</v>
      </c>
    </row>
    <row r="7" spans="1:23" x14ac:dyDescent="0.25">
      <c r="A7" s="157"/>
      <c r="B7" s="67">
        <f>'EDT P2'!B8</f>
        <v>0</v>
      </c>
      <c r="C7" s="67">
        <f>'EDT P2'!C8</f>
        <v>0</v>
      </c>
      <c r="D7" s="67">
        <f>'EDT P2'!D8</f>
        <v>0</v>
      </c>
      <c r="E7" s="67">
        <f>'EDT P2'!E8</f>
        <v>0</v>
      </c>
      <c r="F7" s="67">
        <f>'EDT P2'!F8</f>
        <v>0</v>
      </c>
      <c r="G7" s="67">
        <f>'EDT P2'!G8</f>
        <v>0</v>
      </c>
      <c r="H7" s="67">
        <f>'EDT P2'!H8</f>
        <v>0</v>
      </c>
      <c r="I7" s="67">
        <f>'EDT P2'!I8</f>
        <v>0</v>
      </c>
      <c r="J7" s="67">
        <f>'EDT P2'!J8</f>
        <v>0</v>
      </c>
      <c r="K7" s="67">
        <f>'EDT P2'!K8</f>
        <v>0</v>
      </c>
      <c r="W7" s="67" t="s">
        <v>188</v>
      </c>
    </row>
    <row r="8" spans="1:23" x14ac:dyDescent="0.25">
      <c r="A8" s="157"/>
      <c r="B8" s="68">
        <f>IFERROR(VLOOKUP(B5,TableMatiere[],13,FALSE),1)</f>
        <v>1</v>
      </c>
      <c r="C8" s="68">
        <f>IFERROR(VLOOKUP(C5,TableMatiere[],13,FALSE),1)</f>
        <v>1</v>
      </c>
      <c r="D8" s="68">
        <f>IFERROR(VLOOKUP(D5,TableMatiere[],13,FALSE),1)</f>
        <v>1</v>
      </c>
      <c r="E8" s="68">
        <f>IFERROR(VLOOKUP(E5,TableMatiere[],13,FALSE),1)</f>
        <v>1</v>
      </c>
      <c r="F8" s="68">
        <f>IFERROR(VLOOKUP(F5,TableMatiere[],13,FALSE),1)</f>
        <v>1</v>
      </c>
      <c r="G8" s="68">
        <f>IFERROR(VLOOKUP(G5,TableMatiere[],13,FALSE),1)</f>
        <v>1</v>
      </c>
      <c r="H8" s="68">
        <f>IFERROR(VLOOKUP(H5,TableMatiere[],13,FALSE),1)</f>
        <v>1</v>
      </c>
      <c r="I8" s="68">
        <f>IFERROR(VLOOKUP(I5,TableMatiere[],13,FALSE),1)</f>
        <v>1</v>
      </c>
      <c r="J8" s="68">
        <f>IFERROR(VLOOKUP(J5,TableMatiere[],13,FALSE),1)</f>
        <v>1</v>
      </c>
      <c r="K8" s="68">
        <f>IFERROR(VLOOKUP(K5,TableMatiere[],13,FALSE),1)</f>
        <v>1</v>
      </c>
      <c r="W8" s="68" t="s">
        <v>189</v>
      </c>
    </row>
    <row r="9" spans="1:23" x14ac:dyDescent="0.25">
      <c r="A9" s="157"/>
      <c r="B9" s="81">
        <f>IFERROR('EDT P2'!B10-'EDT P2'!B9,1)*24</f>
        <v>1.9999999999999996</v>
      </c>
      <c r="C9" s="81">
        <f>IFERROR('EDT P2'!C10-'EDT P2'!C9,1)*24</f>
        <v>0</v>
      </c>
      <c r="D9" s="81">
        <f>IFERROR('EDT P2'!D10-'EDT P2'!D9,1)*24</f>
        <v>1.9999999999999996</v>
      </c>
      <c r="E9" s="81">
        <f>IFERROR('EDT P2'!E10-'EDT P2'!E9,1)*24</f>
        <v>1.9999999999999996</v>
      </c>
      <c r="F9" s="81">
        <f>IFERROR('EDT P2'!F10-'EDT P2'!F9,1)*24</f>
        <v>1.9999999999999996</v>
      </c>
      <c r="G9" s="81">
        <f>IFERROR('EDT P2'!G10-'EDT P2'!G9,1)*24</f>
        <v>0</v>
      </c>
      <c r="H9" s="81">
        <f>IFERROR('EDT P2'!H10-'EDT P2'!H9,1)*24</f>
        <v>1.9999999999999996</v>
      </c>
      <c r="I9" s="81">
        <f>IFERROR('EDT P2'!I10-'EDT P2'!I9,1)*24</f>
        <v>0</v>
      </c>
      <c r="J9" s="81">
        <f>IFERROR('EDT P2'!J10-'EDT P2'!J9,1)*24</f>
        <v>1.9999999999999996</v>
      </c>
      <c r="K9" s="81">
        <f>IFERROR('EDT P2'!K10-'EDT P2'!K9,1)*24</f>
        <v>0</v>
      </c>
      <c r="W9" s="69" t="s">
        <v>190</v>
      </c>
    </row>
    <row r="10" spans="1:23" ht="16.5" thickBot="1" x14ac:dyDescent="0.3">
      <c r="A10" s="158"/>
      <c r="B10" s="65">
        <f>IFERROR(B9,0)
 *IFERROR(B8,1)
 *(IFERROR(VLOOKUP(B6,Enseignants!$B$1:$H$100,6,FALSE),0)
  +IFERROR(VLOOKUP(B7,Enseignants!$B$1:$H$100,6,FALSE),0))</f>
        <v>0</v>
      </c>
      <c r="C10" s="65">
        <f>IFERROR(C9,0)
 *IFERROR(C8,1)
 *(IFERROR(VLOOKUP(C6,Enseignants!$B$1:$H$100,6,FALSE),0)
  +IFERROR(VLOOKUP(C7,Enseignants!$B$1:$H$100,6,FALSE),0))</f>
        <v>0</v>
      </c>
      <c r="D10" s="65">
        <f>IFERROR(D9,0)
 *IFERROR(D8,1)
 *(IFERROR(VLOOKUP(D6,Enseignants!$B$1:$H$100,6,FALSE),0)
  +IFERROR(VLOOKUP(D7,Enseignants!$B$1:$H$100,6,FALSE),0))</f>
        <v>0</v>
      </c>
      <c r="E10" s="65">
        <f>IFERROR(E9,0)
 *IFERROR(E8,1)
 *(IFERROR(VLOOKUP(E6,Enseignants!$B$1:$H$100,6,FALSE),0)
  +IFERROR(VLOOKUP(E7,Enseignants!$B$1:$H$100,6,FALSE),0))</f>
        <v>0</v>
      </c>
      <c r="F10" s="65">
        <f>IFERROR(F9,0)
 *IFERROR(F8,1)
 *(IFERROR(VLOOKUP(F6,Enseignants!$B$1:$H$100,6,FALSE),0)
  +IFERROR(VLOOKUP(F7,Enseignants!$B$1:$H$100,6,FALSE),0))</f>
        <v>0</v>
      </c>
      <c r="G10" s="65">
        <f>IFERROR(G9,0)
 *IFERROR(G8,1)
 *(IFERROR(VLOOKUP(G6,Enseignants!$B$1:$H$100,6,FALSE),0)
  +IFERROR(VLOOKUP(G7,Enseignants!$B$1:$H$100,6,FALSE),0))</f>
        <v>0</v>
      </c>
      <c r="H10" s="65">
        <f>IFERROR(H9,0)
 *IFERROR(H8,1)
 *(IFERROR(VLOOKUP(H6,Enseignants!$B$1:$H$100,6,FALSE),0)
  +IFERROR(VLOOKUP(H7,Enseignants!$B$1:$H$100,6,FALSE),0))</f>
        <v>0</v>
      </c>
      <c r="I10" s="65">
        <f>IFERROR(I9,0)
 *IFERROR(I8,1)
 *(IFERROR(VLOOKUP(I6,Enseignants!$B$1:$H$100,6,FALSE),0)
  +IFERROR(VLOOKUP(I7,Enseignants!$B$1:$H$100,6,FALSE),0))</f>
        <v>0</v>
      </c>
      <c r="J10" s="65">
        <f>IFERROR(J9,0)
 *IFERROR(J8,1)
 *(IFERROR(VLOOKUP(J6,Enseignants!$B$1:$H$100,6,FALSE),0)
  +IFERROR(VLOOKUP(J7,Enseignants!$B$1:$H$100,6,FALSE),0))</f>
        <v>0</v>
      </c>
      <c r="K10" s="65">
        <f>IFERROR(K9,0)
 *IFERROR(K8,1)
 *(IFERROR(VLOOKUP(K6,Enseignants!$B$1:$H$100,6,FALSE),0)
  +IFERROR(VLOOKUP(K7,Enseignants!$B$1:$H$100,6,FALSE),0))</f>
        <v>0</v>
      </c>
      <c r="W10" s="65" t="s">
        <v>191</v>
      </c>
    </row>
    <row r="11" spans="1:23" x14ac:dyDescent="0.25">
      <c r="A11" s="156" t="s">
        <v>112</v>
      </c>
      <c r="B11" s="64">
        <f>'EDT P2'!B11</f>
        <v>0</v>
      </c>
      <c r="C11" s="64">
        <f>'EDT P2'!C11</f>
        <v>0</v>
      </c>
      <c r="D11" s="64">
        <f>'EDT P2'!D11</f>
        <v>0</v>
      </c>
      <c r="E11" s="64">
        <f>'EDT P2'!E11</f>
        <v>0</v>
      </c>
      <c r="F11" s="64">
        <f>'EDT P2'!F11</f>
        <v>0</v>
      </c>
      <c r="G11" s="64">
        <f>'EDT P2'!G11</f>
        <v>0</v>
      </c>
      <c r="H11" s="64">
        <f>'EDT P2'!H11</f>
        <v>0</v>
      </c>
      <c r="I11" s="64">
        <f>'EDT P2'!I11</f>
        <v>0</v>
      </c>
      <c r="J11" s="64">
        <f>'EDT P2'!J11</f>
        <v>0</v>
      </c>
      <c r="K11" s="64">
        <f>'EDT P2'!K11</f>
        <v>0</v>
      </c>
    </row>
    <row r="12" spans="1:23" ht="21" x14ac:dyDescent="0.35">
      <c r="A12" s="157"/>
      <c r="B12" s="67">
        <f>'EDT P2'!B13</f>
        <v>0</v>
      </c>
      <c r="C12" s="67">
        <f>'EDT P2'!C13</f>
        <v>0</v>
      </c>
      <c r="D12" s="67">
        <f>'EDT P2'!D13</f>
        <v>0</v>
      </c>
      <c r="E12" s="67">
        <f>'EDT P2'!E13</f>
        <v>0</v>
      </c>
      <c r="F12" s="67">
        <f>'EDT P2'!F13</f>
        <v>0</v>
      </c>
      <c r="G12" s="67">
        <f>'EDT P2'!G13</f>
        <v>0</v>
      </c>
      <c r="H12" s="67">
        <f>'EDT P2'!H13</f>
        <v>0</v>
      </c>
      <c r="I12" s="67">
        <f>'EDT P2'!I13</f>
        <v>0</v>
      </c>
      <c r="J12" s="67">
        <f>'EDT P2'!J13</f>
        <v>0</v>
      </c>
      <c r="K12" s="67">
        <f>'EDT P2'!K13</f>
        <v>0</v>
      </c>
      <c r="N12" s="70" t="s">
        <v>192</v>
      </c>
    </row>
    <row r="13" spans="1:23" ht="21" x14ac:dyDescent="0.35">
      <c r="A13" s="157"/>
      <c r="B13" s="67">
        <f>'EDT P2'!B14</f>
        <v>0</v>
      </c>
      <c r="C13" s="67">
        <f>'EDT P2'!C14</f>
        <v>0</v>
      </c>
      <c r="D13" s="67">
        <f>'EDT P2'!D14</f>
        <v>0</v>
      </c>
      <c r="E13" s="67">
        <f>'EDT P2'!E14</f>
        <v>0</v>
      </c>
      <c r="F13" s="67">
        <f>'EDT P2'!F14</f>
        <v>0</v>
      </c>
      <c r="G13" s="67">
        <f>'EDT P2'!G14</f>
        <v>0</v>
      </c>
      <c r="H13" s="67">
        <f>'EDT P2'!H14</f>
        <v>0</v>
      </c>
      <c r="I13" s="67">
        <f>'EDT P2'!I14</f>
        <v>0</v>
      </c>
      <c r="J13" s="67">
        <f>'EDT P2'!J14</f>
        <v>0</v>
      </c>
      <c r="K13" s="67">
        <f>'EDT P2'!K14</f>
        <v>0</v>
      </c>
      <c r="N13" s="71">
        <f>SUM(B10:K10,B16:K16,B23:K23,B29:K29)</f>
        <v>0</v>
      </c>
    </row>
    <row r="14" spans="1:23" x14ac:dyDescent="0.25">
      <c r="A14" s="157"/>
      <c r="B14" s="68">
        <f>IFERROR(VLOOKUP(B11,TableMatiere[],13,FALSE),1)</f>
        <v>1</v>
      </c>
      <c r="C14" s="68">
        <f>IFERROR(VLOOKUP(C11,TableMatiere[],13,FALSE),1)</f>
        <v>1</v>
      </c>
      <c r="D14" s="68">
        <f>IFERROR(VLOOKUP(D11,TableMatiere[],13,FALSE),1)</f>
        <v>1</v>
      </c>
      <c r="E14" s="68">
        <f>IFERROR(VLOOKUP(E11,TableMatiere[],13,FALSE),1)</f>
        <v>1</v>
      </c>
      <c r="F14" s="68">
        <f>IFERROR(VLOOKUP(F11,TableMatiere[],13,FALSE),1)</f>
        <v>1</v>
      </c>
      <c r="G14" s="68">
        <f>IFERROR(VLOOKUP(G11,TableMatiere[],13,FALSE),1)</f>
        <v>1</v>
      </c>
      <c r="H14" s="68">
        <f>IFERROR(VLOOKUP(H11,TableMatiere[],13,FALSE),1)</f>
        <v>1</v>
      </c>
      <c r="I14" s="68">
        <f>IFERROR(VLOOKUP(I11,TableMatiere[],13,FALSE),1)</f>
        <v>1</v>
      </c>
      <c r="J14" s="68">
        <f>IFERROR(VLOOKUP(J11,TableMatiere[],13,FALSE),1)</f>
        <v>1</v>
      </c>
      <c r="K14" s="68">
        <f>IFERROR(VLOOKUP(K11,TableMatiere[],13,FALSE),1)</f>
        <v>1</v>
      </c>
    </row>
    <row r="15" spans="1:23" x14ac:dyDescent="0.25">
      <c r="A15" s="157"/>
      <c r="B15" s="81">
        <f>IFERROR('EDT P2'!B16-'EDT P2'!B15,1)*24</f>
        <v>2.0000000000000009</v>
      </c>
      <c r="C15" s="81">
        <f>IFERROR('EDT P2'!C16-'EDT P2'!C15,1)*24</f>
        <v>0</v>
      </c>
      <c r="D15" s="81">
        <f>IFERROR('EDT P2'!D16-'EDT P2'!D15,1)*24</f>
        <v>2.0000000000000009</v>
      </c>
      <c r="E15" s="81">
        <f>IFERROR('EDT P2'!E16-'EDT P2'!E15,1)*24</f>
        <v>2.0000000000000009</v>
      </c>
      <c r="F15" s="81">
        <f>IFERROR('EDT P2'!F16-'EDT P2'!F15,1)*24</f>
        <v>2.0000000000000009</v>
      </c>
      <c r="G15" s="81">
        <f>IFERROR('EDT P2'!G16-'EDT P2'!G15,1)*24</f>
        <v>0</v>
      </c>
      <c r="H15" s="81">
        <f>IFERROR('EDT P2'!H16-'EDT P2'!H15,1)*24</f>
        <v>2.0000000000000009</v>
      </c>
      <c r="I15" s="81">
        <f>IFERROR('EDT P2'!I16-'EDT P2'!I15,1)*24</f>
        <v>0</v>
      </c>
      <c r="J15" s="81">
        <f>IFERROR('EDT P2'!J16-'EDT P2'!J15,1)*24</f>
        <v>2.0000000000000009</v>
      </c>
      <c r="K15" s="81">
        <f>IFERROR('EDT P2'!K16-'EDT P2'!K15,1)*24</f>
        <v>0</v>
      </c>
    </row>
    <row r="16" spans="1:23" ht="16.5" thickBot="1" x14ac:dyDescent="0.3">
      <c r="A16" s="157"/>
      <c r="B16" s="65">
        <f>IFERROR(B15,0)
 *IFERROR(B14,1)
 *(IFERROR(VLOOKUP(B12,Enseignants!$B$1:$H$100,6,FALSE),0)
  +IFERROR(VLOOKUP(B13,Enseignants!$B$1:$H$100,6,FALSE),0))</f>
        <v>0</v>
      </c>
      <c r="C16" s="65">
        <f>IFERROR(C15,0)
 *IFERROR(C14,1)
 *(IFERROR(VLOOKUP(C12,Enseignants!$B$1:$H$100,6,FALSE),0)
  +IFERROR(VLOOKUP(C13,Enseignants!$B$1:$H$100,6,FALSE),0))</f>
        <v>0</v>
      </c>
      <c r="D16" s="65">
        <f>IFERROR(D15,0)
 *IFERROR(D14,1)
 *(IFERROR(VLOOKUP(D12,Enseignants!$B$1:$H$100,6,FALSE),0)
  +IFERROR(VLOOKUP(D13,Enseignants!$B$1:$H$100,6,FALSE),0))</f>
        <v>0</v>
      </c>
      <c r="E16" s="65">
        <f>IFERROR(E15,0)
 *IFERROR(E14,1)
 *(IFERROR(VLOOKUP(E12,Enseignants!$B$1:$H$100,6,FALSE),0)
  +IFERROR(VLOOKUP(E13,Enseignants!$B$1:$H$100,6,FALSE),0))</f>
        <v>0</v>
      </c>
      <c r="F16" s="65">
        <f>IFERROR(F15,0)
 *IFERROR(F14,1)
 *(IFERROR(VLOOKUP(F12,Enseignants!$B$1:$H$100,6,FALSE),0)
  +IFERROR(VLOOKUP(F13,Enseignants!$B$1:$H$100,6,FALSE),0))</f>
        <v>0</v>
      </c>
      <c r="G16" s="65">
        <f>IFERROR(G15,0)
 *IFERROR(G14,1)
 *(IFERROR(VLOOKUP(G12,Enseignants!$B$1:$H$100,6,FALSE),0)
  +IFERROR(VLOOKUP(G13,Enseignants!$B$1:$H$100,6,FALSE),0))</f>
        <v>0</v>
      </c>
      <c r="H16" s="65">
        <f>IFERROR(H15,0)
 *IFERROR(H14,1)
 *(IFERROR(VLOOKUP(H12,Enseignants!$B$1:$H$100,6,FALSE),0)
  +IFERROR(VLOOKUP(H13,Enseignants!$B$1:$H$100,6,FALSE),0))</f>
        <v>0</v>
      </c>
      <c r="I16" s="65">
        <f>IFERROR(I15,0)
 *IFERROR(I14,1)
 *(IFERROR(VLOOKUP(I12,Enseignants!$B$1:$H$100,6,FALSE),0)
  +IFERROR(VLOOKUP(I13,Enseignants!$B$1:$H$100,6,FALSE),0))</f>
        <v>0</v>
      </c>
      <c r="J16" s="65">
        <f>IFERROR(J15,0)
 *IFERROR(J14,1)
 *(IFERROR(VLOOKUP(J12,Enseignants!$B$1:$H$100,6,FALSE),0)
  +IFERROR(VLOOKUP(J13,Enseignants!$B$1:$H$100,6,FALSE),0))</f>
        <v>0</v>
      </c>
      <c r="K16" s="65">
        <f>IFERROR(K15,0)
 *IFERROR(K14,1)
 *(IFERROR(VLOOKUP(K12,Enseignants!$B$1:$H$100,6,FALSE),0)
  +IFERROR(VLOOKUP(K13,Enseignants!$B$1:$H$100,6,FALSE),0))</f>
        <v>0</v>
      </c>
    </row>
    <row r="17" spans="1:11" ht="16.5" thickBot="1" x14ac:dyDescent="0.3">
      <c r="A17" s="50"/>
      <c r="B17" s="51"/>
      <c r="C17" s="51"/>
      <c r="D17" s="51"/>
      <c r="E17" s="51"/>
      <c r="F17" s="51"/>
      <c r="G17" s="51"/>
      <c r="H17" s="51"/>
      <c r="I17" s="51"/>
      <c r="J17" s="51"/>
      <c r="K17" s="52"/>
    </row>
    <row r="18" spans="1:11" x14ac:dyDescent="0.25">
      <c r="A18" s="157" t="s">
        <v>113</v>
      </c>
      <c r="B18" s="64">
        <f>'EDT P2'!B18</f>
        <v>0</v>
      </c>
      <c r="C18" s="64">
        <f>'EDT P2'!C18</f>
        <v>0</v>
      </c>
      <c r="D18" s="64">
        <f>'EDT P2'!D18</f>
        <v>0</v>
      </c>
      <c r="E18" s="64">
        <f>'EDT P2'!E18</f>
        <v>0</v>
      </c>
      <c r="F18" s="64">
        <f>'EDT P2'!F18</f>
        <v>0</v>
      </c>
      <c r="G18" s="64">
        <f>'EDT P2'!G18</f>
        <v>0</v>
      </c>
      <c r="H18" s="64">
        <f>'EDT P2'!H18</f>
        <v>0</v>
      </c>
      <c r="I18" s="64">
        <f>'EDT P2'!I18</f>
        <v>0</v>
      </c>
      <c r="J18" s="64">
        <f>'EDT P2'!J18</f>
        <v>0</v>
      </c>
      <c r="K18" s="64">
        <f>'EDT P2'!K18</f>
        <v>0</v>
      </c>
    </row>
    <row r="19" spans="1:11" x14ac:dyDescent="0.25">
      <c r="A19" s="157"/>
      <c r="B19" s="67">
        <f>'EDT P2'!B20</f>
        <v>0</v>
      </c>
      <c r="C19" s="67">
        <f>'EDT P2'!C20</f>
        <v>0</v>
      </c>
      <c r="D19" s="67">
        <f>'EDT P2'!D20</f>
        <v>0</v>
      </c>
      <c r="E19" s="67">
        <f>'EDT P2'!E20</f>
        <v>0</v>
      </c>
      <c r="F19" s="67">
        <f>'EDT P2'!F20</f>
        <v>0</v>
      </c>
      <c r="G19" s="67">
        <f>'EDT P2'!G20</f>
        <v>0</v>
      </c>
      <c r="H19" s="67">
        <f>'EDT P2'!H20</f>
        <v>0</v>
      </c>
      <c r="I19" s="67">
        <f>'EDT P2'!I20</f>
        <v>0</v>
      </c>
      <c r="J19" s="67">
        <f>'EDT P2'!J20</f>
        <v>0</v>
      </c>
      <c r="K19" s="67">
        <f>'EDT P2'!K20</f>
        <v>0</v>
      </c>
    </row>
    <row r="20" spans="1:11" x14ac:dyDescent="0.25">
      <c r="A20" s="157"/>
      <c r="B20" s="67">
        <f>'EDT P2'!B21</f>
        <v>0</v>
      </c>
      <c r="C20" s="67">
        <f>'EDT P2'!C21</f>
        <v>0</v>
      </c>
      <c r="D20" s="67">
        <f>'EDT P2'!D21</f>
        <v>0</v>
      </c>
      <c r="E20" s="67">
        <f>'EDT P2'!E21</f>
        <v>0</v>
      </c>
      <c r="F20" s="67">
        <f>'EDT P2'!F21</f>
        <v>0</v>
      </c>
      <c r="G20" s="67">
        <f>'EDT P2'!G21</f>
        <v>0</v>
      </c>
      <c r="H20" s="67">
        <f>'EDT P2'!H21</f>
        <v>0</v>
      </c>
      <c r="I20" s="67">
        <f>'EDT P2'!I21</f>
        <v>0</v>
      </c>
      <c r="J20" s="67">
        <f>'EDT P2'!J21</f>
        <v>0</v>
      </c>
      <c r="K20" s="67">
        <f>'EDT P2'!K21</f>
        <v>0</v>
      </c>
    </row>
    <row r="21" spans="1:11" x14ac:dyDescent="0.25">
      <c r="A21" s="157"/>
      <c r="B21" s="68">
        <f>IFERROR(VLOOKUP(B18,TableMatiere[],13,FALSE),1)</f>
        <v>1</v>
      </c>
      <c r="C21" s="68">
        <f>IFERROR(VLOOKUP(C18,TableMatiere[],13,FALSE),1)</f>
        <v>1</v>
      </c>
      <c r="D21" s="68">
        <f>IFERROR(VLOOKUP(D18,TableMatiere[],13,FALSE),1)</f>
        <v>1</v>
      </c>
      <c r="E21" s="68">
        <f>IFERROR(VLOOKUP(E18,TableMatiere[],13,FALSE),1)</f>
        <v>1</v>
      </c>
      <c r="F21" s="68">
        <f>IFERROR(VLOOKUP(F18,TableMatiere[],13,FALSE),1)</f>
        <v>1</v>
      </c>
      <c r="G21" s="68">
        <f>IFERROR(VLOOKUP(G18,TableMatiere[],13,FALSE),1)</f>
        <v>1</v>
      </c>
      <c r="H21" s="68">
        <f>IFERROR(VLOOKUP(H18,TableMatiere[],13,FALSE),1)</f>
        <v>1</v>
      </c>
      <c r="I21" s="68">
        <f>IFERROR(VLOOKUP(I18,TableMatiere[],13,FALSE),1)</f>
        <v>1</v>
      </c>
      <c r="J21" s="68">
        <f>IFERROR(VLOOKUP(J18,TableMatiere[],13,FALSE),1)</f>
        <v>1</v>
      </c>
      <c r="K21" s="68">
        <f>IFERROR(VLOOKUP(K18,TableMatiere[],13,FALSE),1)</f>
        <v>1</v>
      </c>
    </row>
    <row r="22" spans="1:11" x14ac:dyDescent="0.25">
      <c r="A22" s="157"/>
      <c r="B22" s="81">
        <f>IFERROR('EDT P2'!B23-'EDT P2'!B22,1)*24</f>
        <v>2.0000000000000009</v>
      </c>
      <c r="C22" s="81">
        <f>IFERROR('EDT P2'!C23-'EDT P2'!C22,1)*24</f>
        <v>0</v>
      </c>
      <c r="D22" s="81">
        <f>IFERROR('EDT P2'!D23-'EDT P2'!D22,1)*24</f>
        <v>2.0000000000000009</v>
      </c>
      <c r="E22" s="81">
        <f>IFERROR('EDT P2'!E23-'EDT P2'!E22,1)*24</f>
        <v>2.0000000000000009</v>
      </c>
      <c r="F22" s="81">
        <f>IFERROR('EDT P2'!F23-'EDT P2'!F22,1)*24</f>
        <v>2.0000000000000009</v>
      </c>
      <c r="G22" s="81">
        <f>IFERROR('EDT P2'!G23-'EDT P2'!G22,1)*24</f>
        <v>0</v>
      </c>
      <c r="H22" s="81">
        <f>IFERROR('EDT P2'!H23-'EDT P2'!H22,1)*24</f>
        <v>2.0000000000000009</v>
      </c>
      <c r="I22" s="81">
        <f>IFERROR('EDT P2'!I23-'EDT P2'!I22,1)*24</f>
        <v>0</v>
      </c>
      <c r="J22" s="81">
        <f>IFERROR('EDT P2'!J23-'EDT P2'!J22,1)*24</f>
        <v>2.0000000000000009</v>
      </c>
      <c r="K22" s="69">
        <f>IFERROR('EDT P2'!K23-'EDT P2'!K22,1)*24</f>
        <v>2.0000000000000009</v>
      </c>
    </row>
    <row r="23" spans="1:11" ht="16.5" thickBot="1" x14ac:dyDescent="0.3">
      <c r="A23" s="158"/>
      <c r="B23" s="65">
        <f>IFERROR(B22,0)
 *IFERROR(B21,1)
 *(IFERROR(VLOOKUP(B19,Enseignants!$B$1:$H$100,6,FALSE),0)
  +IFERROR(VLOOKUP(B20,Enseignants!$B$1:$H$100,6,FALSE),0))</f>
        <v>0</v>
      </c>
      <c r="C23" s="65">
        <f>IFERROR(C22,0)
 *IFERROR(C21,1)
 *(IFERROR(VLOOKUP(C19,Enseignants!$B$1:$H$100,6,FALSE),0)
  +IFERROR(VLOOKUP(C20,Enseignants!$B$1:$H$100,6,FALSE),0))</f>
        <v>0</v>
      </c>
      <c r="D23" s="65">
        <f>IFERROR(D22,0)
 *IFERROR(D21,1)
 *(IFERROR(VLOOKUP(D19,Enseignants!$B$1:$H$100,6,FALSE),0)
  +IFERROR(VLOOKUP(D20,Enseignants!$B$1:$H$100,6,FALSE),0))</f>
        <v>0</v>
      </c>
      <c r="E23" s="65">
        <f>IFERROR(E22,0)
 *IFERROR(E21,1)
 *(IFERROR(VLOOKUP(E19,Enseignants!$B$1:$H$100,6,FALSE),0)
  +IFERROR(VLOOKUP(E20,Enseignants!$B$1:$H$100,6,FALSE),0))</f>
        <v>0</v>
      </c>
      <c r="F23" s="65">
        <f>IFERROR(F22,0)
 *IFERROR(F21,1)
 *(IFERROR(VLOOKUP(F19,Enseignants!$B$1:$H$100,6,FALSE),0)
  +IFERROR(VLOOKUP(F20,Enseignants!$B$1:$H$100,6,FALSE),0))</f>
        <v>0</v>
      </c>
      <c r="G23" s="65">
        <f>IFERROR(G22,0)
 *IFERROR(G21,1)
 *(IFERROR(VLOOKUP(G19,Enseignants!$B$1:$H$100,6,FALSE),0)
  +IFERROR(VLOOKUP(G20,Enseignants!$B$1:$H$100,6,FALSE),0))</f>
        <v>0</v>
      </c>
      <c r="H23" s="65">
        <f>IFERROR(H22,0)
 *IFERROR(H21,1)
 *(IFERROR(VLOOKUP(H19,Enseignants!$B$1:$H$100,6,FALSE),0)
  +IFERROR(VLOOKUP(H20,Enseignants!$B$1:$H$100,6,FALSE),0))</f>
        <v>0</v>
      </c>
      <c r="I23" s="65">
        <f>IFERROR(I22,0)
 *IFERROR(I21,1)
 *(IFERROR(VLOOKUP(I19,Enseignants!$B$1:$H$100,6,FALSE),0)
  +IFERROR(VLOOKUP(I20,Enseignants!$B$1:$H$100,6,FALSE),0))</f>
        <v>0</v>
      </c>
      <c r="J23" s="65">
        <f>IFERROR(J22,0)
 *IFERROR(J21,1)
 *(IFERROR(VLOOKUP(J19,Enseignants!$B$1:$H$100,6,FALSE),0)
  +IFERROR(VLOOKUP(J20,Enseignants!$B$1:$H$100,6,FALSE),0))</f>
        <v>0</v>
      </c>
      <c r="K23" s="65">
        <f>IFERROR(K22,0)
 *IFERROR(K21,1)
 *(IFERROR(VLOOKUP(K19,Enseignants!$B$1:$H$100,6,FALSE),0)
  +IFERROR(VLOOKUP(K20,Enseignants!$B$1:$H$100,6,FALSE),0))</f>
        <v>0</v>
      </c>
    </row>
    <row r="24" spans="1:11" x14ac:dyDescent="0.25">
      <c r="A24" s="156" t="s">
        <v>114</v>
      </c>
      <c r="B24" s="64">
        <f>'EDT P2'!B24</f>
        <v>0</v>
      </c>
      <c r="C24" s="64">
        <f>'EDT P2'!C24</f>
        <v>0</v>
      </c>
      <c r="D24" s="64">
        <f>'EDT P2'!D24</f>
        <v>0</v>
      </c>
      <c r="E24" s="64">
        <f>'EDT P2'!E24</f>
        <v>0</v>
      </c>
      <c r="F24" s="64">
        <f>'EDT P2'!F24</f>
        <v>0</v>
      </c>
      <c r="G24" s="64">
        <f>'EDT P2'!G24</f>
        <v>0</v>
      </c>
      <c r="H24" s="64">
        <f>'EDT P2'!H24</f>
        <v>0</v>
      </c>
      <c r="I24" s="64">
        <f>'EDT P2'!I24</f>
        <v>0</v>
      </c>
      <c r="J24" s="64">
        <f>'EDT P2'!J24</f>
        <v>0</v>
      </c>
      <c r="K24" s="64">
        <f>'EDT P2'!K24</f>
        <v>0</v>
      </c>
    </row>
    <row r="25" spans="1:11" x14ac:dyDescent="0.25">
      <c r="A25" s="157"/>
      <c r="B25" s="67">
        <f>'EDT P2'!B26</f>
        <v>0</v>
      </c>
      <c r="C25" s="67">
        <f>'EDT P2'!C26</f>
        <v>0</v>
      </c>
      <c r="D25" s="67">
        <f>'EDT P2'!D26</f>
        <v>0</v>
      </c>
      <c r="E25" s="67">
        <f>'EDT P2'!E26</f>
        <v>0</v>
      </c>
      <c r="F25" s="67">
        <f>'EDT P2'!F26</f>
        <v>0</v>
      </c>
      <c r="G25" s="67">
        <f>'EDT P2'!G26</f>
        <v>0</v>
      </c>
      <c r="H25" s="67">
        <f>'EDT P2'!H26</f>
        <v>0</v>
      </c>
      <c r="I25" s="67">
        <f>'EDT P2'!I26</f>
        <v>0</v>
      </c>
      <c r="J25" s="67">
        <f>'EDT P2'!J26</f>
        <v>0</v>
      </c>
      <c r="K25" s="67">
        <f>'EDT P2'!K26</f>
        <v>0</v>
      </c>
    </row>
    <row r="26" spans="1:11" x14ac:dyDescent="0.25">
      <c r="A26" s="157"/>
      <c r="B26" s="67">
        <f>'EDT P2'!B27</f>
        <v>0</v>
      </c>
      <c r="C26" s="67">
        <f>'EDT P2'!C27</f>
        <v>0</v>
      </c>
      <c r="D26" s="67">
        <f>'EDT P2'!D27</f>
        <v>0</v>
      </c>
      <c r="E26" s="67">
        <f>'EDT P2'!E27</f>
        <v>0</v>
      </c>
      <c r="F26" s="67">
        <f>'EDT P2'!F27</f>
        <v>0</v>
      </c>
      <c r="G26" s="67">
        <f>'EDT P2'!G27</f>
        <v>0</v>
      </c>
      <c r="H26" s="67">
        <f>'EDT P2'!H27</f>
        <v>0</v>
      </c>
      <c r="I26" s="67">
        <f>'EDT P2'!I27</f>
        <v>0</v>
      </c>
      <c r="J26" s="67">
        <f>'EDT P2'!J27</f>
        <v>0</v>
      </c>
      <c r="K26" s="67">
        <f>'EDT P2'!K27</f>
        <v>0</v>
      </c>
    </row>
    <row r="27" spans="1:11" x14ac:dyDescent="0.25">
      <c r="A27" s="157"/>
      <c r="B27" s="68">
        <f>IFERROR(VLOOKUP(B24,TableMatiere[],13,FALSE),1)</f>
        <v>1</v>
      </c>
      <c r="C27" s="68">
        <f>IFERROR(VLOOKUP(C24,TableMatiere[],13,FALSE),1)</f>
        <v>1</v>
      </c>
      <c r="D27" s="68">
        <f>IFERROR(VLOOKUP(D24,TableMatiere[],13,FALSE),1)</f>
        <v>1</v>
      </c>
      <c r="E27" s="68">
        <f>IFERROR(VLOOKUP(E24,TableMatiere[],13,FALSE),1)</f>
        <v>1</v>
      </c>
      <c r="F27" s="68">
        <f>IFERROR(VLOOKUP(F24,TableMatiere[],13,FALSE),1)</f>
        <v>1</v>
      </c>
      <c r="G27" s="68">
        <f>IFERROR(VLOOKUP(G24,TableMatiere[],13,FALSE),1)</f>
        <v>1</v>
      </c>
      <c r="H27" s="68">
        <f>IFERROR(VLOOKUP(H24,TableMatiere[],13,FALSE),1)</f>
        <v>1</v>
      </c>
      <c r="I27" s="68">
        <f>IFERROR(VLOOKUP(I24,TableMatiere[],13,FALSE),1)</f>
        <v>1</v>
      </c>
      <c r="J27" s="68">
        <f>IFERROR(VLOOKUP(J24,TableMatiere[],13,FALSE),1)</f>
        <v>1</v>
      </c>
      <c r="K27" s="68">
        <f>IFERROR(VLOOKUP(K24,TableMatiere[],13,FALSE),1)</f>
        <v>1</v>
      </c>
    </row>
    <row r="28" spans="1:11" x14ac:dyDescent="0.25">
      <c r="A28" s="157"/>
      <c r="B28" s="81">
        <f>IFERROR('EDT P2'!B29-'EDT P2'!B28,1)*24</f>
        <v>1.9999999999999982</v>
      </c>
      <c r="C28" s="81">
        <f>IFERROR('EDT P2'!C29-'EDT P2'!C28,1)*24</f>
        <v>0</v>
      </c>
      <c r="D28" s="81">
        <f>IFERROR('EDT P2'!D29-'EDT P2'!D28,1)*24</f>
        <v>1.9999999999999982</v>
      </c>
      <c r="E28" s="81">
        <f>IFERROR('EDT P2'!E29-'EDT P2'!E28,1)*24</f>
        <v>1.9999999999999982</v>
      </c>
      <c r="F28" s="81">
        <f>IFERROR('EDT P2'!F29-'EDT P2'!F28,1)*24</f>
        <v>1.9999999999999982</v>
      </c>
      <c r="G28" s="81">
        <f>IFERROR('EDT P2'!G29-'EDT P2'!G28,1)*24</f>
        <v>0</v>
      </c>
      <c r="H28" s="69">
        <f>IFERROR('EDT P2'!H29-'EDT P2'!H28,1)*24</f>
        <v>1.9999999999999982</v>
      </c>
      <c r="I28" s="69">
        <f>IFERROR('EDT P2'!I29-'EDT P2'!I28,1)*24</f>
        <v>0</v>
      </c>
      <c r="J28" s="81">
        <f>IFERROR('EDT P2'!J29-'EDT P2'!J28,1)*24</f>
        <v>1.9999999999999982</v>
      </c>
      <c r="K28" s="69">
        <f>IFERROR('EDT P2'!K29-'EDT P2'!K28,1)*24</f>
        <v>1.9999999999999982</v>
      </c>
    </row>
    <row r="29" spans="1:11" ht="16.5" thickBot="1" x14ac:dyDescent="0.3">
      <c r="A29" s="158"/>
      <c r="B29" s="65">
        <f>IFERROR(B28,0)
 *IFERROR(B27,1)
 *(IFERROR(VLOOKUP(B25,Enseignants!$B$1:$H$100,6,FALSE),0)
  +IFERROR(VLOOKUP(B26,Enseignants!$B$1:$H$100,6,FALSE),0))</f>
        <v>0</v>
      </c>
      <c r="C29" s="65">
        <f>IFERROR(C28,0)
 *IFERROR(C27,1)
 *(IFERROR(VLOOKUP(C25,Enseignants!$B$1:$H$100,6,FALSE),0)
  +IFERROR(VLOOKUP(C26,Enseignants!$B$1:$H$100,6,FALSE),0))</f>
        <v>0</v>
      </c>
      <c r="D29" s="65">
        <f>IFERROR(D28,0)
 *IFERROR(D27,1)
 *(IFERROR(VLOOKUP(D25,Enseignants!$B$1:$H$100,6,FALSE),0)
  +IFERROR(VLOOKUP(D26,Enseignants!$B$1:$H$100,6,FALSE),0))</f>
        <v>0</v>
      </c>
      <c r="E29" s="65">
        <f>IFERROR(E28,0)
 *IFERROR(E27,1)
 *(IFERROR(VLOOKUP(E25,Enseignants!$B$1:$H$100,6,FALSE),0)
  +IFERROR(VLOOKUP(E26,Enseignants!$B$1:$H$100,6,FALSE),0))</f>
        <v>0</v>
      </c>
      <c r="F29" s="65">
        <f>IFERROR(F28,0)
 *IFERROR(F27,1)
 *(IFERROR(VLOOKUP(F25,Enseignants!$B$1:$H$100,6,FALSE),0)
  +IFERROR(VLOOKUP(F26,Enseignants!$B$1:$H$100,6,FALSE),0))</f>
        <v>0</v>
      </c>
      <c r="G29" s="65">
        <f>IFERROR(G28,0)
 *IFERROR(G27,1)
 *(IFERROR(VLOOKUP(G25,Enseignants!$B$1:$H$100,6,FALSE),0)
  +IFERROR(VLOOKUP(G26,Enseignants!$B$1:$H$100,6,FALSE),0))</f>
        <v>0</v>
      </c>
      <c r="H29" s="65">
        <f>IFERROR(H28,0)
 *IFERROR(H27,1)
 *(IFERROR(VLOOKUP(H25,Enseignants!$B$1:$H$100,6,FALSE),0)
  +IFERROR(VLOOKUP(H26,Enseignants!$B$1:$H$100,6,FALSE),0))</f>
        <v>0</v>
      </c>
      <c r="I29" s="65">
        <f>IFERROR(I28,0)
 *IFERROR(I27,1)
 *(IFERROR(VLOOKUP(I25,Enseignants!$B$1:$H$100,6,FALSE),0)
  +IFERROR(VLOOKUP(I26,Enseignants!$B$1:$H$100,6,FALSE),0))</f>
        <v>0</v>
      </c>
      <c r="J29" s="65">
        <f>IFERROR(J28,0)
 *IFERROR(J27,1)
 *(IFERROR(VLOOKUP(J25,Enseignants!$B$1:$H$100,6,FALSE),0)
  +IFERROR(VLOOKUP(J26,Enseignants!$B$1:$H$100,6,FALSE),0))</f>
        <v>0</v>
      </c>
      <c r="K29" s="65">
        <f>IFERROR(K28,0)
 *IFERROR(K27,1)
 *(IFERROR(VLOOKUP(K25,Enseignants!$B$1:$H$100,6,FALSE),0)
  +IFERROR(VLOOKUP(K26,Enseignants!$B$1:$H$100,6,FALSE),0))</f>
        <v>0</v>
      </c>
    </row>
    <row r="33" spans="1:14" ht="16.5" thickBot="1" x14ac:dyDescent="0.3"/>
    <row r="34" spans="1:14" ht="16.5" thickBot="1" x14ac:dyDescent="0.3">
      <c r="A34" s="167" t="s">
        <v>170</v>
      </c>
      <c r="B34" s="162" t="s">
        <v>105</v>
      </c>
      <c r="C34" s="163"/>
      <c r="D34" s="164" t="s">
        <v>106</v>
      </c>
      <c r="E34" s="164"/>
      <c r="F34" s="162" t="s">
        <v>107</v>
      </c>
      <c r="G34" s="164"/>
      <c r="H34" s="162" t="s">
        <v>108</v>
      </c>
      <c r="I34" s="164"/>
      <c r="J34" s="162" t="s">
        <v>109</v>
      </c>
      <c r="K34" s="163"/>
    </row>
    <row r="35" spans="1:14" ht="16.5" thickBot="1" x14ac:dyDescent="0.3">
      <c r="A35" s="168"/>
      <c r="B35" s="165">
        <f>J3+3</f>
        <v>45936</v>
      </c>
      <c r="C35" s="166"/>
      <c r="D35" s="165">
        <f>B35+1</f>
        <v>45937</v>
      </c>
      <c r="E35" s="166"/>
      <c r="F35" s="165">
        <f t="shared" ref="F35" si="0">D35+1</f>
        <v>45938</v>
      </c>
      <c r="G35" s="166"/>
      <c r="H35" s="165">
        <f t="shared" ref="H35" si="1">F35+1</f>
        <v>45939</v>
      </c>
      <c r="I35" s="166"/>
      <c r="J35" s="165">
        <f t="shared" ref="J35" si="2">H35+1</f>
        <v>45940</v>
      </c>
      <c r="K35" s="166"/>
    </row>
    <row r="36" spans="1:14" ht="16.5" thickBot="1" x14ac:dyDescent="0.3">
      <c r="A36" s="169"/>
      <c r="B36" s="44" t="s">
        <v>147</v>
      </c>
      <c r="C36" s="45" t="s">
        <v>110</v>
      </c>
      <c r="D36" s="46" t="s">
        <v>147</v>
      </c>
      <c r="E36" s="47" t="s">
        <v>110</v>
      </c>
      <c r="F36" s="46" t="s">
        <v>147</v>
      </c>
      <c r="G36" s="47" t="s">
        <v>110</v>
      </c>
      <c r="H36" s="46" t="s">
        <v>147</v>
      </c>
      <c r="I36" s="47" t="s">
        <v>110</v>
      </c>
      <c r="J36" s="46" t="s">
        <v>147</v>
      </c>
      <c r="K36" s="48" t="s">
        <v>110</v>
      </c>
    </row>
    <row r="37" spans="1:14" x14ac:dyDescent="0.25">
      <c r="A37" s="156" t="s">
        <v>111</v>
      </c>
      <c r="B37" s="64">
        <f>'EDT P2'!B37</f>
        <v>0</v>
      </c>
      <c r="C37" s="64">
        <f>'EDT P2'!C37</f>
        <v>0</v>
      </c>
      <c r="D37" s="64">
        <f>'EDT P2'!D37</f>
        <v>0</v>
      </c>
      <c r="E37" s="64">
        <f>'EDT P2'!E37</f>
        <v>0</v>
      </c>
      <c r="F37" s="64" t="str">
        <f>'EDT P2'!F37</f>
        <v>Férié</v>
      </c>
      <c r="G37" s="64">
        <f>'EDT P2'!G37</f>
        <v>0</v>
      </c>
      <c r="H37" s="64">
        <f>'EDT P2'!H37</f>
        <v>0</v>
      </c>
      <c r="I37" s="64">
        <f>'EDT P2'!I37</f>
        <v>0</v>
      </c>
      <c r="J37" s="64" t="str">
        <f>'EDT P2'!J37</f>
        <v>Matière</v>
      </c>
      <c r="K37" s="64">
        <f>'EDT P2'!K37</f>
        <v>0</v>
      </c>
    </row>
    <row r="38" spans="1:14" x14ac:dyDescent="0.25">
      <c r="A38" s="157"/>
      <c r="B38" s="67">
        <f>'EDT P2'!B39</f>
        <v>0</v>
      </c>
      <c r="C38" s="67">
        <f>'EDT P2'!C39</f>
        <v>0</v>
      </c>
      <c r="D38" s="67">
        <f>'EDT P2'!D39</f>
        <v>0</v>
      </c>
      <c r="E38" s="67">
        <f>'EDT P2'!E39</f>
        <v>0</v>
      </c>
      <c r="F38" s="67">
        <f>'EDT P2'!F39</f>
        <v>0</v>
      </c>
      <c r="G38" s="67">
        <f>'EDT P2'!G39</f>
        <v>0</v>
      </c>
      <c r="H38" s="67">
        <f>'EDT P2'!H39</f>
        <v>0</v>
      </c>
      <c r="I38" s="67">
        <f>'EDT P2'!I39</f>
        <v>0</v>
      </c>
      <c r="J38" s="67">
        <f>'EDT P2'!J39</f>
        <v>0</v>
      </c>
      <c r="K38" s="67">
        <f>'EDT P2'!K39</f>
        <v>0</v>
      </c>
    </row>
    <row r="39" spans="1:14" x14ac:dyDescent="0.25">
      <c r="A39" s="157"/>
      <c r="B39" s="67">
        <f>'EDT P2'!B40</f>
        <v>0</v>
      </c>
      <c r="C39" s="67">
        <f>'EDT P2'!C40</f>
        <v>0</v>
      </c>
      <c r="D39" s="67">
        <f>'EDT P2'!D40</f>
        <v>0</v>
      </c>
      <c r="E39" s="67">
        <f>'EDT P2'!E40</f>
        <v>0</v>
      </c>
      <c r="F39" s="67">
        <f>'EDT P2'!F40</f>
        <v>0</v>
      </c>
      <c r="G39" s="67">
        <f>'EDT P2'!G40</f>
        <v>0</v>
      </c>
      <c r="H39" s="67">
        <f>'EDT P2'!H40</f>
        <v>0</v>
      </c>
      <c r="I39" s="67">
        <f>'EDT P2'!I40</f>
        <v>0</v>
      </c>
      <c r="J39" s="67">
        <f>'EDT P2'!J40</f>
        <v>0</v>
      </c>
      <c r="K39" s="67">
        <f>'EDT P2'!K40</f>
        <v>0</v>
      </c>
    </row>
    <row r="40" spans="1:14" x14ac:dyDescent="0.25">
      <c r="A40" s="157"/>
      <c r="B40" s="68">
        <f>IFERROR(VLOOKUP(B37,TableMatiere[],13,FALSE),1)</f>
        <v>1</v>
      </c>
      <c r="C40" s="68">
        <f>IFERROR(VLOOKUP(C37,TableMatiere[],13,FALSE),1)</f>
        <v>1</v>
      </c>
      <c r="D40" s="68">
        <f>IFERROR(VLOOKUP(D37,TableMatiere[],13,FALSE),1)</f>
        <v>1</v>
      </c>
      <c r="E40" s="68">
        <f>IFERROR(VLOOKUP(E37,TableMatiere[],13,FALSE),1)</f>
        <v>1</v>
      </c>
      <c r="F40" s="68">
        <f>IFERROR(VLOOKUP(F37,TableMatiere[],13,FALSE),1)</f>
        <v>1</v>
      </c>
      <c r="G40" s="68">
        <f>IFERROR(VLOOKUP(G37,TableMatiere[],13,FALSE),1)</f>
        <v>1</v>
      </c>
      <c r="H40" s="68">
        <f>IFERROR(VLOOKUP(H37,TableMatiere[],13,FALSE),1)</f>
        <v>1</v>
      </c>
      <c r="I40" s="68">
        <f>IFERROR(VLOOKUP(I37,TableMatiere[],13,FALSE),1)</f>
        <v>1</v>
      </c>
      <c r="J40" s="68">
        <f>IFERROR(VLOOKUP(J37,TableMatiere[],13,FALSE),1)</f>
        <v>1</v>
      </c>
      <c r="K40" s="68">
        <f>IFERROR(VLOOKUP(K37,TableMatiere[],13,FALSE),1)</f>
        <v>1</v>
      </c>
    </row>
    <row r="41" spans="1:14" x14ac:dyDescent="0.25">
      <c r="A41" s="157"/>
      <c r="B41" s="81">
        <f>IFERROR('EDT P2'!B42-'EDT P2'!B41,1)*24</f>
        <v>1.9999999999999996</v>
      </c>
      <c r="C41" s="81">
        <f>IFERROR('EDT P2'!C42-'EDT P2'!C41,1)*24</f>
        <v>0</v>
      </c>
      <c r="D41" s="81">
        <f>IFERROR('EDT P2'!D42-'EDT P2'!D41,1)*24</f>
        <v>1.9999999999999996</v>
      </c>
      <c r="E41" s="81">
        <f>IFERROR('EDT P2'!E42-'EDT P2'!E41,1)*24</f>
        <v>1.9999999999999996</v>
      </c>
      <c r="F41" s="81">
        <f>IFERROR('EDT P2'!F42-'EDT P2'!F41,1)*24</f>
        <v>1.9999999999999996</v>
      </c>
      <c r="G41" s="81">
        <f>IFERROR('EDT P2'!G42-'EDT P2'!G41,1)*24</f>
        <v>0</v>
      </c>
      <c r="H41" s="81">
        <f>IFERROR('EDT P2'!H42-'EDT P2'!H41,1)*24</f>
        <v>1.9999999999999996</v>
      </c>
      <c r="I41" s="81">
        <f>IFERROR('EDT P2'!I42-'EDT P2'!I41,1)*24</f>
        <v>0</v>
      </c>
      <c r="J41" s="81">
        <f>IFERROR('EDT P2'!J42-'EDT P2'!J41,1)*24</f>
        <v>1.9999999999999996</v>
      </c>
      <c r="K41" s="81">
        <f>IFERROR('EDT P2'!K42-'EDT P2'!K41,1)*24</f>
        <v>0</v>
      </c>
    </row>
    <row r="42" spans="1:14" ht="16.5" thickBot="1" x14ac:dyDescent="0.3">
      <c r="A42" s="158"/>
      <c r="B42" s="65">
        <f>IFERROR(B41,0)
 *IFERROR(B40,1)
 *(IFERROR(VLOOKUP(B38,Enseignants!$B$1:$H$100,6,FALSE),0)
  +IFERROR(VLOOKUP(B39,Enseignants!$B$1:$H$100,6,FALSE),0))</f>
        <v>0</v>
      </c>
      <c r="C42" s="65">
        <f>IFERROR(C41,0)
 *IFERROR(C40,1)
 *(IFERROR(VLOOKUP(C38,Enseignants!$B$1:$H$100,6,FALSE),0)
  +IFERROR(VLOOKUP(C39,Enseignants!$B$1:$H$100,6,FALSE),0))</f>
        <v>0</v>
      </c>
      <c r="D42" s="65">
        <f>IFERROR(D41,0)
 *IFERROR(D40,1)
 *(IFERROR(VLOOKUP(D38,Enseignants!$B$1:$H$100,6,FALSE),0)
  +IFERROR(VLOOKUP(D39,Enseignants!$B$1:$H$100,6,FALSE),0))</f>
        <v>0</v>
      </c>
      <c r="E42" s="65">
        <f>IFERROR(E41,0)
 *IFERROR(E40,1)
 *(IFERROR(VLOOKUP(E38,Enseignants!$B$1:$H$100,6,FALSE),0)
  +IFERROR(VLOOKUP(E39,Enseignants!$B$1:$H$100,6,FALSE),0))</f>
        <v>0</v>
      </c>
      <c r="F42" s="65">
        <f>IFERROR(F41,0)
 *IFERROR(F40,1)
 *(IFERROR(VLOOKUP(F38,Enseignants!$B$1:$H$100,6,FALSE),0)
  +IFERROR(VLOOKUP(F39,Enseignants!$B$1:$H$100,6,FALSE),0))</f>
        <v>0</v>
      </c>
      <c r="G42" s="65">
        <f>IFERROR(G41,0)
 *IFERROR(G40,1)
 *(IFERROR(VLOOKUP(G38,Enseignants!$B$1:$H$100,6,FALSE),0)
  +IFERROR(VLOOKUP(G39,Enseignants!$B$1:$H$100,6,FALSE),0))</f>
        <v>0</v>
      </c>
      <c r="H42" s="65">
        <f>IFERROR(H41,0)
 *IFERROR(H40,1)
 *(IFERROR(VLOOKUP(H38,Enseignants!$B$1:$H$100,6,FALSE),0)
  +IFERROR(VLOOKUP(H39,Enseignants!$B$1:$H$100,6,FALSE),0))</f>
        <v>0</v>
      </c>
      <c r="I42" s="65">
        <f>IFERROR(I41,0)
 *IFERROR(I40,1)
 *(IFERROR(VLOOKUP(I38,Enseignants!$B$1:$H$100,6,FALSE),0)
  +IFERROR(VLOOKUP(I39,Enseignants!$B$1:$H$100,6,FALSE),0))</f>
        <v>0</v>
      </c>
      <c r="J42" s="65">
        <f>IFERROR(J41,0)
 *IFERROR(J40,1)
 *(IFERROR(VLOOKUP(J38,Enseignants!$B$1:$H$100,6,FALSE),0)
  +IFERROR(VLOOKUP(J39,Enseignants!$B$1:$H$100,6,FALSE),0))</f>
        <v>0</v>
      </c>
      <c r="K42" s="65">
        <f>IFERROR(K41,0)
 *IFERROR(K40,1)
 *(IFERROR(VLOOKUP(K38,Enseignants!$B$1:$H$100,6,FALSE),0)
  +IFERROR(VLOOKUP(K39,Enseignants!$B$1:$H$100,6,FALSE),0))</f>
        <v>0</v>
      </c>
    </row>
    <row r="43" spans="1:14" x14ac:dyDescent="0.25">
      <c r="A43" s="156" t="s">
        <v>112</v>
      </c>
      <c r="B43" s="64">
        <f>'EDT P2'!B43</f>
        <v>0</v>
      </c>
      <c r="C43" s="64">
        <f>'EDT P2'!C43</f>
        <v>0</v>
      </c>
      <c r="D43" s="64">
        <f>'EDT P2'!D43</f>
        <v>0</v>
      </c>
      <c r="E43" s="64">
        <f>'EDT P2'!E43</f>
        <v>0</v>
      </c>
      <c r="F43" s="64" t="str">
        <f>'EDT P2'!F43</f>
        <v>Férié</v>
      </c>
      <c r="G43" s="64">
        <f>'EDT P2'!G43</f>
        <v>0</v>
      </c>
      <c r="H43" s="64">
        <f>'EDT P2'!H43</f>
        <v>0</v>
      </c>
      <c r="I43" s="64">
        <f>'EDT P2'!I43</f>
        <v>0</v>
      </c>
      <c r="J43" s="64">
        <f>'EDT P2'!J43</f>
        <v>0</v>
      </c>
      <c r="K43" s="64">
        <f>'EDT P2'!K43</f>
        <v>0</v>
      </c>
    </row>
    <row r="44" spans="1:14" ht="21" x14ac:dyDescent="0.35">
      <c r="A44" s="157"/>
      <c r="B44" s="67">
        <f>'EDT P2'!B45</f>
        <v>0</v>
      </c>
      <c r="C44" s="67">
        <f>'EDT P2'!C45</f>
        <v>0</v>
      </c>
      <c r="D44" s="67">
        <f>'EDT P2'!D45</f>
        <v>0</v>
      </c>
      <c r="E44" s="67">
        <f>'EDT P2'!E45</f>
        <v>0</v>
      </c>
      <c r="F44" s="67">
        <f>'EDT P2'!F45</f>
        <v>0</v>
      </c>
      <c r="G44" s="67">
        <f>'EDT P2'!G45</f>
        <v>0</v>
      </c>
      <c r="H44" s="67">
        <f>'EDT P2'!H45</f>
        <v>0</v>
      </c>
      <c r="I44" s="67">
        <f>'EDT P2'!I45</f>
        <v>0</v>
      </c>
      <c r="J44" s="67">
        <f>'EDT P2'!J45</f>
        <v>0</v>
      </c>
      <c r="K44" s="67">
        <f>'EDT P2'!K45</f>
        <v>0</v>
      </c>
      <c r="N44" s="70" t="s">
        <v>192</v>
      </c>
    </row>
    <row r="45" spans="1:14" ht="21" x14ac:dyDescent="0.35">
      <c r="A45" s="157"/>
      <c r="B45" s="67">
        <f>'EDT P2'!B46</f>
        <v>0</v>
      </c>
      <c r="C45" s="67">
        <f>'EDT P2'!C46</f>
        <v>0</v>
      </c>
      <c r="D45" s="67">
        <f>'EDT P2'!D46</f>
        <v>0</v>
      </c>
      <c r="E45" s="67">
        <f>'EDT P2'!E46</f>
        <v>0</v>
      </c>
      <c r="F45" s="67">
        <f>'EDT P2'!F46</f>
        <v>0</v>
      </c>
      <c r="G45" s="67">
        <f>'EDT P2'!G46</f>
        <v>0</v>
      </c>
      <c r="H45" s="67">
        <f>'EDT P2'!H46</f>
        <v>0</v>
      </c>
      <c r="I45" s="67">
        <f>'EDT P2'!I46</f>
        <v>0</v>
      </c>
      <c r="J45" s="67">
        <f>'EDT P2'!J46</f>
        <v>0</v>
      </c>
      <c r="K45" s="67">
        <f>'EDT P2'!K46</f>
        <v>0</v>
      </c>
      <c r="N45" s="71">
        <f>SUM(B42:K42,B48:K48,B55:K55,B61:K61)</f>
        <v>0</v>
      </c>
    </row>
    <row r="46" spans="1:14" x14ac:dyDescent="0.25">
      <c r="A46" s="157"/>
      <c r="B46" s="68">
        <f>IFERROR(VLOOKUP(B43,TableMatiere[],13,FALSE),1)</f>
        <v>1</v>
      </c>
      <c r="C46" s="68">
        <f>IFERROR(VLOOKUP(C43,TableMatiere[],13,FALSE),1)</f>
        <v>1</v>
      </c>
      <c r="D46" s="68">
        <f>IFERROR(VLOOKUP(D43,TableMatiere[],13,FALSE),1)</f>
        <v>1</v>
      </c>
      <c r="E46" s="68">
        <f>IFERROR(VLOOKUP(E43,TableMatiere[],13,FALSE),1)</f>
        <v>1</v>
      </c>
      <c r="F46" s="68">
        <f>IFERROR(VLOOKUP(F43,TableMatiere[],13,FALSE),1)</f>
        <v>1</v>
      </c>
      <c r="G46" s="68">
        <f>IFERROR(VLOOKUP(G43,TableMatiere[],13,FALSE),1)</f>
        <v>1</v>
      </c>
      <c r="H46" s="68">
        <f>IFERROR(VLOOKUP(H43,TableMatiere[],13,FALSE),1)</f>
        <v>1</v>
      </c>
      <c r="I46" s="68">
        <f>IFERROR(VLOOKUP(I43,TableMatiere[],13,FALSE),1)</f>
        <v>1</v>
      </c>
      <c r="J46" s="68">
        <f>IFERROR(VLOOKUP(J43,TableMatiere[],13,FALSE),1)</f>
        <v>1</v>
      </c>
      <c r="K46" s="68">
        <f>IFERROR(VLOOKUP(K43,TableMatiere[],13,FALSE),1)</f>
        <v>1</v>
      </c>
    </row>
    <row r="47" spans="1:14" x14ac:dyDescent="0.25">
      <c r="A47" s="157"/>
      <c r="B47" s="81">
        <f>IFERROR('EDT P2'!B48-'EDT P2'!B47,1)*24</f>
        <v>2.0000000000000009</v>
      </c>
      <c r="C47" s="81">
        <f>IFERROR('EDT P2'!C48-'EDT P2'!C47,1)*24</f>
        <v>0</v>
      </c>
      <c r="D47" s="81">
        <f>IFERROR('EDT P2'!D48-'EDT P2'!D47,1)*24</f>
        <v>2.0000000000000009</v>
      </c>
      <c r="E47" s="81">
        <f>IFERROR('EDT P2'!E48-'EDT P2'!E47,1)*24</f>
        <v>2.0000000000000009</v>
      </c>
      <c r="F47" s="81">
        <f>IFERROR('EDT P2'!F48-'EDT P2'!F47,1)*24</f>
        <v>2.0000000000000009</v>
      </c>
      <c r="G47" s="81">
        <f>IFERROR('EDT P2'!G48-'EDT P2'!G47,1)*24</f>
        <v>0</v>
      </c>
      <c r="H47" s="81">
        <f>IFERROR('EDT P2'!H48-'EDT P2'!H47,1)*24</f>
        <v>2.0000000000000009</v>
      </c>
      <c r="I47" s="81">
        <f>IFERROR('EDT P2'!I48-'EDT P2'!I47,1)*24</f>
        <v>0</v>
      </c>
      <c r="J47" s="81">
        <f>IFERROR('EDT P2'!J48-'EDT P2'!J47,1)*24</f>
        <v>2.0000000000000009</v>
      </c>
      <c r="K47" s="81">
        <f>IFERROR('EDT P2'!K48-'EDT P2'!K47,1)*24</f>
        <v>0</v>
      </c>
    </row>
    <row r="48" spans="1:14" ht="16.5" thickBot="1" x14ac:dyDescent="0.3">
      <c r="A48" s="157"/>
      <c r="B48" s="65">
        <f>IFERROR(B47,0)
 *IFERROR(B46,1)
 *(IFERROR(VLOOKUP(B44,Enseignants!$B$1:$H$100,6,FALSE),0)
  +IFERROR(VLOOKUP(B45,Enseignants!$B$1:$H$100,6,FALSE),0))</f>
        <v>0</v>
      </c>
      <c r="C48" s="65">
        <f>IFERROR(C47,0)
 *IFERROR(C46,1)
 *(IFERROR(VLOOKUP(C44,Enseignants!$B$1:$H$100,6,FALSE),0)
  +IFERROR(VLOOKUP(C45,Enseignants!$B$1:$H$100,6,FALSE),0))</f>
        <v>0</v>
      </c>
      <c r="D48" s="65">
        <f>IFERROR(D47,0)
 *IFERROR(D46,1)
 *(IFERROR(VLOOKUP(D44,Enseignants!$B$1:$H$100,6,FALSE),0)
  +IFERROR(VLOOKUP(D45,Enseignants!$B$1:$H$100,6,FALSE),0))</f>
        <v>0</v>
      </c>
      <c r="E48" s="65">
        <f>IFERROR(E47,0)
 *IFERROR(E46,1)
 *(IFERROR(VLOOKUP(E44,Enseignants!$B$1:$H$100,6,FALSE),0)
  +IFERROR(VLOOKUP(E45,Enseignants!$B$1:$H$100,6,FALSE),0))</f>
        <v>0</v>
      </c>
      <c r="F48" s="65">
        <f>IFERROR(F47,0)
 *IFERROR(F46,1)
 *(IFERROR(VLOOKUP(F44,Enseignants!$B$1:$H$100,6,FALSE),0)
  +IFERROR(VLOOKUP(F45,Enseignants!$B$1:$H$100,6,FALSE),0))</f>
        <v>0</v>
      </c>
      <c r="G48" s="65">
        <f>IFERROR(G47,0)
 *IFERROR(G46,1)
 *(IFERROR(VLOOKUP(G44,Enseignants!$B$1:$H$100,6,FALSE),0)
  +IFERROR(VLOOKUP(G45,Enseignants!$B$1:$H$100,6,FALSE),0))</f>
        <v>0</v>
      </c>
      <c r="H48" s="65">
        <f>IFERROR(H47,0)
 *IFERROR(H46,1)
 *(IFERROR(VLOOKUP(H44,Enseignants!$B$1:$H$100,6,FALSE),0)
  +IFERROR(VLOOKUP(H45,Enseignants!$B$1:$H$100,6,FALSE),0))</f>
        <v>0</v>
      </c>
      <c r="I48" s="65">
        <f>IFERROR(I47,0)
 *IFERROR(I46,1)
 *(IFERROR(VLOOKUP(I44,Enseignants!$B$1:$H$100,6,FALSE),0)
  +IFERROR(VLOOKUP(I45,Enseignants!$B$1:$H$100,6,FALSE),0))</f>
        <v>0</v>
      </c>
      <c r="J48" s="65">
        <f>IFERROR(J47,0)
 *IFERROR(J46,1)
 *(IFERROR(VLOOKUP(J44,Enseignants!$B$1:$H$100,6,FALSE),0)
  +IFERROR(VLOOKUP(J45,Enseignants!$B$1:$H$100,6,FALSE),0))</f>
        <v>0</v>
      </c>
      <c r="K48" s="65">
        <f>IFERROR(K47,0)
 *IFERROR(K46,1)
 *(IFERROR(VLOOKUP(K44,Enseignants!$B$1:$H$100,6,FALSE),0)
  +IFERROR(VLOOKUP(K45,Enseignants!$B$1:$H$100,6,FALSE),0))</f>
        <v>0</v>
      </c>
    </row>
    <row r="49" spans="1:11" ht="16.5" thickBot="1" x14ac:dyDescent="0.3">
      <c r="A49" s="50"/>
      <c r="B49" s="51"/>
      <c r="C49" s="51"/>
      <c r="D49" s="51"/>
      <c r="E49" s="51"/>
      <c r="F49" s="51"/>
      <c r="G49" s="51"/>
      <c r="H49" s="51"/>
      <c r="I49" s="51"/>
      <c r="J49" s="51"/>
      <c r="K49" s="52"/>
    </row>
    <row r="50" spans="1:11" x14ac:dyDescent="0.25">
      <c r="A50" s="157" t="s">
        <v>113</v>
      </c>
      <c r="B50" s="64">
        <f>'EDT P2'!B50</f>
        <v>0</v>
      </c>
      <c r="C50" s="64">
        <f>'EDT P2'!C50</f>
        <v>0</v>
      </c>
      <c r="D50" s="64">
        <f>'EDT P2'!D50</f>
        <v>0</v>
      </c>
      <c r="E50" s="64">
        <f>'EDT P2'!E50</f>
        <v>0</v>
      </c>
      <c r="F50" s="64" t="str">
        <f>'EDT P2'!F50</f>
        <v>Férié</v>
      </c>
      <c r="G50" s="64">
        <f>'EDT P2'!G50</f>
        <v>0</v>
      </c>
      <c r="H50" s="64">
        <f>'EDT P2'!H50</f>
        <v>0</v>
      </c>
      <c r="I50" s="64">
        <f>'EDT P2'!I50</f>
        <v>0</v>
      </c>
      <c r="J50" s="64">
        <f>'EDT P2'!J50</f>
        <v>0</v>
      </c>
      <c r="K50" s="64">
        <f>'EDT P2'!K50</f>
        <v>0</v>
      </c>
    </row>
    <row r="51" spans="1:11" x14ac:dyDescent="0.25">
      <c r="A51" s="157"/>
      <c r="B51" s="67">
        <f>'EDT P2'!B52</f>
        <v>0</v>
      </c>
      <c r="C51" s="67">
        <f>'EDT P2'!C52</f>
        <v>0</v>
      </c>
      <c r="D51" s="67">
        <f>'EDT P2'!D52</f>
        <v>0</v>
      </c>
      <c r="E51" s="67">
        <f>'EDT P2'!E52</f>
        <v>0</v>
      </c>
      <c r="F51" s="67">
        <f>'EDT P2'!F52</f>
        <v>0</v>
      </c>
      <c r="G51" s="67">
        <f>'EDT P2'!G52</f>
        <v>0</v>
      </c>
      <c r="H51" s="67">
        <f>'EDT P2'!H52</f>
        <v>0</v>
      </c>
      <c r="I51" s="67">
        <f>'EDT P2'!I52</f>
        <v>0</v>
      </c>
      <c r="J51" s="67">
        <f>'EDT P2'!J52</f>
        <v>0</v>
      </c>
      <c r="K51" s="67">
        <f>'EDT P2'!K52</f>
        <v>0</v>
      </c>
    </row>
    <row r="52" spans="1:11" x14ac:dyDescent="0.25">
      <c r="A52" s="157"/>
      <c r="B52" s="67">
        <f>'EDT P2'!B53</f>
        <v>0</v>
      </c>
      <c r="C52" s="67">
        <f>'EDT P2'!C53</f>
        <v>0</v>
      </c>
      <c r="D52" s="67">
        <f>'EDT P2'!D53</f>
        <v>0</v>
      </c>
      <c r="E52" s="67">
        <f>'EDT P2'!E53</f>
        <v>0</v>
      </c>
      <c r="F52" s="67">
        <f>'EDT P2'!F53</f>
        <v>0</v>
      </c>
      <c r="G52" s="67">
        <f>'EDT P2'!G53</f>
        <v>0</v>
      </c>
      <c r="H52" s="67">
        <f>'EDT P2'!H53</f>
        <v>0</v>
      </c>
      <c r="I52" s="67">
        <f>'EDT P2'!I53</f>
        <v>0</v>
      </c>
      <c r="J52" s="67">
        <f>'EDT P2'!J53</f>
        <v>0</v>
      </c>
      <c r="K52" s="67">
        <f>'EDT P2'!K53</f>
        <v>0</v>
      </c>
    </row>
    <row r="53" spans="1:11" x14ac:dyDescent="0.25">
      <c r="A53" s="157"/>
      <c r="B53" s="68">
        <f>IFERROR(VLOOKUP(B50,TableMatiere[],13,FALSE),1)</f>
        <v>1</v>
      </c>
      <c r="C53" s="68">
        <f>IFERROR(VLOOKUP(C50,TableMatiere[],13,FALSE),1)</f>
        <v>1</v>
      </c>
      <c r="D53" s="68">
        <f>IFERROR(VLOOKUP(D50,TableMatiere[],13,FALSE),1)</f>
        <v>1</v>
      </c>
      <c r="E53" s="68">
        <f>IFERROR(VLOOKUP(E50,TableMatiere[],13,FALSE),1)</f>
        <v>1</v>
      </c>
      <c r="F53" s="68">
        <f>IFERROR(VLOOKUP(F50,TableMatiere[],13,FALSE),1)</f>
        <v>1</v>
      </c>
      <c r="G53" s="68">
        <f>IFERROR(VLOOKUP(G50,TableMatiere[],13,FALSE),1)</f>
        <v>1</v>
      </c>
      <c r="H53" s="68">
        <f>IFERROR(VLOOKUP(H50,TableMatiere[],13,FALSE),1)</f>
        <v>1</v>
      </c>
      <c r="I53" s="68">
        <f>IFERROR(VLOOKUP(I50,TableMatiere[],13,FALSE),1)</f>
        <v>1</v>
      </c>
      <c r="J53" s="68">
        <f>IFERROR(VLOOKUP(J50,TableMatiere[],13,FALSE),1)</f>
        <v>1</v>
      </c>
      <c r="K53" s="68">
        <f>IFERROR(VLOOKUP(K50,TableMatiere[],13,FALSE),1)</f>
        <v>1</v>
      </c>
    </row>
    <row r="54" spans="1:11" x14ac:dyDescent="0.25">
      <c r="A54" s="157"/>
      <c r="B54" s="81">
        <f>IFERROR('EDT P2'!B55-'EDT P2'!B54,1)*24</f>
        <v>2.0000000000000009</v>
      </c>
      <c r="C54" s="81">
        <f>IFERROR('EDT P2'!C55-'EDT P2'!C54,1)*24</f>
        <v>0</v>
      </c>
      <c r="D54" s="81">
        <f>IFERROR('EDT P2'!D55-'EDT P2'!D54,1)*24</f>
        <v>2.0000000000000009</v>
      </c>
      <c r="E54" s="81">
        <f>IFERROR('EDT P2'!E55-'EDT P2'!E54,1)*24</f>
        <v>2.0000000000000009</v>
      </c>
      <c r="F54" s="81">
        <f>IFERROR('EDT P2'!F55-'EDT P2'!F54,1)*24</f>
        <v>2.0000000000000009</v>
      </c>
      <c r="G54" s="81">
        <f>IFERROR('EDT P2'!G55-'EDT P2'!G54,1)*24</f>
        <v>0</v>
      </c>
      <c r="H54" s="81">
        <f>IFERROR('EDT P2'!H55-'EDT P2'!H54,1)*24</f>
        <v>2.0000000000000009</v>
      </c>
      <c r="I54" s="81">
        <f>IFERROR('EDT P2'!I55-'EDT P2'!I54,1)*24</f>
        <v>0</v>
      </c>
      <c r="J54" s="81">
        <f>IFERROR('EDT P2'!J55-'EDT P2'!J54,1)*24</f>
        <v>2.0000000000000009</v>
      </c>
      <c r="K54" s="81">
        <f>IFERROR('EDT P2'!K55-'EDT P2'!K54,1)*24</f>
        <v>2.0000000000000009</v>
      </c>
    </row>
    <row r="55" spans="1:11" ht="16.5" thickBot="1" x14ac:dyDescent="0.3">
      <c r="A55" s="158"/>
      <c r="B55" s="65">
        <f>IFERROR(B54,0)
 *IFERROR(B53,1)
 *(IFERROR(VLOOKUP(B51,Enseignants!$B$1:$H$100,6,FALSE),0)
  +IFERROR(VLOOKUP(B52,Enseignants!$B$1:$H$100,6,FALSE),0))</f>
        <v>0</v>
      </c>
      <c r="C55" s="65">
        <f>IFERROR(C54,0)
 *IFERROR(C53,1)
 *(IFERROR(VLOOKUP(C51,Enseignants!$B$1:$H$100,6,FALSE),0)
  +IFERROR(VLOOKUP(C52,Enseignants!$B$1:$H$100,6,FALSE),0))</f>
        <v>0</v>
      </c>
      <c r="D55" s="65">
        <f>IFERROR(D54,0)
 *IFERROR(D53,1)
 *(IFERROR(VLOOKUP(D51,Enseignants!$B$1:$H$100,6,FALSE),0)
  +IFERROR(VLOOKUP(D52,Enseignants!$B$1:$H$100,6,FALSE),0))</f>
        <v>0</v>
      </c>
      <c r="E55" s="65">
        <f>IFERROR(E54,0)
 *IFERROR(E53,1)
 *(IFERROR(VLOOKUP(E51,Enseignants!$B$1:$H$100,6,FALSE),0)
  +IFERROR(VLOOKUP(E52,Enseignants!$B$1:$H$100,6,FALSE),0))</f>
        <v>0</v>
      </c>
      <c r="F55" s="65">
        <f>IFERROR(F54,0)
 *IFERROR(F53,1)
 *(IFERROR(VLOOKUP(F51,Enseignants!$B$1:$H$100,6,FALSE),0)
  +IFERROR(VLOOKUP(F52,Enseignants!$B$1:$H$100,6,FALSE),0))</f>
        <v>0</v>
      </c>
      <c r="G55" s="65">
        <f>IFERROR(G54,0)
 *IFERROR(G53,1)
 *(IFERROR(VLOOKUP(G51,Enseignants!$B$1:$H$100,6,FALSE),0)
  +IFERROR(VLOOKUP(G52,Enseignants!$B$1:$H$100,6,FALSE),0))</f>
        <v>0</v>
      </c>
      <c r="H55" s="65">
        <f>IFERROR(H54,0)
 *IFERROR(H53,1)
 *(IFERROR(VLOOKUP(H51,Enseignants!$B$1:$H$100,6,FALSE),0)
  +IFERROR(VLOOKUP(H52,Enseignants!$B$1:$H$100,6,FALSE),0))</f>
        <v>0</v>
      </c>
      <c r="I55" s="65">
        <f>IFERROR(I54,0)
 *IFERROR(I53,1)
 *(IFERROR(VLOOKUP(I51,Enseignants!$B$1:$H$100,6,FALSE),0)
  +IFERROR(VLOOKUP(I52,Enseignants!$B$1:$H$100,6,FALSE),0))</f>
        <v>0</v>
      </c>
      <c r="J55" s="65">
        <f>IFERROR(J54,0)
 *IFERROR(J53,1)
 *(IFERROR(VLOOKUP(J51,Enseignants!$B$1:$H$100,6,FALSE),0)
  +IFERROR(VLOOKUP(J52,Enseignants!$B$1:$H$100,6,FALSE),0))</f>
        <v>0</v>
      </c>
      <c r="K55" s="65">
        <f>IFERROR(K54,0)
 *IFERROR(K53,1)
 *(IFERROR(VLOOKUP(K51,Enseignants!$B$1:$H$100,6,FALSE),0)
  +IFERROR(VLOOKUP(K52,Enseignants!$B$1:$H$100,6,FALSE),0))</f>
        <v>0</v>
      </c>
    </row>
    <row r="56" spans="1:11" x14ac:dyDescent="0.25">
      <c r="A56" s="156" t="s">
        <v>114</v>
      </c>
      <c r="B56" s="64">
        <f>'EDT P2'!B56</f>
        <v>0</v>
      </c>
      <c r="C56" s="64">
        <f>'EDT P2'!C56</f>
        <v>0</v>
      </c>
      <c r="D56" s="64">
        <f>'EDT P2'!D56</f>
        <v>0</v>
      </c>
      <c r="E56" s="64">
        <f>'EDT P2'!E56</f>
        <v>0</v>
      </c>
      <c r="F56" s="64" t="str">
        <f>'EDT P2'!F56</f>
        <v>Férié</v>
      </c>
      <c r="G56" s="64">
        <f>'EDT P2'!G56</f>
        <v>0</v>
      </c>
      <c r="H56" s="64">
        <f>'EDT P2'!H56</f>
        <v>0</v>
      </c>
      <c r="I56" s="64">
        <f>'EDT P2'!I56</f>
        <v>0</v>
      </c>
      <c r="J56" s="64">
        <f>'EDT P2'!J56</f>
        <v>0</v>
      </c>
      <c r="K56" s="64">
        <f>'EDT P2'!K56</f>
        <v>0</v>
      </c>
    </row>
    <row r="57" spans="1:11" x14ac:dyDescent="0.25">
      <c r="A57" s="157"/>
      <c r="B57" s="67">
        <f>'EDT P2'!B58</f>
        <v>0</v>
      </c>
      <c r="C57" s="67">
        <f>'EDT P2'!C58</f>
        <v>0</v>
      </c>
      <c r="D57" s="67">
        <f>'EDT P2'!D58</f>
        <v>0</v>
      </c>
      <c r="E57" s="67">
        <f>'EDT P2'!E58</f>
        <v>0</v>
      </c>
      <c r="F57" s="67">
        <f>'EDT P2'!F58</f>
        <v>0</v>
      </c>
      <c r="G57" s="67">
        <f>'EDT P2'!G58</f>
        <v>0</v>
      </c>
      <c r="H57" s="67">
        <f>'EDT P2'!H58</f>
        <v>0</v>
      </c>
      <c r="I57" s="67">
        <f>'EDT P2'!I58</f>
        <v>0</v>
      </c>
      <c r="J57" s="67">
        <f>'EDT P2'!J58</f>
        <v>0</v>
      </c>
      <c r="K57" s="67">
        <f>'EDT P2'!K58</f>
        <v>0</v>
      </c>
    </row>
    <row r="58" spans="1:11" x14ac:dyDescent="0.25">
      <c r="A58" s="157"/>
      <c r="B58" s="67">
        <f>'EDT P2'!B59</f>
        <v>0</v>
      </c>
      <c r="C58" s="67">
        <f>'EDT P2'!C59</f>
        <v>0</v>
      </c>
      <c r="D58" s="67">
        <f>'EDT P2'!D59</f>
        <v>0</v>
      </c>
      <c r="E58" s="67">
        <f>'EDT P2'!E59</f>
        <v>0</v>
      </c>
      <c r="F58" s="67">
        <f>'EDT P2'!F59</f>
        <v>0</v>
      </c>
      <c r="G58" s="67">
        <f>'EDT P2'!G59</f>
        <v>0</v>
      </c>
      <c r="H58" s="67">
        <f>'EDT P2'!H59</f>
        <v>0</v>
      </c>
      <c r="I58" s="67">
        <f>'EDT P2'!I59</f>
        <v>0</v>
      </c>
      <c r="J58" s="67">
        <f>'EDT P2'!J59</f>
        <v>0</v>
      </c>
      <c r="K58" s="67">
        <f>'EDT P2'!K59</f>
        <v>0</v>
      </c>
    </row>
    <row r="59" spans="1:11" x14ac:dyDescent="0.25">
      <c r="A59" s="157"/>
      <c r="B59" s="68">
        <f>IFERROR(VLOOKUP(B56,TableMatiere[],13,FALSE),1)</f>
        <v>1</v>
      </c>
      <c r="C59" s="68">
        <f>IFERROR(VLOOKUP(C56,TableMatiere[],13,FALSE),1)</f>
        <v>1</v>
      </c>
      <c r="D59" s="68">
        <f>IFERROR(VLOOKUP(D56,TableMatiere[],13,FALSE),1)</f>
        <v>1</v>
      </c>
      <c r="E59" s="68">
        <f>IFERROR(VLOOKUP(E56,TableMatiere[],13,FALSE),1)</f>
        <v>1</v>
      </c>
      <c r="F59" s="68">
        <f>IFERROR(VLOOKUP(F56,TableMatiere[],13,FALSE),1)</f>
        <v>1</v>
      </c>
      <c r="G59" s="68">
        <f>IFERROR(VLOOKUP(G56,TableMatiere[],13,FALSE),1)</f>
        <v>1</v>
      </c>
      <c r="H59" s="68">
        <f>IFERROR(VLOOKUP(H56,TableMatiere[],13,FALSE),1)</f>
        <v>1</v>
      </c>
      <c r="I59" s="68">
        <f>IFERROR(VLOOKUP(I56,TableMatiere[],13,FALSE),1)</f>
        <v>1</v>
      </c>
      <c r="J59" s="68">
        <f>IFERROR(VLOOKUP(J56,TableMatiere[],13,FALSE),1)</f>
        <v>1</v>
      </c>
      <c r="K59" s="68">
        <f>IFERROR(VLOOKUP(K56,TableMatiere[],13,FALSE),1)</f>
        <v>1</v>
      </c>
    </row>
    <row r="60" spans="1:11" x14ac:dyDescent="0.25">
      <c r="A60" s="157"/>
      <c r="B60" s="81">
        <f>IFERROR('EDT P2'!B61-'EDT P2'!B60,1)*24</f>
        <v>1.9999999999999982</v>
      </c>
      <c r="C60" s="81">
        <f>IFERROR('EDT P2'!C61-'EDT P2'!C60,1)*24</f>
        <v>0</v>
      </c>
      <c r="D60" s="81">
        <f>IFERROR('EDT P2'!D61-'EDT P2'!D60,1)*24</f>
        <v>1.9999999999999982</v>
      </c>
      <c r="E60" s="81">
        <f>IFERROR('EDT P2'!E61-'EDT P2'!E60,1)*24</f>
        <v>1.9999999999999982</v>
      </c>
      <c r="F60" s="81">
        <f>IFERROR('EDT P2'!F61-'EDT P2'!F60,1)*24</f>
        <v>1.9999999999999982</v>
      </c>
      <c r="G60" s="81">
        <f>IFERROR('EDT P2'!G61-'EDT P2'!G60,1)*24</f>
        <v>0</v>
      </c>
      <c r="H60" s="81">
        <f>IFERROR('EDT P2'!H61-'EDT P2'!H60,1)*24</f>
        <v>1.9999999999999982</v>
      </c>
      <c r="I60" s="81">
        <f>IFERROR('EDT P2'!I61-'EDT P2'!I60,1)*24</f>
        <v>0</v>
      </c>
      <c r="J60" s="81">
        <f>IFERROR('EDT P2'!J61-'EDT P2'!J60,1)*24</f>
        <v>1.9999999999999982</v>
      </c>
      <c r="K60" s="81">
        <f>IFERROR('EDT P2'!K61-'EDT P2'!K60,1)*24</f>
        <v>1.9999999999999982</v>
      </c>
    </row>
    <row r="61" spans="1:11" ht="16.5" thickBot="1" x14ac:dyDescent="0.3">
      <c r="A61" s="158"/>
      <c r="B61" s="65">
        <f>IFERROR(B60,0)
 *IFERROR(B59,1)
 *(IFERROR(VLOOKUP(B57,Enseignants!$B$1:$H$100,6,FALSE),0)
  +IFERROR(VLOOKUP(B58,Enseignants!$B$1:$H$100,6,FALSE),0))</f>
        <v>0</v>
      </c>
      <c r="C61" s="65">
        <f>IFERROR(C60,0)
 *IFERROR(C59,1)
 *(IFERROR(VLOOKUP(C57,Enseignants!$B$1:$H$100,6,FALSE),0)
  +IFERROR(VLOOKUP(C58,Enseignants!$B$1:$H$100,6,FALSE),0))</f>
        <v>0</v>
      </c>
      <c r="D61" s="65">
        <f>IFERROR(D60,0)
 *IFERROR(D59,1)
 *(IFERROR(VLOOKUP(D57,Enseignants!$B$1:$H$100,6,FALSE),0)
  +IFERROR(VLOOKUP(D58,Enseignants!$B$1:$H$100,6,FALSE),0))</f>
        <v>0</v>
      </c>
      <c r="E61" s="65">
        <f>IFERROR(E60,0)
 *IFERROR(E59,1)
 *(IFERROR(VLOOKUP(E57,Enseignants!$B$1:$H$100,6,FALSE),0)
  +IFERROR(VLOOKUP(E58,Enseignants!$B$1:$H$100,6,FALSE),0))</f>
        <v>0</v>
      </c>
      <c r="F61" s="65">
        <f>IFERROR(F60,0)
 *IFERROR(F59,1)
 *(IFERROR(VLOOKUP(F57,Enseignants!$B$1:$H$100,6,FALSE),0)
  +IFERROR(VLOOKUP(F58,Enseignants!$B$1:$H$100,6,FALSE),0))</f>
        <v>0</v>
      </c>
      <c r="G61" s="65">
        <f>IFERROR(G60,0)
 *IFERROR(G59,1)
 *(IFERROR(VLOOKUP(G57,Enseignants!$B$1:$H$100,6,FALSE),0)
  +IFERROR(VLOOKUP(G58,Enseignants!$B$1:$H$100,6,FALSE),0))</f>
        <v>0</v>
      </c>
      <c r="H61" s="65">
        <f>IFERROR(H60,0)
 *IFERROR(H59,1)
 *(IFERROR(VLOOKUP(H57,Enseignants!$B$1:$H$100,6,FALSE),0)
  +IFERROR(VLOOKUP(H58,Enseignants!$B$1:$H$100,6,FALSE),0))</f>
        <v>0</v>
      </c>
      <c r="I61" s="65">
        <f>IFERROR(I60,0)
 *IFERROR(I59,1)
 *(IFERROR(VLOOKUP(I57,Enseignants!$B$1:$H$100,6,FALSE),0)
  +IFERROR(VLOOKUP(I58,Enseignants!$B$1:$H$100,6,FALSE),0))</f>
        <v>0</v>
      </c>
      <c r="J61" s="65">
        <f>IFERROR(J60,0)
 *IFERROR(J59,1)
 *(IFERROR(VLOOKUP(J57,Enseignants!$B$1:$H$100,6,FALSE),0)
  +IFERROR(VLOOKUP(J58,Enseignants!$B$1:$H$100,6,FALSE),0))</f>
        <v>0</v>
      </c>
      <c r="K61" s="65">
        <f>IFERROR(K60,0)
 *IFERROR(K59,1)
 *(IFERROR(VLOOKUP(K57,Enseignants!$B$1:$H$100,6,FALSE),0)
  +IFERROR(VLOOKUP(K58,Enseignants!$B$1:$H$100,6,FALSE),0))</f>
        <v>0</v>
      </c>
    </row>
    <row r="65" spans="1:14" ht="16.5" thickBot="1" x14ac:dyDescent="0.3"/>
    <row r="66" spans="1:14" ht="17.100000000000001" customHeight="1" thickBot="1" x14ac:dyDescent="0.3">
      <c r="A66" s="167" t="s">
        <v>169</v>
      </c>
      <c r="B66" s="162" t="s">
        <v>105</v>
      </c>
      <c r="C66" s="163"/>
      <c r="D66" s="164" t="s">
        <v>106</v>
      </c>
      <c r="E66" s="164"/>
      <c r="F66" s="162" t="s">
        <v>107</v>
      </c>
      <c r="G66" s="164"/>
      <c r="H66" s="162" t="s">
        <v>108</v>
      </c>
      <c r="I66" s="164"/>
      <c r="J66" s="162" t="s">
        <v>109</v>
      </c>
      <c r="K66" s="163"/>
    </row>
    <row r="67" spans="1:14" ht="16.5" thickBot="1" x14ac:dyDescent="0.3">
      <c r="A67" s="168"/>
      <c r="B67" s="165">
        <f>J35+3</f>
        <v>45943</v>
      </c>
      <c r="C67" s="166"/>
      <c r="D67" s="165">
        <f>B67+1</f>
        <v>45944</v>
      </c>
      <c r="E67" s="166"/>
      <c r="F67" s="165">
        <f t="shared" ref="F67" si="3">D67+1</f>
        <v>45945</v>
      </c>
      <c r="G67" s="166"/>
      <c r="H67" s="165">
        <f t="shared" ref="H67" si="4">F67+1</f>
        <v>45946</v>
      </c>
      <c r="I67" s="166"/>
      <c r="J67" s="165">
        <f t="shared" ref="J67" si="5">H67+1</f>
        <v>45947</v>
      </c>
      <c r="K67" s="166"/>
    </row>
    <row r="68" spans="1:14" ht="16.5" thickBot="1" x14ac:dyDescent="0.3">
      <c r="A68" s="169"/>
      <c r="B68" s="44" t="s">
        <v>147</v>
      </c>
      <c r="C68" s="45" t="s">
        <v>110</v>
      </c>
      <c r="D68" s="46" t="s">
        <v>147</v>
      </c>
      <c r="E68" s="47" t="s">
        <v>110</v>
      </c>
      <c r="F68" s="46" t="s">
        <v>147</v>
      </c>
      <c r="G68" s="47" t="s">
        <v>110</v>
      </c>
      <c r="H68" s="46" t="s">
        <v>147</v>
      </c>
      <c r="I68" s="47" t="s">
        <v>110</v>
      </c>
      <c r="J68" s="46" t="s">
        <v>147</v>
      </c>
      <c r="K68" s="48" t="s">
        <v>110</v>
      </c>
    </row>
    <row r="69" spans="1:14" x14ac:dyDescent="0.25">
      <c r="A69" s="156" t="s">
        <v>111</v>
      </c>
      <c r="B69" s="64">
        <f>'EDT P2'!B69</f>
        <v>0</v>
      </c>
      <c r="C69" s="64">
        <f>'EDT P2'!C69</f>
        <v>0</v>
      </c>
      <c r="D69" s="64">
        <f>'EDT P2'!D69</f>
        <v>0</v>
      </c>
      <c r="E69" s="64">
        <f>'EDT P2'!E69</f>
        <v>0</v>
      </c>
      <c r="F69" s="64">
        <f>'EDT P2'!F69</f>
        <v>0</v>
      </c>
      <c r="G69" s="64">
        <f>'EDT P2'!G69</f>
        <v>0</v>
      </c>
      <c r="H69" s="64">
        <f>'EDT P2'!H69</f>
        <v>0</v>
      </c>
      <c r="I69" s="64">
        <f>'EDT P2'!I69</f>
        <v>0</v>
      </c>
      <c r="J69" s="64" t="str">
        <f>'EDT P2'!J69</f>
        <v>Matière</v>
      </c>
      <c r="K69" s="64">
        <f>'EDT P2'!K69</f>
        <v>0</v>
      </c>
    </row>
    <row r="70" spans="1:14" x14ac:dyDescent="0.25">
      <c r="A70" s="157"/>
      <c r="B70" s="67">
        <f>'EDT P2'!B71</f>
        <v>0</v>
      </c>
      <c r="C70" s="67">
        <f>'EDT P2'!C71</f>
        <v>0</v>
      </c>
      <c r="D70" s="67">
        <f>'EDT P2'!D71</f>
        <v>0</v>
      </c>
      <c r="E70" s="67">
        <f>'EDT P2'!E71</f>
        <v>0</v>
      </c>
      <c r="F70" s="67">
        <f>'EDT P2'!F71</f>
        <v>0</v>
      </c>
      <c r="G70" s="67">
        <f>'EDT P2'!G71</f>
        <v>0</v>
      </c>
      <c r="H70" s="67">
        <f>'EDT P2'!H71</f>
        <v>0</v>
      </c>
      <c r="I70" s="67">
        <f>'EDT P2'!I71</f>
        <v>0</v>
      </c>
      <c r="J70" s="67">
        <f>'EDT P2'!J71</f>
        <v>0</v>
      </c>
      <c r="K70" s="67">
        <f>'EDT P2'!K71</f>
        <v>0</v>
      </c>
    </row>
    <row r="71" spans="1:14" x14ac:dyDescent="0.25">
      <c r="A71" s="157"/>
      <c r="B71" s="67">
        <f>'EDT P2'!B72</f>
        <v>0</v>
      </c>
      <c r="C71" s="67">
        <f>'EDT P2'!C72</f>
        <v>0</v>
      </c>
      <c r="D71" s="67">
        <f>'EDT P2'!D72</f>
        <v>0</v>
      </c>
      <c r="E71" s="67">
        <f>'EDT P2'!E72</f>
        <v>0</v>
      </c>
      <c r="F71" s="67">
        <f>'EDT P2'!F72</f>
        <v>0</v>
      </c>
      <c r="G71" s="67">
        <f>'EDT P2'!G72</f>
        <v>0</v>
      </c>
      <c r="H71" s="67">
        <f>'EDT P2'!H72</f>
        <v>0</v>
      </c>
      <c r="I71" s="67">
        <f>'EDT P2'!I72</f>
        <v>0</v>
      </c>
      <c r="J71" s="67">
        <f>'EDT P2'!J72</f>
        <v>0</v>
      </c>
      <c r="K71" s="67">
        <f>'EDT P2'!K72</f>
        <v>0</v>
      </c>
    </row>
    <row r="72" spans="1:14" x14ac:dyDescent="0.25">
      <c r="A72" s="157"/>
      <c r="B72" s="68">
        <f>IFERROR(VLOOKUP(B69,TableMatiere[],13,FALSE),1)</f>
        <v>1</v>
      </c>
      <c r="C72" s="68">
        <f>IFERROR(VLOOKUP(C69,TableMatiere[],13,FALSE),1)</f>
        <v>1</v>
      </c>
      <c r="D72" s="68">
        <f>IFERROR(VLOOKUP(D69,TableMatiere[],13,FALSE),1)</f>
        <v>1</v>
      </c>
      <c r="E72" s="68">
        <f>IFERROR(VLOOKUP(E69,TableMatiere[],13,FALSE),1)</f>
        <v>1</v>
      </c>
      <c r="F72" s="68">
        <f>IFERROR(VLOOKUP(F69,TableMatiere[],13,FALSE),1)</f>
        <v>1</v>
      </c>
      <c r="G72" s="68">
        <f>IFERROR(VLOOKUP(G69,TableMatiere[],13,FALSE),1)</f>
        <v>1</v>
      </c>
      <c r="H72" s="68">
        <f>IFERROR(VLOOKUP(H69,TableMatiere[],13,FALSE),1)</f>
        <v>1</v>
      </c>
      <c r="I72" s="68">
        <f>IFERROR(VLOOKUP(I69,TableMatiere[],13,FALSE),1)</f>
        <v>1</v>
      </c>
      <c r="J72" s="68">
        <f>IFERROR(VLOOKUP(J69,TableMatiere[],13,FALSE),1)</f>
        <v>1</v>
      </c>
      <c r="K72" s="68">
        <f>IFERROR(VLOOKUP(K69,TableMatiere[],13,FALSE),1)</f>
        <v>1</v>
      </c>
    </row>
    <row r="73" spans="1:14" x14ac:dyDescent="0.25">
      <c r="A73" s="157"/>
      <c r="B73" s="81">
        <f>IFERROR('EDT P2'!B74-'EDT P2'!B73,1)*24</f>
        <v>1.9999999999999996</v>
      </c>
      <c r="C73" s="81">
        <f>IFERROR('EDT P2'!C74-'EDT P2'!C73,1)*24</f>
        <v>0</v>
      </c>
      <c r="D73" s="81">
        <f>IFERROR('EDT P2'!D74-'EDT P2'!D73,1)*24</f>
        <v>1.9999999999999996</v>
      </c>
      <c r="E73" s="81">
        <f>IFERROR('EDT P2'!E74-'EDT P2'!E73,1)*24</f>
        <v>1.9999999999999996</v>
      </c>
      <c r="F73" s="81">
        <f>IFERROR('EDT P2'!F74-'EDT P2'!F73,1)*24</f>
        <v>1.9999999999999996</v>
      </c>
      <c r="G73" s="81">
        <f>IFERROR('EDT P2'!G74-'EDT P2'!G73,1)*24</f>
        <v>0</v>
      </c>
      <c r="H73" s="81">
        <f>IFERROR('EDT P2'!H74-'EDT P2'!H73,1)*24</f>
        <v>1.9999999999999996</v>
      </c>
      <c r="I73" s="81">
        <f>IFERROR('EDT P2'!I74-'EDT P2'!I73,1)*24</f>
        <v>0</v>
      </c>
      <c r="J73" s="81">
        <f>IFERROR('EDT P2'!J74-'EDT P2'!J73,1)*24</f>
        <v>1.9999999999999996</v>
      </c>
      <c r="K73" s="81">
        <f>IFERROR('EDT P2'!K74-'EDT P2'!K73,1)*24</f>
        <v>0</v>
      </c>
    </row>
    <row r="74" spans="1:14" ht="16.5" thickBot="1" x14ac:dyDescent="0.3">
      <c r="A74" s="158"/>
      <c r="B74" s="65">
        <f>IFERROR(B73,0)
 *IFERROR(B72,1)
 *(IFERROR(VLOOKUP(B70,Enseignants!$B$1:$H$100,6,FALSE),0)
  +IFERROR(VLOOKUP(B71,Enseignants!$B$1:$H$100,6,FALSE),0))</f>
        <v>0</v>
      </c>
      <c r="C74" s="65">
        <f>IFERROR(C73,0)
 *IFERROR(C72,1)
 *(IFERROR(VLOOKUP(C70,Enseignants!$B$1:$H$100,6,FALSE),0)
  +IFERROR(VLOOKUP(C71,Enseignants!$B$1:$H$100,6,FALSE),0))</f>
        <v>0</v>
      </c>
      <c r="D74" s="65">
        <f>IFERROR(D73,0)
 *IFERROR(D72,1)
 *(IFERROR(VLOOKUP(D70,Enseignants!$B$1:$H$100,6,FALSE),0)
  +IFERROR(VLOOKUP(D71,Enseignants!$B$1:$H$100,6,FALSE),0))</f>
        <v>0</v>
      </c>
      <c r="E74" s="65">
        <f>IFERROR(E73,0)
 *IFERROR(E72,1)
 *(IFERROR(VLOOKUP(E70,Enseignants!$B$1:$H$100,6,FALSE),0)
  +IFERROR(VLOOKUP(E71,Enseignants!$B$1:$H$100,6,FALSE),0))</f>
        <v>0</v>
      </c>
      <c r="F74" s="65">
        <f>IFERROR(F73,0)
 *IFERROR(F72,1)
 *(IFERROR(VLOOKUP(F70,Enseignants!$B$1:$H$100,6,FALSE),0)
  +IFERROR(VLOOKUP(F71,Enseignants!$B$1:$H$100,6,FALSE),0))</f>
        <v>0</v>
      </c>
      <c r="G74" s="65">
        <f>IFERROR(G73,0)
 *IFERROR(G72,1)
 *(IFERROR(VLOOKUP(G70,Enseignants!$B$1:$H$100,6,FALSE),0)
  +IFERROR(VLOOKUP(G71,Enseignants!$B$1:$H$100,6,FALSE),0))</f>
        <v>0</v>
      </c>
      <c r="H74" s="65">
        <f>IFERROR(H73,0)
 *IFERROR(H72,1)
 *(IFERROR(VLOOKUP(H70,Enseignants!$B$1:$H$100,6,FALSE),0)
  +IFERROR(VLOOKUP(H71,Enseignants!$B$1:$H$100,6,FALSE),0))</f>
        <v>0</v>
      </c>
      <c r="I74" s="65">
        <f>IFERROR(I73,0)
 *IFERROR(I72,1)
 *(IFERROR(VLOOKUP(I70,Enseignants!$B$1:$H$100,6,FALSE),0)
  +IFERROR(VLOOKUP(I71,Enseignants!$B$1:$H$100,6,FALSE),0))</f>
        <v>0</v>
      </c>
      <c r="J74" s="65">
        <f>IFERROR(J73,0)
 *IFERROR(J72,1)
 *(IFERROR(VLOOKUP(J70,Enseignants!$B$1:$H$100,6,FALSE),0)
  +IFERROR(VLOOKUP(J71,Enseignants!$B$1:$H$100,6,FALSE),0))</f>
        <v>0</v>
      </c>
      <c r="K74" s="65">
        <f>IFERROR(K73,0)
 *IFERROR(K72,1)
 *(IFERROR(VLOOKUP(K70,Enseignants!$B$1:$H$100,6,FALSE),0)
  +IFERROR(VLOOKUP(K71,Enseignants!$B$1:$H$100,6,FALSE),0))</f>
        <v>0</v>
      </c>
    </row>
    <row r="75" spans="1:14" x14ac:dyDescent="0.25">
      <c r="A75" s="156" t="s">
        <v>112</v>
      </c>
      <c r="B75" s="64">
        <f>'EDT P2'!B75</f>
        <v>0</v>
      </c>
      <c r="C75" s="64">
        <f>'EDT P2'!C75</f>
        <v>0</v>
      </c>
      <c r="D75" s="64">
        <f>'EDT P2'!D75</f>
        <v>0</v>
      </c>
      <c r="E75" s="64">
        <f>'EDT P2'!E75</f>
        <v>0</v>
      </c>
      <c r="F75" s="64">
        <f>'EDT P2'!F75</f>
        <v>0</v>
      </c>
      <c r="G75" s="64">
        <f>'EDT P2'!G75</f>
        <v>0</v>
      </c>
      <c r="H75" s="64">
        <f>'EDT P2'!H75</f>
        <v>0</v>
      </c>
      <c r="I75" s="64">
        <f>'EDT P2'!I75</f>
        <v>0</v>
      </c>
      <c r="J75" s="64">
        <f>'EDT P2'!J75</f>
        <v>0</v>
      </c>
      <c r="K75" s="64">
        <f>'EDT P2'!K75</f>
        <v>0</v>
      </c>
    </row>
    <row r="76" spans="1:14" ht="21" x14ac:dyDescent="0.35">
      <c r="A76" s="157"/>
      <c r="B76" s="67">
        <f>'EDT P2'!B77</f>
        <v>0</v>
      </c>
      <c r="C76" s="67">
        <f>'EDT P2'!C77</f>
        <v>0</v>
      </c>
      <c r="D76" s="67">
        <f>'EDT P2'!D77</f>
        <v>0</v>
      </c>
      <c r="E76" s="67">
        <f>'EDT P2'!E77</f>
        <v>0</v>
      </c>
      <c r="F76" s="67">
        <f>'EDT P2'!F77</f>
        <v>0</v>
      </c>
      <c r="G76" s="67">
        <f>'EDT P2'!G77</f>
        <v>0</v>
      </c>
      <c r="H76" s="67">
        <f>'EDT P2'!H77</f>
        <v>0</v>
      </c>
      <c r="I76" s="67">
        <f>'EDT P2'!I77</f>
        <v>0</v>
      </c>
      <c r="J76" s="67">
        <f>'EDT P2'!J77</f>
        <v>0</v>
      </c>
      <c r="K76" s="67">
        <f>'EDT P2'!K77</f>
        <v>0</v>
      </c>
      <c r="N76" s="70" t="s">
        <v>192</v>
      </c>
    </row>
    <row r="77" spans="1:14" ht="21" x14ac:dyDescent="0.35">
      <c r="A77" s="157"/>
      <c r="B77" s="67">
        <f>'EDT P2'!B78</f>
        <v>0</v>
      </c>
      <c r="C77" s="67">
        <f>'EDT P2'!C78</f>
        <v>0</v>
      </c>
      <c r="D77" s="67">
        <f>'EDT P2'!D78</f>
        <v>0</v>
      </c>
      <c r="E77" s="67">
        <f>'EDT P2'!E78</f>
        <v>0</v>
      </c>
      <c r="F77" s="67">
        <f>'EDT P2'!F78</f>
        <v>0</v>
      </c>
      <c r="G77" s="67">
        <f>'EDT P2'!G78</f>
        <v>0</v>
      </c>
      <c r="H77" s="67">
        <f>'EDT P2'!H78</f>
        <v>0</v>
      </c>
      <c r="I77" s="67">
        <f>'EDT P2'!I78</f>
        <v>0</v>
      </c>
      <c r="J77" s="67">
        <f>'EDT P2'!J78</f>
        <v>0</v>
      </c>
      <c r="K77" s="67">
        <f>'EDT P2'!K78</f>
        <v>0</v>
      </c>
      <c r="N77" s="71">
        <f>SUM(B74:K74,B80:K80,B87:K87,B93:K93)</f>
        <v>0</v>
      </c>
    </row>
    <row r="78" spans="1:14" x14ac:dyDescent="0.25">
      <c r="A78" s="157"/>
      <c r="B78" s="68">
        <f>IFERROR(VLOOKUP(B75,TableMatiere[],13,FALSE),1)</f>
        <v>1</v>
      </c>
      <c r="C78" s="68">
        <f>IFERROR(VLOOKUP(C75,TableMatiere[],13,FALSE),1)</f>
        <v>1</v>
      </c>
      <c r="D78" s="68">
        <f>IFERROR(VLOOKUP(D75,TableMatiere[],13,FALSE),1)</f>
        <v>1</v>
      </c>
      <c r="E78" s="68">
        <f>IFERROR(VLOOKUP(E75,TableMatiere[],13,FALSE),1)</f>
        <v>1</v>
      </c>
      <c r="F78" s="68">
        <f>IFERROR(VLOOKUP(F75,TableMatiere[],13,FALSE),1)</f>
        <v>1</v>
      </c>
      <c r="G78" s="68">
        <f>IFERROR(VLOOKUP(G75,TableMatiere[],13,FALSE),1)</f>
        <v>1</v>
      </c>
      <c r="H78" s="68">
        <f>IFERROR(VLOOKUP(H75,TableMatiere[],13,FALSE),1)</f>
        <v>1</v>
      </c>
      <c r="I78" s="68">
        <f>IFERROR(VLOOKUP(I75,TableMatiere[],13,FALSE),1)</f>
        <v>1</v>
      </c>
      <c r="J78" s="68">
        <f>IFERROR(VLOOKUP(J75,TableMatiere[],13,FALSE),1)</f>
        <v>1</v>
      </c>
      <c r="K78" s="68">
        <f>IFERROR(VLOOKUP(K75,TableMatiere[],13,FALSE),1)</f>
        <v>1</v>
      </c>
    </row>
    <row r="79" spans="1:14" x14ac:dyDescent="0.25">
      <c r="A79" s="157"/>
      <c r="B79" s="81">
        <f>IFERROR('EDT P2'!B80-'EDT P2'!B79,1)*24</f>
        <v>2.0000000000000009</v>
      </c>
      <c r="C79" s="81">
        <f>IFERROR('EDT P2'!C80-'EDT P2'!C79,1)*24</f>
        <v>0</v>
      </c>
      <c r="D79" s="81">
        <f>IFERROR('EDT P2'!D80-'EDT P2'!D79,1)*24</f>
        <v>2.0000000000000009</v>
      </c>
      <c r="E79" s="81">
        <f>IFERROR('EDT P2'!E80-'EDT P2'!E79,1)*24</f>
        <v>2.0000000000000009</v>
      </c>
      <c r="F79" s="81">
        <f>IFERROR('EDT P2'!F80-'EDT P2'!F79,1)*24</f>
        <v>2.0000000000000009</v>
      </c>
      <c r="G79" s="81">
        <f>IFERROR('EDT P2'!G80-'EDT P2'!G79,1)*24</f>
        <v>0</v>
      </c>
      <c r="H79" s="81">
        <f>IFERROR('EDT P2'!H80-'EDT P2'!H79,1)*24</f>
        <v>2.0000000000000009</v>
      </c>
      <c r="I79" s="81">
        <f>IFERROR('EDT P2'!I80-'EDT P2'!I79,1)*24</f>
        <v>0</v>
      </c>
      <c r="J79" s="81">
        <f>IFERROR('EDT P2'!J80-'EDT P2'!J79,1)*24</f>
        <v>2.0000000000000009</v>
      </c>
      <c r="K79" s="81">
        <f>IFERROR('EDT P2'!K80-'EDT P2'!K79,1)*24</f>
        <v>0</v>
      </c>
    </row>
    <row r="80" spans="1:14" ht="16.5" thickBot="1" x14ac:dyDescent="0.3">
      <c r="A80" s="157"/>
      <c r="B80" s="65">
        <f>IFERROR(B79,0)
 *IFERROR(B78,1)
 *(IFERROR(VLOOKUP(B76,Enseignants!$B$1:$H$100,6,FALSE),0)
  +IFERROR(VLOOKUP(B77,Enseignants!$B$1:$H$100,6,FALSE),0))</f>
        <v>0</v>
      </c>
      <c r="C80" s="65">
        <f>IFERROR(C79,0)
 *IFERROR(C78,1)
 *(IFERROR(VLOOKUP(C76,Enseignants!$B$1:$H$100,6,FALSE),0)
  +IFERROR(VLOOKUP(C77,Enseignants!$B$1:$H$100,6,FALSE),0))</f>
        <v>0</v>
      </c>
      <c r="D80" s="65">
        <f>IFERROR(D79,0)
 *IFERROR(D78,1)
 *(IFERROR(VLOOKUP(D76,Enseignants!$B$1:$H$100,6,FALSE),0)
  +IFERROR(VLOOKUP(D77,Enseignants!$B$1:$H$100,6,FALSE),0))</f>
        <v>0</v>
      </c>
      <c r="E80" s="65">
        <f>IFERROR(E79,0)
 *IFERROR(E78,1)
 *(IFERROR(VLOOKUP(E76,Enseignants!$B$1:$H$100,6,FALSE),0)
  +IFERROR(VLOOKUP(E77,Enseignants!$B$1:$H$100,6,FALSE),0))</f>
        <v>0</v>
      </c>
      <c r="F80" s="65">
        <f>IFERROR(F79,0)
 *IFERROR(F78,1)
 *(IFERROR(VLOOKUP(F76,Enseignants!$B$1:$H$100,6,FALSE),0)
  +IFERROR(VLOOKUP(F77,Enseignants!$B$1:$H$100,6,FALSE),0))</f>
        <v>0</v>
      </c>
      <c r="G80" s="65">
        <f>IFERROR(G79,0)
 *IFERROR(G78,1)
 *(IFERROR(VLOOKUP(G76,Enseignants!$B$1:$H$100,6,FALSE),0)
  +IFERROR(VLOOKUP(G77,Enseignants!$B$1:$H$100,6,FALSE),0))</f>
        <v>0</v>
      </c>
      <c r="H80" s="65">
        <f>IFERROR(H79,0)
 *IFERROR(H78,1)
 *(IFERROR(VLOOKUP(H76,Enseignants!$B$1:$H$100,6,FALSE),0)
  +IFERROR(VLOOKUP(H77,Enseignants!$B$1:$H$100,6,FALSE),0))</f>
        <v>0</v>
      </c>
      <c r="I80" s="65">
        <f>IFERROR(I79,0)
 *IFERROR(I78,1)
 *(IFERROR(VLOOKUP(I76,Enseignants!$B$1:$H$100,6,FALSE),0)
  +IFERROR(VLOOKUP(I77,Enseignants!$B$1:$H$100,6,FALSE),0))</f>
        <v>0</v>
      </c>
      <c r="J80" s="65">
        <f>IFERROR(J79,0)
 *IFERROR(J78,1)
 *(IFERROR(VLOOKUP(J76,Enseignants!$B$1:$H$100,6,FALSE),0)
  +IFERROR(VLOOKUP(J77,Enseignants!$B$1:$H$100,6,FALSE),0))</f>
        <v>0</v>
      </c>
      <c r="K80" s="65">
        <f>IFERROR(K79,0)
 *IFERROR(K78,1)
 *(IFERROR(VLOOKUP(K76,Enseignants!$B$1:$H$100,6,FALSE),0)
  +IFERROR(VLOOKUP(K77,Enseignants!$B$1:$H$100,6,FALSE),0))</f>
        <v>0</v>
      </c>
    </row>
    <row r="81" spans="1:11" ht="16.5" thickBot="1" x14ac:dyDescent="0.3">
      <c r="A81" s="50"/>
      <c r="B81" s="51"/>
      <c r="C81" s="51"/>
      <c r="D81" s="51"/>
      <c r="E81" s="51"/>
      <c r="F81" s="51"/>
      <c r="G81" s="51"/>
      <c r="H81" s="51"/>
      <c r="I81" s="51"/>
      <c r="J81" s="51"/>
      <c r="K81" s="52"/>
    </row>
    <row r="82" spans="1:11" x14ac:dyDescent="0.25">
      <c r="A82" s="157" t="s">
        <v>113</v>
      </c>
      <c r="B82" s="64">
        <f>'EDT P2'!B82</f>
        <v>0</v>
      </c>
      <c r="C82" s="64">
        <f>'EDT P2'!C82</f>
        <v>0</v>
      </c>
      <c r="D82" s="64">
        <f>'EDT P2'!D82</f>
        <v>0</v>
      </c>
      <c r="E82" s="64">
        <f>'EDT P2'!E82</f>
        <v>0</v>
      </c>
      <c r="F82" s="64">
        <f>'EDT P2'!F82</f>
        <v>0</v>
      </c>
      <c r="G82" s="64">
        <f>'EDT P2'!G82</f>
        <v>0</v>
      </c>
      <c r="H82" s="64">
        <f>'EDT P2'!H82</f>
        <v>0</v>
      </c>
      <c r="I82" s="64">
        <f>'EDT P2'!I82</f>
        <v>0</v>
      </c>
      <c r="J82" s="64">
        <f>'EDT P2'!J82</f>
        <v>0</v>
      </c>
      <c r="K82" s="64">
        <f>'EDT P2'!K82</f>
        <v>0</v>
      </c>
    </row>
    <row r="83" spans="1:11" x14ac:dyDescent="0.25">
      <c r="A83" s="157"/>
      <c r="B83" s="67">
        <f>'EDT P2'!B84</f>
        <v>0</v>
      </c>
      <c r="C83" s="67">
        <f>'EDT P2'!C84</f>
        <v>0</v>
      </c>
      <c r="D83" s="67">
        <f>'EDT P2'!D84</f>
        <v>0</v>
      </c>
      <c r="E83" s="67">
        <f>'EDT P2'!E84</f>
        <v>0</v>
      </c>
      <c r="F83" s="67">
        <f>'EDT P2'!F84</f>
        <v>0</v>
      </c>
      <c r="G83" s="67">
        <f>'EDT P2'!G84</f>
        <v>0</v>
      </c>
      <c r="H83" s="67">
        <f>'EDT P2'!H84</f>
        <v>0</v>
      </c>
      <c r="I83" s="67">
        <f>'EDT P2'!I84</f>
        <v>0</v>
      </c>
      <c r="J83" s="67">
        <f>'EDT P2'!J84</f>
        <v>0</v>
      </c>
      <c r="K83" s="67">
        <f>'EDT P2'!K84</f>
        <v>0</v>
      </c>
    </row>
    <row r="84" spans="1:11" x14ac:dyDescent="0.25">
      <c r="A84" s="157"/>
      <c r="B84" s="67">
        <f>'EDT P2'!B85</f>
        <v>0</v>
      </c>
      <c r="C84" s="67">
        <f>'EDT P2'!C85</f>
        <v>0</v>
      </c>
      <c r="D84" s="67">
        <f>'EDT P2'!D85</f>
        <v>0</v>
      </c>
      <c r="E84" s="67">
        <f>'EDT P2'!E85</f>
        <v>0</v>
      </c>
      <c r="F84" s="67">
        <f>'EDT P2'!F85</f>
        <v>0</v>
      </c>
      <c r="G84" s="67">
        <f>'EDT P2'!G85</f>
        <v>0</v>
      </c>
      <c r="H84" s="67">
        <f>'EDT P2'!H85</f>
        <v>0</v>
      </c>
      <c r="I84" s="67">
        <f>'EDT P2'!I85</f>
        <v>0</v>
      </c>
      <c r="J84" s="67">
        <f>'EDT P2'!J85</f>
        <v>0</v>
      </c>
      <c r="K84" s="67">
        <f>'EDT P2'!K85</f>
        <v>0</v>
      </c>
    </row>
    <row r="85" spans="1:11" x14ac:dyDescent="0.25">
      <c r="A85" s="157"/>
      <c r="B85" s="68">
        <f>IFERROR(VLOOKUP(B82,TableMatiere[],13,FALSE),1)</f>
        <v>1</v>
      </c>
      <c r="C85" s="68">
        <f>IFERROR(VLOOKUP(C82,TableMatiere[],13,FALSE),1)</f>
        <v>1</v>
      </c>
      <c r="D85" s="68">
        <f>IFERROR(VLOOKUP(D82,TableMatiere[],13,FALSE),1)</f>
        <v>1</v>
      </c>
      <c r="E85" s="68">
        <f>IFERROR(VLOOKUP(E82,TableMatiere[],13,FALSE),1)</f>
        <v>1</v>
      </c>
      <c r="F85" s="68">
        <f>IFERROR(VLOOKUP(F82,TableMatiere[],13,FALSE),1)</f>
        <v>1</v>
      </c>
      <c r="G85" s="68">
        <f>IFERROR(VLOOKUP(G82,TableMatiere[],13,FALSE),1)</f>
        <v>1</v>
      </c>
      <c r="H85" s="68">
        <f>IFERROR(VLOOKUP(H82,TableMatiere[],13,FALSE),1)</f>
        <v>1</v>
      </c>
      <c r="I85" s="68">
        <f>IFERROR(VLOOKUP(I82,TableMatiere[],13,FALSE),1)</f>
        <v>1</v>
      </c>
      <c r="J85" s="68">
        <f>IFERROR(VLOOKUP(J82,TableMatiere[],13,FALSE),1)</f>
        <v>1</v>
      </c>
      <c r="K85" s="68">
        <f>IFERROR(VLOOKUP(K82,TableMatiere[],13,FALSE),1)</f>
        <v>1</v>
      </c>
    </row>
    <row r="86" spans="1:11" x14ac:dyDescent="0.25">
      <c r="A86" s="157"/>
      <c r="B86" s="81">
        <f>IFERROR('EDT P2'!B87-'EDT P2'!B86,1)*24</f>
        <v>2.0000000000000009</v>
      </c>
      <c r="C86" s="81">
        <f>IFERROR('EDT P2'!C87-'EDT P2'!C86,1)*24</f>
        <v>0</v>
      </c>
      <c r="D86" s="81">
        <f>IFERROR('EDT P2'!D87-'EDT P2'!D86,1)*24</f>
        <v>2.0000000000000009</v>
      </c>
      <c r="E86" s="81">
        <f>IFERROR('EDT P2'!E87-'EDT P2'!E86,1)*24</f>
        <v>2.0000000000000009</v>
      </c>
      <c r="F86" s="81">
        <f>IFERROR('EDT P2'!F87-'EDT P2'!F86,1)*24</f>
        <v>2.0000000000000009</v>
      </c>
      <c r="G86" s="81">
        <f>IFERROR('EDT P2'!G87-'EDT P2'!G86,1)*24</f>
        <v>0</v>
      </c>
      <c r="H86" s="81">
        <f>IFERROR('EDT P2'!H87-'EDT P2'!H86,1)*24</f>
        <v>2.0000000000000009</v>
      </c>
      <c r="I86" s="81">
        <f>IFERROR('EDT P2'!I87-'EDT P2'!I86,1)*24</f>
        <v>0</v>
      </c>
      <c r="J86" s="81">
        <f>IFERROR('EDT P2'!J87-'EDT P2'!J86,1)*24</f>
        <v>2.0000000000000009</v>
      </c>
      <c r="K86" s="81">
        <f>IFERROR('EDT P2'!K87-'EDT P2'!K86,1)*24</f>
        <v>2.0000000000000009</v>
      </c>
    </row>
    <row r="87" spans="1:11" ht="16.5" thickBot="1" x14ac:dyDescent="0.3">
      <c r="A87" s="158"/>
      <c r="B87" s="65">
        <f>IFERROR(B86,0)
 *IFERROR(B85,1)
 *(IFERROR(VLOOKUP(B83,Enseignants!$B$1:$H$100,6,FALSE),0)
  +IFERROR(VLOOKUP(B84,Enseignants!$B$1:$H$100,6,FALSE),0))</f>
        <v>0</v>
      </c>
      <c r="C87" s="65">
        <f>IFERROR(C86,0)
 *IFERROR(C85,1)
 *(IFERROR(VLOOKUP(C83,Enseignants!$B$1:$H$100,6,FALSE),0)
  +IFERROR(VLOOKUP(C84,Enseignants!$B$1:$H$100,6,FALSE),0))</f>
        <v>0</v>
      </c>
      <c r="D87" s="65">
        <f>IFERROR(D86,0)
 *IFERROR(D85,1)
 *(IFERROR(VLOOKUP(D83,Enseignants!$B$1:$H$100,6,FALSE),0)
  +IFERROR(VLOOKUP(D84,Enseignants!$B$1:$H$100,6,FALSE),0))</f>
        <v>0</v>
      </c>
      <c r="E87" s="65">
        <f>IFERROR(E86,0)
 *IFERROR(E85,1)
 *(IFERROR(VLOOKUP(E83,Enseignants!$B$1:$H$100,6,FALSE),0)
  +IFERROR(VLOOKUP(E84,Enseignants!$B$1:$H$100,6,FALSE),0))</f>
        <v>0</v>
      </c>
      <c r="F87" s="65">
        <f>IFERROR(F86,0)
 *IFERROR(F85,1)
 *(IFERROR(VLOOKUP(F83,Enseignants!$B$1:$H$100,6,FALSE),0)
  +IFERROR(VLOOKUP(F84,Enseignants!$B$1:$H$100,6,FALSE),0))</f>
        <v>0</v>
      </c>
      <c r="G87" s="65">
        <f>IFERROR(G86,0)
 *IFERROR(G85,1)
 *(IFERROR(VLOOKUP(G83,Enseignants!$B$1:$H$100,6,FALSE),0)
  +IFERROR(VLOOKUP(G84,Enseignants!$B$1:$H$100,6,FALSE),0))</f>
        <v>0</v>
      </c>
      <c r="H87" s="65">
        <f>IFERROR(H86,0)
 *IFERROR(H85,1)
 *(IFERROR(VLOOKUP(H83,Enseignants!$B$1:$H$100,6,FALSE),0)
  +IFERROR(VLOOKUP(H84,Enseignants!$B$1:$H$100,6,FALSE),0))</f>
        <v>0</v>
      </c>
      <c r="I87" s="65">
        <f>IFERROR(I86,0)
 *IFERROR(I85,1)
 *(IFERROR(VLOOKUP(I83,Enseignants!$B$1:$H$100,6,FALSE),0)
  +IFERROR(VLOOKUP(I84,Enseignants!$B$1:$H$100,6,FALSE),0))</f>
        <v>0</v>
      </c>
      <c r="J87" s="65">
        <f>IFERROR(J86,0)
 *IFERROR(J85,1)
 *(IFERROR(VLOOKUP(J83,Enseignants!$B$1:$H$100,6,FALSE),0)
  +IFERROR(VLOOKUP(J84,Enseignants!$B$1:$H$100,6,FALSE),0))</f>
        <v>0</v>
      </c>
      <c r="K87" s="65">
        <f>IFERROR(K86,0)
 *IFERROR(K85,1)
 *(IFERROR(VLOOKUP(K83,Enseignants!$B$1:$H$100,6,FALSE),0)
  +IFERROR(VLOOKUP(K84,Enseignants!$B$1:$H$100,6,FALSE),0))</f>
        <v>0</v>
      </c>
    </row>
    <row r="88" spans="1:11" x14ac:dyDescent="0.25">
      <c r="A88" s="156" t="s">
        <v>114</v>
      </c>
      <c r="B88" s="64">
        <f>'EDT P2'!B88</f>
        <v>0</v>
      </c>
      <c r="C88" s="64">
        <f>'EDT P2'!C88</f>
        <v>0</v>
      </c>
      <c r="D88" s="64">
        <f>'EDT P2'!D88</f>
        <v>0</v>
      </c>
      <c r="E88" s="64">
        <f>'EDT P2'!E88</f>
        <v>0</v>
      </c>
      <c r="F88" s="64">
        <f>'EDT P2'!F88</f>
        <v>0</v>
      </c>
      <c r="G88" s="64">
        <f>'EDT P2'!G88</f>
        <v>0</v>
      </c>
      <c r="H88" s="64">
        <f>'EDT P2'!H88</f>
        <v>0</v>
      </c>
      <c r="I88" s="64">
        <f>'EDT P2'!I88</f>
        <v>0</v>
      </c>
      <c r="J88" s="64">
        <f>'EDT P2'!J88</f>
        <v>0</v>
      </c>
      <c r="K88" s="64">
        <f>'EDT P2'!K88</f>
        <v>0</v>
      </c>
    </row>
    <row r="89" spans="1:11" x14ac:dyDescent="0.25">
      <c r="A89" s="157"/>
      <c r="B89" s="67">
        <f>'EDT P2'!B90</f>
        <v>0</v>
      </c>
      <c r="C89" s="67">
        <f>'EDT P2'!C90</f>
        <v>0</v>
      </c>
      <c r="D89" s="67">
        <f>'EDT P2'!D90</f>
        <v>0</v>
      </c>
      <c r="E89" s="67">
        <f>'EDT P2'!E90</f>
        <v>0</v>
      </c>
      <c r="F89" s="67">
        <f>'EDT P2'!F90</f>
        <v>0</v>
      </c>
      <c r="G89" s="67">
        <f>'EDT P2'!G90</f>
        <v>0</v>
      </c>
      <c r="H89" s="67">
        <f>'EDT P2'!H90</f>
        <v>0</v>
      </c>
      <c r="I89" s="67">
        <f>'EDT P2'!I90</f>
        <v>0</v>
      </c>
      <c r="J89" s="67">
        <f>'EDT P2'!J90</f>
        <v>0</v>
      </c>
      <c r="K89" s="67">
        <f>'EDT P2'!K90</f>
        <v>0</v>
      </c>
    </row>
    <row r="90" spans="1:11" x14ac:dyDescent="0.25">
      <c r="A90" s="157"/>
      <c r="B90" s="67">
        <f>'EDT P2'!B91</f>
        <v>0</v>
      </c>
      <c r="C90" s="67">
        <f>'EDT P2'!C91</f>
        <v>0</v>
      </c>
      <c r="D90" s="67">
        <f>'EDT P2'!D91</f>
        <v>0</v>
      </c>
      <c r="E90" s="67">
        <f>'EDT P2'!E91</f>
        <v>0</v>
      </c>
      <c r="F90" s="67">
        <f>'EDT P2'!F91</f>
        <v>0</v>
      </c>
      <c r="G90" s="67">
        <f>'EDT P2'!G91</f>
        <v>0</v>
      </c>
      <c r="H90" s="67">
        <f>'EDT P2'!H91</f>
        <v>0</v>
      </c>
      <c r="I90" s="67">
        <f>'EDT P2'!I91</f>
        <v>0</v>
      </c>
      <c r="J90" s="67">
        <f>'EDT P2'!J91</f>
        <v>0</v>
      </c>
      <c r="K90" s="67">
        <f>'EDT P2'!K91</f>
        <v>0</v>
      </c>
    </row>
    <row r="91" spans="1:11" x14ac:dyDescent="0.25">
      <c r="A91" s="157"/>
      <c r="B91" s="68">
        <f>IFERROR(VLOOKUP(B88,TableMatiere[],13,FALSE),1)</f>
        <v>1</v>
      </c>
      <c r="C91" s="68">
        <f>IFERROR(VLOOKUP(C88,TableMatiere[],13,FALSE),1)</f>
        <v>1</v>
      </c>
      <c r="D91" s="68">
        <f>IFERROR(VLOOKUP(D88,TableMatiere[],13,FALSE),1)</f>
        <v>1</v>
      </c>
      <c r="E91" s="68">
        <f>IFERROR(VLOOKUP(E88,TableMatiere[],13,FALSE),1)</f>
        <v>1</v>
      </c>
      <c r="F91" s="68">
        <f>IFERROR(VLOOKUP(F88,TableMatiere[],13,FALSE),1)</f>
        <v>1</v>
      </c>
      <c r="G91" s="68">
        <f>IFERROR(VLOOKUP(G88,TableMatiere[],13,FALSE),1)</f>
        <v>1</v>
      </c>
      <c r="H91" s="68">
        <f>IFERROR(VLOOKUP(H88,TableMatiere[],13,FALSE),1)</f>
        <v>1</v>
      </c>
      <c r="I91" s="68">
        <f>IFERROR(VLOOKUP(I88,TableMatiere[],13,FALSE),1)</f>
        <v>1</v>
      </c>
      <c r="J91" s="68">
        <f>IFERROR(VLOOKUP(J88,TableMatiere[],13,FALSE),1)</f>
        <v>1</v>
      </c>
      <c r="K91" s="68">
        <f>IFERROR(VLOOKUP(K88,TableMatiere[],13,FALSE),1)</f>
        <v>1</v>
      </c>
    </row>
    <row r="92" spans="1:11" x14ac:dyDescent="0.25">
      <c r="A92" s="157"/>
      <c r="B92" s="81">
        <f>IFERROR('EDT P2'!B93-'EDT P2'!B92,1)*24</f>
        <v>1.9999999999999982</v>
      </c>
      <c r="C92" s="81">
        <f>IFERROR('EDT P2'!C93-'EDT P2'!C92,1)*24</f>
        <v>0</v>
      </c>
      <c r="D92" s="81">
        <f>IFERROR('EDT P2'!D93-'EDT P2'!D92,1)*24</f>
        <v>1.9999999999999982</v>
      </c>
      <c r="E92" s="81">
        <f>IFERROR('EDT P2'!E93-'EDT P2'!E92,1)*24</f>
        <v>1.9999999999999982</v>
      </c>
      <c r="F92" s="81">
        <f>IFERROR('EDT P2'!F93-'EDT P2'!F92,1)*24</f>
        <v>1.9999999999999982</v>
      </c>
      <c r="G92" s="81">
        <f>IFERROR('EDT P2'!G93-'EDT P2'!G92,1)*24</f>
        <v>0</v>
      </c>
      <c r="H92" s="81">
        <f>IFERROR('EDT P2'!H93-'EDT P2'!H92,1)*24</f>
        <v>1.9999999999999982</v>
      </c>
      <c r="I92" s="81">
        <f>IFERROR('EDT P2'!I93-'EDT P2'!I92,1)*24</f>
        <v>0</v>
      </c>
      <c r="J92" s="81">
        <f>IFERROR('EDT P2'!J93-'EDT P2'!J92,1)*24</f>
        <v>1.9999999999999982</v>
      </c>
      <c r="K92" s="81">
        <f>IFERROR('EDT P2'!K93-'EDT P2'!K92,1)*24</f>
        <v>1.9999999999999982</v>
      </c>
    </row>
    <row r="93" spans="1:11" ht="16.5" thickBot="1" x14ac:dyDescent="0.3">
      <c r="A93" s="158"/>
      <c r="B93" s="65">
        <f>IFERROR(B92,0)
 *IFERROR(B91,1)
 *(IFERROR(VLOOKUP(B89,Enseignants!$B$1:$H$100,6,FALSE),0)
  +IFERROR(VLOOKUP(B90,Enseignants!$B$1:$H$100,6,FALSE),0))</f>
        <v>0</v>
      </c>
      <c r="C93" s="65">
        <f>IFERROR(C92,0)
 *IFERROR(C91,1)
 *(IFERROR(VLOOKUP(C89,Enseignants!$B$1:$H$100,6,FALSE),0)
  +IFERROR(VLOOKUP(C90,Enseignants!$B$1:$H$100,6,FALSE),0))</f>
        <v>0</v>
      </c>
      <c r="D93" s="65">
        <f>IFERROR(D92,0)
 *IFERROR(D91,1)
 *(IFERROR(VLOOKUP(D89,Enseignants!$B$1:$H$100,6,FALSE),0)
  +IFERROR(VLOOKUP(D90,Enseignants!$B$1:$H$100,6,FALSE),0))</f>
        <v>0</v>
      </c>
      <c r="E93" s="65">
        <f>IFERROR(E92,0)
 *IFERROR(E91,1)
 *(IFERROR(VLOOKUP(E89,Enseignants!$B$1:$H$100,6,FALSE),0)
  +IFERROR(VLOOKUP(E90,Enseignants!$B$1:$H$100,6,FALSE),0))</f>
        <v>0</v>
      </c>
      <c r="F93" s="65">
        <f>IFERROR(F92,0)
 *IFERROR(F91,1)
 *(IFERROR(VLOOKUP(F89,Enseignants!$B$1:$H$100,6,FALSE),0)
  +IFERROR(VLOOKUP(F90,Enseignants!$B$1:$H$100,6,FALSE),0))</f>
        <v>0</v>
      </c>
      <c r="G93" s="65">
        <f>IFERROR(G92,0)
 *IFERROR(G91,1)
 *(IFERROR(VLOOKUP(G89,Enseignants!$B$1:$H$100,6,FALSE),0)
  +IFERROR(VLOOKUP(G90,Enseignants!$B$1:$H$100,6,FALSE),0))</f>
        <v>0</v>
      </c>
      <c r="H93" s="65">
        <f>IFERROR(H92,0)
 *IFERROR(H91,1)
 *(IFERROR(VLOOKUP(H89,Enseignants!$B$1:$H$100,6,FALSE),0)
  +IFERROR(VLOOKUP(H90,Enseignants!$B$1:$H$100,6,FALSE),0))</f>
        <v>0</v>
      </c>
      <c r="I93" s="65">
        <f>IFERROR(I92,0)
 *IFERROR(I91,1)
 *(IFERROR(VLOOKUP(I89,Enseignants!$B$1:$H$100,6,FALSE),0)
  +IFERROR(VLOOKUP(I90,Enseignants!$B$1:$H$100,6,FALSE),0))</f>
        <v>0</v>
      </c>
      <c r="J93" s="65">
        <f>IFERROR(J92,0)
 *IFERROR(J91,1)
 *(IFERROR(VLOOKUP(J89,Enseignants!$B$1:$H$100,6,FALSE),0)
  +IFERROR(VLOOKUP(J90,Enseignants!$B$1:$H$100,6,FALSE),0))</f>
        <v>0</v>
      </c>
      <c r="K93" s="65">
        <f>IFERROR(K92,0)
 *IFERROR(K91,1)
 *(IFERROR(VLOOKUP(K89,Enseignants!$B$1:$H$100,6,FALSE),0)
  +IFERROR(VLOOKUP(K90,Enseignants!$B$1:$H$100,6,FALSE),0))</f>
        <v>0</v>
      </c>
    </row>
    <row r="97" spans="1:14" ht="16.5" thickBot="1" x14ac:dyDescent="0.3"/>
    <row r="98" spans="1:14" ht="16.5" thickBot="1" x14ac:dyDescent="0.3">
      <c r="A98" s="167" t="s">
        <v>168</v>
      </c>
      <c r="B98" s="162" t="s">
        <v>105</v>
      </c>
      <c r="C98" s="163"/>
      <c r="D98" s="164" t="s">
        <v>106</v>
      </c>
      <c r="E98" s="164"/>
      <c r="F98" s="162" t="s">
        <v>107</v>
      </c>
      <c r="G98" s="164"/>
      <c r="H98" s="162" t="s">
        <v>108</v>
      </c>
      <c r="I98" s="164"/>
      <c r="J98" s="162" t="s">
        <v>109</v>
      </c>
      <c r="K98" s="163"/>
    </row>
    <row r="99" spans="1:14" ht="16.5" thickBot="1" x14ac:dyDescent="0.3">
      <c r="A99" s="168"/>
      <c r="B99" s="165">
        <f>J67+3</f>
        <v>45950</v>
      </c>
      <c r="C99" s="166"/>
      <c r="D99" s="165">
        <f>B99+1</f>
        <v>45951</v>
      </c>
      <c r="E99" s="166"/>
      <c r="F99" s="165">
        <f t="shared" ref="F99" si="6">D99+1</f>
        <v>45952</v>
      </c>
      <c r="G99" s="166"/>
      <c r="H99" s="165">
        <f t="shared" ref="H99" si="7">F99+1</f>
        <v>45953</v>
      </c>
      <c r="I99" s="166"/>
      <c r="J99" s="165">
        <f t="shared" ref="J99" si="8">H99+1</f>
        <v>45954</v>
      </c>
      <c r="K99" s="166"/>
    </row>
    <row r="100" spans="1:14" ht="16.5" thickBot="1" x14ac:dyDescent="0.3">
      <c r="A100" s="169"/>
      <c r="B100" s="44" t="s">
        <v>147</v>
      </c>
      <c r="C100" s="45" t="s">
        <v>110</v>
      </c>
      <c r="D100" s="46" t="s">
        <v>147</v>
      </c>
      <c r="E100" s="47" t="s">
        <v>110</v>
      </c>
      <c r="F100" s="46" t="s">
        <v>147</v>
      </c>
      <c r="G100" s="47" t="s">
        <v>110</v>
      </c>
      <c r="H100" s="46" t="s">
        <v>147</v>
      </c>
      <c r="I100" s="47" t="s">
        <v>110</v>
      </c>
      <c r="J100" s="46" t="s">
        <v>147</v>
      </c>
      <c r="K100" s="48" t="s">
        <v>110</v>
      </c>
    </row>
    <row r="101" spans="1:14" x14ac:dyDescent="0.25">
      <c r="A101" s="156" t="s">
        <v>111</v>
      </c>
      <c r="B101" s="64">
        <f>'EDT P2'!B101</f>
        <v>0</v>
      </c>
      <c r="C101" s="64">
        <f>'EDT P2'!C101</f>
        <v>0</v>
      </c>
      <c r="D101" s="64">
        <f>'EDT P2'!D101</f>
        <v>0</v>
      </c>
      <c r="E101" s="64">
        <f>'EDT P2'!E101</f>
        <v>0</v>
      </c>
      <c r="F101" s="64">
        <f>'EDT P2'!F101</f>
        <v>0</v>
      </c>
      <c r="G101" s="64">
        <f>'EDT P2'!G101</f>
        <v>0</v>
      </c>
      <c r="H101" s="64">
        <f>'EDT P2'!H101</f>
        <v>0</v>
      </c>
      <c r="I101" s="64">
        <f>'EDT P2'!I101</f>
        <v>0</v>
      </c>
      <c r="J101" s="64" t="str">
        <f>'EDT P2'!J101</f>
        <v>Matière</v>
      </c>
      <c r="K101" s="64">
        <f>'EDT P2'!K101</f>
        <v>0</v>
      </c>
    </row>
    <row r="102" spans="1:14" x14ac:dyDescent="0.25">
      <c r="A102" s="157"/>
      <c r="B102" s="67">
        <f>'EDT P2'!B103</f>
        <v>0</v>
      </c>
      <c r="C102" s="67">
        <f>'EDT P2'!C103</f>
        <v>0</v>
      </c>
      <c r="D102" s="67">
        <f>'EDT P2'!D103</f>
        <v>0</v>
      </c>
      <c r="E102" s="67">
        <f>'EDT P2'!E103</f>
        <v>0</v>
      </c>
      <c r="F102" s="67">
        <f>'EDT P2'!F103</f>
        <v>0</v>
      </c>
      <c r="G102" s="67">
        <f>'EDT P2'!G103</f>
        <v>0</v>
      </c>
      <c r="H102" s="67">
        <f>'EDT P2'!H103</f>
        <v>0</v>
      </c>
      <c r="I102" s="67">
        <f>'EDT P2'!I103</f>
        <v>0</v>
      </c>
      <c r="J102" s="67">
        <f>'EDT P2'!J103</f>
        <v>0</v>
      </c>
      <c r="K102" s="67">
        <f>'EDT P2'!K103</f>
        <v>0</v>
      </c>
    </row>
    <row r="103" spans="1:14" x14ac:dyDescent="0.25">
      <c r="A103" s="157"/>
      <c r="B103" s="67">
        <f>'EDT P2'!B104</f>
        <v>0</v>
      </c>
      <c r="C103" s="67">
        <f>'EDT P2'!C104</f>
        <v>0</v>
      </c>
      <c r="D103" s="67">
        <f>'EDT P2'!D104</f>
        <v>0</v>
      </c>
      <c r="E103" s="67">
        <f>'EDT P2'!E104</f>
        <v>0</v>
      </c>
      <c r="F103" s="67">
        <f>'EDT P2'!F104</f>
        <v>0</v>
      </c>
      <c r="G103" s="67">
        <f>'EDT P2'!G104</f>
        <v>0</v>
      </c>
      <c r="H103" s="67">
        <f>'EDT P2'!H104</f>
        <v>0</v>
      </c>
      <c r="I103" s="67">
        <f>'EDT P2'!I104</f>
        <v>0</v>
      </c>
      <c r="J103" s="67">
        <f>'EDT P2'!J104</f>
        <v>0</v>
      </c>
      <c r="K103" s="67">
        <f>'EDT P2'!K104</f>
        <v>0</v>
      </c>
    </row>
    <row r="104" spans="1:14" x14ac:dyDescent="0.25">
      <c r="A104" s="157"/>
      <c r="B104" s="68">
        <f>IFERROR(VLOOKUP(B101,TableMatiere[],13,FALSE),1)</f>
        <v>1</v>
      </c>
      <c r="C104" s="68">
        <f>IFERROR(VLOOKUP(C101,TableMatiere[],13,FALSE),1)</f>
        <v>1</v>
      </c>
      <c r="D104" s="68">
        <f>IFERROR(VLOOKUP(D101,TableMatiere[],13,FALSE),1)</f>
        <v>1</v>
      </c>
      <c r="E104" s="68">
        <f>IFERROR(VLOOKUP(E101,TableMatiere[],13,FALSE),1)</f>
        <v>1</v>
      </c>
      <c r="F104" s="68">
        <f>IFERROR(VLOOKUP(F101,TableMatiere[],13,FALSE),1)</f>
        <v>1</v>
      </c>
      <c r="G104" s="68">
        <f>IFERROR(VLOOKUP(G101,TableMatiere[],13,FALSE),1)</f>
        <v>1</v>
      </c>
      <c r="H104" s="68">
        <f>IFERROR(VLOOKUP(H101,TableMatiere[],13,FALSE),1)</f>
        <v>1</v>
      </c>
      <c r="I104" s="68">
        <f>IFERROR(VLOOKUP(I101,TableMatiere[],13,FALSE),1)</f>
        <v>1</v>
      </c>
      <c r="J104" s="68">
        <f>IFERROR(VLOOKUP(J101,TableMatiere[],13,FALSE),1)</f>
        <v>1</v>
      </c>
      <c r="K104" s="68">
        <f>IFERROR(VLOOKUP(K101,TableMatiere[],13,FALSE),1)</f>
        <v>1</v>
      </c>
    </row>
    <row r="105" spans="1:14" x14ac:dyDescent="0.25">
      <c r="A105" s="157"/>
      <c r="B105" s="81">
        <f>IFERROR('EDT P2'!B106-'EDT P2'!B105,1)*24</f>
        <v>1.9999999999999996</v>
      </c>
      <c r="C105" s="81">
        <f>IFERROR('EDT P2'!C106-'EDT P2'!C105,1)*24</f>
        <v>0</v>
      </c>
      <c r="D105" s="81">
        <f>IFERROR('EDT P2'!D106-'EDT P2'!D105,1)*24</f>
        <v>1.9999999999999996</v>
      </c>
      <c r="E105" s="81">
        <f>IFERROR('EDT P2'!E106-'EDT P2'!E105,1)*24</f>
        <v>1.9999999999999996</v>
      </c>
      <c r="F105" s="81">
        <f>IFERROR('EDT P2'!F106-'EDT P2'!F105,1)*24</f>
        <v>1.9999999999999996</v>
      </c>
      <c r="G105" s="81">
        <f>IFERROR('EDT P2'!G106-'EDT P2'!G105,1)*24</f>
        <v>0</v>
      </c>
      <c r="H105" s="81">
        <f>IFERROR('EDT P2'!H106-'EDT P2'!H105,1)*24</f>
        <v>1.9999999999999996</v>
      </c>
      <c r="I105" s="81">
        <f>IFERROR('EDT P2'!I106-'EDT P2'!I105,1)*24</f>
        <v>0</v>
      </c>
      <c r="J105" s="81">
        <f>IFERROR('EDT P2'!J106-'EDT P2'!J105,1)*24</f>
        <v>1.9999999999999996</v>
      </c>
      <c r="K105" s="81">
        <f>IFERROR('EDT P2'!K106-'EDT P2'!K105,1)*24</f>
        <v>0</v>
      </c>
    </row>
    <row r="106" spans="1:14" ht="16.5" thickBot="1" x14ac:dyDescent="0.3">
      <c r="A106" s="158"/>
      <c r="B106" s="65">
        <f>IFERROR(B105,0)
 *IFERROR(B104,1)
 *(IFERROR(VLOOKUP(B102,Enseignants!$B$1:$H$100,6,FALSE),0)
  +IFERROR(VLOOKUP(B103,Enseignants!$B$1:$H$100,6,FALSE),0))</f>
        <v>0</v>
      </c>
      <c r="C106" s="65">
        <f>IFERROR(C105,0)
 *IFERROR(C104,1)
 *(IFERROR(VLOOKUP(C102,Enseignants!$B$1:$H$100,6,FALSE),0)
  +IFERROR(VLOOKUP(C103,Enseignants!$B$1:$H$100,6,FALSE),0))</f>
        <v>0</v>
      </c>
      <c r="D106" s="65">
        <f>IFERROR(D105,0)
 *IFERROR(D104,1)
 *(IFERROR(VLOOKUP(D102,Enseignants!$B$1:$H$100,6,FALSE),0)
  +IFERROR(VLOOKUP(D103,Enseignants!$B$1:$H$100,6,FALSE),0))</f>
        <v>0</v>
      </c>
      <c r="E106" s="65">
        <f>IFERROR(E105,0)
 *IFERROR(E104,1)
 *(IFERROR(VLOOKUP(E102,Enseignants!$B$1:$H$100,6,FALSE),0)
  +IFERROR(VLOOKUP(E103,Enseignants!$B$1:$H$100,6,FALSE),0))</f>
        <v>0</v>
      </c>
      <c r="F106" s="65">
        <f>IFERROR(F105,0)
 *IFERROR(F104,1)
 *(IFERROR(VLOOKUP(F102,Enseignants!$B$1:$H$100,6,FALSE),0)
  +IFERROR(VLOOKUP(F103,Enseignants!$B$1:$H$100,6,FALSE),0))</f>
        <v>0</v>
      </c>
      <c r="G106" s="65">
        <f>IFERROR(G105,0)
 *IFERROR(G104,1)
 *(IFERROR(VLOOKUP(G102,Enseignants!$B$1:$H$100,6,FALSE),0)
  +IFERROR(VLOOKUP(G103,Enseignants!$B$1:$H$100,6,FALSE),0))</f>
        <v>0</v>
      </c>
      <c r="H106" s="65">
        <f>IFERROR(H105,0)
 *IFERROR(H104,1)
 *(IFERROR(VLOOKUP(H102,Enseignants!$B$1:$H$100,6,FALSE),0)
  +IFERROR(VLOOKUP(H103,Enseignants!$B$1:$H$100,6,FALSE),0))</f>
        <v>0</v>
      </c>
      <c r="I106" s="65">
        <f>IFERROR(I105,0)
 *IFERROR(I104,1)
 *(IFERROR(VLOOKUP(I102,Enseignants!$B$1:$H$100,6,FALSE),0)
  +IFERROR(VLOOKUP(I103,Enseignants!$B$1:$H$100,6,FALSE),0))</f>
        <v>0</v>
      </c>
      <c r="J106" s="65">
        <f>IFERROR(J105,0)
 *IFERROR(J104,1)
 *(IFERROR(VLOOKUP(J102,Enseignants!$B$1:$H$100,6,FALSE),0)
  +IFERROR(VLOOKUP(J103,Enseignants!$B$1:$H$100,6,FALSE),0))</f>
        <v>0</v>
      </c>
      <c r="K106" s="65">
        <f>IFERROR(K105,0)
 *IFERROR(K104,1)
 *(IFERROR(VLOOKUP(K102,Enseignants!$B$1:$H$100,6,FALSE),0)
  +IFERROR(VLOOKUP(K103,Enseignants!$B$1:$H$100,6,FALSE),0))</f>
        <v>0</v>
      </c>
    </row>
    <row r="107" spans="1:14" x14ac:dyDescent="0.25">
      <c r="A107" s="156" t="s">
        <v>112</v>
      </c>
      <c r="B107" s="64">
        <f>'EDT P2'!B107</f>
        <v>0</v>
      </c>
      <c r="C107" s="64">
        <f>'EDT P2'!C107</f>
        <v>0</v>
      </c>
      <c r="D107" s="64">
        <f>'EDT P2'!D107</f>
        <v>0</v>
      </c>
      <c r="E107" s="64">
        <f>'EDT P2'!E107</f>
        <v>0</v>
      </c>
      <c r="F107" s="64">
        <f>'EDT P2'!F107</f>
        <v>0</v>
      </c>
      <c r="G107" s="64">
        <f>'EDT P2'!G107</f>
        <v>0</v>
      </c>
      <c r="H107" s="64">
        <f>'EDT P2'!H107</f>
        <v>0</v>
      </c>
      <c r="I107" s="64">
        <f>'EDT P2'!I107</f>
        <v>0</v>
      </c>
      <c r="J107" s="64">
        <f>'EDT P2'!J107</f>
        <v>0</v>
      </c>
      <c r="K107" s="64">
        <f>'EDT P2'!K107</f>
        <v>0</v>
      </c>
    </row>
    <row r="108" spans="1:14" ht="21" x14ac:dyDescent="0.35">
      <c r="A108" s="157"/>
      <c r="B108" s="67">
        <f>'EDT P2'!B109</f>
        <v>0</v>
      </c>
      <c r="C108" s="67">
        <f>'EDT P2'!C109</f>
        <v>0</v>
      </c>
      <c r="D108" s="67">
        <f>'EDT P2'!D109</f>
        <v>0</v>
      </c>
      <c r="E108" s="67">
        <f>'EDT P2'!E109</f>
        <v>0</v>
      </c>
      <c r="F108" s="67">
        <f>'EDT P2'!F109</f>
        <v>0</v>
      </c>
      <c r="G108" s="67">
        <f>'EDT P2'!G109</f>
        <v>0</v>
      </c>
      <c r="H108" s="67">
        <f>'EDT P2'!H109</f>
        <v>0</v>
      </c>
      <c r="I108" s="67">
        <f>'EDT P2'!I109</f>
        <v>0</v>
      </c>
      <c r="J108" s="67">
        <f>'EDT P2'!J109</f>
        <v>0</v>
      </c>
      <c r="K108" s="67">
        <f>'EDT P2'!K109</f>
        <v>0</v>
      </c>
      <c r="N108" s="70" t="s">
        <v>192</v>
      </c>
    </row>
    <row r="109" spans="1:14" ht="21" x14ac:dyDescent="0.35">
      <c r="A109" s="157"/>
      <c r="B109" s="67">
        <f>'EDT P2'!B110</f>
        <v>0</v>
      </c>
      <c r="C109" s="67">
        <f>'EDT P2'!C110</f>
        <v>0</v>
      </c>
      <c r="D109" s="67">
        <f>'EDT P2'!D110</f>
        <v>0</v>
      </c>
      <c r="E109" s="67">
        <f>'EDT P2'!E110</f>
        <v>0</v>
      </c>
      <c r="F109" s="67">
        <f>'EDT P2'!F110</f>
        <v>0</v>
      </c>
      <c r="G109" s="67">
        <f>'EDT P2'!G110</f>
        <v>0</v>
      </c>
      <c r="H109" s="67">
        <f>'EDT P2'!H110</f>
        <v>0</v>
      </c>
      <c r="I109" s="67">
        <f>'EDT P2'!I110</f>
        <v>0</v>
      </c>
      <c r="J109" s="67">
        <f>'EDT P2'!J110</f>
        <v>0</v>
      </c>
      <c r="K109" s="67">
        <f>'EDT P2'!K110</f>
        <v>0</v>
      </c>
      <c r="N109" s="71">
        <f>SUM(B106:K106,B112:K112,B119:K119,B125:K125)</f>
        <v>0</v>
      </c>
    </row>
    <row r="110" spans="1:14" x14ac:dyDescent="0.25">
      <c r="A110" s="157"/>
      <c r="B110" s="68">
        <f>IFERROR(VLOOKUP(B107,TableMatiere[],13,FALSE),1)</f>
        <v>1</v>
      </c>
      <c r="C110" s="68">
        <f>IFERROR(VLOOKUP(C107,TableMatiere[],13,FALSE),1)</f>
        <v>1</v>
      </c>
      <c r="D110" s="68">
        <f>IFERROR(VLOOKUP(D107,TableMatiere[],13,FALSE),1)</f>
        <v>1</v>
      </c>
      <c r="E110" s="68">
        <f>IFERROR(VLOOKUP(E107,TableMatiere[],13,FALSE),1)</f>
        <v>1</v>
      </c>
      <c r="F110" s="68">
        <f>IFERROR(VLOOKUP(F107,TableMatiere[],13,FALSE),1)</f>
        <v>1</v>
      </c>
      <c r="G110" s="68">
        <f>IFERROR(VLOOKUP(G107,TableMatiere[],13,FALSE),1)</f>
        <v>1</v>
      </c>
      <c r="H110" s="68">
        <f>IFERROR(VLOOKUP(H107,TableMatiere[],13,FALSE),1)</f>
        <v>1</v>
      </c>
      <c r="I110" s="68">
        <f>IFERROR(VLOOKUP(I107,TableMatiere[],13,FALSE),1)</f>
        <v>1</v>
      </c>
      <c r="J110" s="68">
        <f>IFERROR(VLOOKUP(J107,TableMatiere[],13,FALSE),1)</f>
        <v>1</v>
      </c>
      <c r="K110" s="68">
        <f>IFERROR(VLOOKUP(K107,TableMatiere[],13,FALSE),1)</f>
        <v>1</v>
      </c>
    </row>
    <row r="111" spans="1:14" x14ac:dyDescent="0.25">
      <c r="A111" s="157"/>
      <c r="B111" s="81">
        <f>IFERROR('EDT P2'!B112-'EDT P2'!B111,1)*24</f>
        <v>2.0000000000000009</v>
      </c>
      <c r="C111" s="81">
        <f>IFERROR('EDT P2'!C112-'EDT P2'!C111,1)*24</f>
        <v>0</v>
      </c>
      <c r="D111" s="81">
        <f>IFERROR('EDT P2'!D112-'EDT P2'!D111,1)*24</f>
        <v>2.0000000000000009</v>
      </c>
      <c r="E111" s="81">
        <f>IFERROR('EDT P2'!E112-'EDT P2'!E111,1)*24</f>
        <v>2.0000000000000009</v>
      </c>
      <c r="F111" s="81">
        <f>IFERROR('EDT P2'!F112-'EDT P2'!F111,1)*24</f>
        <v>2.0000000000000009</v>
      </c>
      <c r="G111" s="81">
        <f>IFERROR('EDT P2'!G112-'EDT P2'!G111,1)*24</f>
        <v>0</v>
      </c>
      <c r="H111" s="81">
        <f>IFERROR('EDT P2'!H112-'EDT P2'!H111,1)*24</f>
        <v>2.0000000000000009</v>
      </c>
      <c r="I111" s="81">
        <f>IFERROR('EDT P2'!I112-'EDT P2'!I111,1)*24</f>
        <v>0</v>
      </c>
      <c r="J111" s="81">
        <f>IFERROR('EDT P2'!J112-'EDT P2'!J111,1)*24</f>
        <v>2.0000000000000009</v>
      </c>
      <c r="K111" s="81">
        <f>IFERROR('EDT P2'!K112-'EDT P2'!K111,1)*24</f>
        <v>0</v>
      </c>
    </row>
    <row r="112" spans="1:14" ht="16.5" thickBot="1" x14ac:dyDescent="0.3">
      <c r="A112" s="157"/>
      <c r="B112" s="65">
        <f>IFERROR(B111,0)
 *IFERROR(B110,1)
 *(IFERROR(VLOOKUP(B108,Enseignants!$B$1:$H$100,6,FALSE),0)
  +IFERROR(VLOOKUP(B109,Enseignants!$B$1:$H$100,6,FALSE),0))</f>
        <v>0</v>
      </c>
      <c r="C112" s="65">
        <f>IFERROR(C111,0)
 *IFERROR(C110,1)
 *(IFERROR(VLOOKUP(C108,Enseignants!$B$1:$H$100,6,FALSE),0)
  +IFERROR(VLOOKUP(C109,Enseignants!$B$1:$H$100,6,FALSE),0))</f>
        <v>0</v>
      </c>
      <c r="D112" s="65">
        <f>IFERROR(D111,0)
 *IFERROR(D110,1)
 *(IFERROR(VLOOKUP(D108,Enseignants!$B$1:$H$100,6,FALSE),0)
  +IFERROR(VLOOKUP(D109,Enseignants!$B$1:$H$100,6,FALSE),0))</f>
        <v>0</v>
      </c>
      <c r="E112" s="65">
        <f>IFERROR(E111,0)
 *IFERROR(E110,1)
 *(IFERROR(VLOOKUP(E108,Enseignants!$B$1:$H$100,6,FALSE),0)
  +IFERROR(VLOOKUP(E109,Enseignants!$B$1:$H$100,6,FALSE),0))</f>
        <v>0</v>
      </c>
      <c r="F112" s="65">
        <f>IFERROR(F111,0)
 *IFERROR(F110,1)
 *(IFERROR(VLOOKUP(F108,Enseignants!$B$1:$H$100,6,FALSE),0)
  +IFERROR(VLOOKUP(F109,Enseignants!$B$1:$H$100,6,FALSE),0))</f>
        <v>0</v>
      </c>
      <c r="G112" s="65">
        <f>IFERROR(G111,0)
 *IFERROR(G110,1)
 *(IFERROR(VLOOKUP(G108,Enseignants!$B$1:$H$100,6,FALSE),0)
  +IFERROR(VLOOKUP(G109,Enseignants!$B$1:$H$100,6,FALSE),0))</f>
        <v>0</v>
      </c>
      <c r="H112" s="65">
        <f>IFERROR(H111,0)
 *IFERROR(H110,1)
 *(IFERROR(VLOOKUP(H108,Enseignants!$B$1:$H$100,6,FALSE),0)
  +IFERROR(VLOOKUP(H109,Enseignants!$B$1:$H$100,6,FALSE),0))</f>
        <v>0</v>
      </c>
      <c r="I112" s="65">
        <f>IFERROR(I111,0)
 *IFERROR(I110,1)
 *(IFERROR(VLOOKUP(I108,Enseignants!$B$1:$H$100,6,FALSE),0)
  +IFERROR(VLOOKUP(I109,Enseignants!$B$1:$H$100,6,FALSE),0))</f>
        <v>0</v>
      </c>
      <c r="J112" s="65">
        <f>IFERROR(J111,0)
 *IFERROR(J110,1)
 *(IFERROR(VLOOKUP(J108,Enseignants!$B$1:$H$100,6,FALSE),0)
  +IFERROR(VLOOKUP(J109,Enseignants!$B$1:$H$100,6,FALSE),0))</f>
        <v>0</v>
      </c>
      <c r="K112" s="65">
        <f>IFERROR(K111,0)
 *IFERROR(K110,1)
 *(IFERROR(VLOOKUP(K108,Enseignants!$B$1:$H$100,6,FALSE),0)
  +IFERROR(VLOOKUP(K109,Enseignants!$B$1:$H$100,6,FALSE),0))</f>
        <v>0</v>
      </c>
    </row>
    <row r="113" spans="1:11" ht="16.5" thickBot="1" x14ac:dyDescent="0.3">
      <c r="A113" s="50"/>
      <c r="B113" s="51"/>
      <c r="C113" s="51"/>
      <c r="D113" s="51"/>
      <c r="E113" s="51"/>
      <c r="F113" s="51"/>
      <c r="G113" s="51"/>
      <c r="H113" s="51"/>
      <c r="I113" s="51"/>
      <c r="J113" s="51"/>
      <c r="K113" s="52"/>
    </row>
    <row r="114" spans="1:11" x14ac:dyDescent="0.25">
      <c r="A114" s="157" t="s">
        <v>113</v>
      </c>
      <c r="B114" s="64">
        <f>'EDT P2'!B114</f>
        <v>0</v>
      </c>
      <c r="C114" s="64">
        <f>'EDT P2'!C114</f>
        <v>0</v>
      </c>
      <c r="D114" s="64">
        <f>'EDT P2'!D114</f>
        <v>0</v>
      </c>
      <c r="E114" s="64">
        <f>'EDT P2'!E114</f>
        <v>0</v>
      </c>
      <c r="F114" s="64">
        <f>'EDT P2'!F114</f>
        <v>0</v>
      </c>
      <c r="G114" s="64">
        <f>'EDT P2'!G114</f>
        <v>0</v>
      </c>
      <c r="H114" s="64">
        <f>'EDT P2'!H114</f>
        <v>0</v>
      </c>
      <c r="I114" s="64">
        <f>'EDT P2'!I114</f>
        <v>0</v>
      </c>
      <c r="J114" s="64">
        <f>'EDT P2'!J114</f>
        <v>0</v>
      </c>
      <c r="K114" s="64">
        <f>'EDT P2'!K114</f>
        <v>0</v>
      </c>
    </row>
    <row r="115" spans="1:11" x14ac:dyDescent="0.25">
      <c r="A115" s="157"/>
      <c r="B115" s="67">
        <f>'EDT P2'!B116</f>
        <v>0</v>
      </c>
      <c r="C115" s="67">
        <f>'EDT P2'!C116</f>
        <v>0</v>
      </c>
      <c r="D115" s="67">
        <f>'EDT P2'!D116</f>
        <v>0</v>
      </c>
      <c r="E115" s="67">
        <f>'EDT P2'!E116</f>
        <v>0</v>
      </c>
      <c r="F115" s="67">
        <f>'EDT P2'!F116</f>
        <v>0</v>
      </c>
      <c r="G115" s="67">
        <f>'EDT P2'!G116</f>
        <v>0</v>
      </c>
      <c r="H115" s="67">
        <f>'EDT P2'!H116</f>
        <v>0</v>
      </c>
      <c r="I115" s="67">
        <f>'EDT P2'!I116</f>
        <v>0</v>
      </c>
      <c r="J115" s="67">
        <f>'EDT P2'!J116</f>
        <v>0</v>
      </c>
      <c r="K115" s="67">
        <f>'EDT P2'!K116</f>
        <v>0</v>
      </c>
    </row>
    <row r="116" spans="1:11" x14ac:dyDescent="0.25">
      <c r="A116" s="157"/>
      <c r="B116" s="67">
        <f>'EDT P2'!B117</f>
        <v>0</v>
      </c>
      <c r="C116" s="67">
        <f>'EDT P2'!C117</f>
        <v>0</v>
      </c>
      <c r="D116" s="67">
        <f>'EDT P2'!D117</f>
        <v>0</v>
      </c>
      <c r="E116" s="67">
        <f>'EDT P2'!E117</f>
        <v>0</v>
      </c>
      <c r="F116" s="67">
        <f>'EDT P2'!F117</f>
        <v>0</v>
      </c>
      <c r="G116" s="67">
        <f>'EDT P2'!G117</f>
        <v>0</v>
      </c>
      <c r="H116" s="67">
        <f>'EDT P2'!H117</f>
        <v>0</v>
      </c>
      <c r="I116" s="67">
        <f>'EDT P2'!I117</f>
        <v>0</v>
      </c>
      <c r="J116" s="67">
        <f>'EDT P2'!J117</f>
        <v>0</v>
      </c>
      <c r="K116" s="67">
        <f>'EDT P2'!K117</f>
        <v>0</v>
      </c>
    </row>
    <row r="117" spans="1:11" x14ac:dyDescent="0.25">
      <c r="A117" s="157"/>
      <c r="B117" s="68">
        <f>IFERROR(VLOOKUP(B114,TableMatiere[],13,FALSE),1)</f>
        <v>1</v>
      </c>
      <c r="C117" s="68">
        <f>IFERROR(VLOOKUP(C114,TableMatiere[],13,FALSE),1)</f>
        <v>1</v>
      </c>
      <c r="D117" s="68">
        <f>IFERROR(VLOOKUP(D114,TableMatiere[],13,FALSE),1)</f>
        <v>1</v>
      </c>
      <c r="E117" s="68">
        <f>IFERROR(VLOOKUP(E114,TableMatiere[],13,FALSE),1)</f>
        <v>1</v>
      </c>
      <c r="F117" s="68">
        <f>IFERROR(VLOOKUP(F114,TableMatiere[],13,FALSE),1)</f>
        <v>1</v>
      </c>
      <c r="G117" s="68">
        <f>IFERROR(VLOOKUP(G114,TableMatiere[],13,FALSE),1)</f>
        <v>1</v>
      </c>
      <c r="H117" s="68">
        <f>IFERROR(VLOOKUP(H114,TableMatiere[],13,FALSE),1)</f>
        <v>1</v>
      </c>
      <c r="I117" s="68">
        <f>IFERROR(VLOOKUP(I114,TableMatiere[],13,FALSE),1)</f>
        <v>1</v>
      </c>
      <c r="J117" s="68">
        <f>IFERROR(VLOOKUP(J114,TableMatiere[],13,FALSE),1)</f>
        <v>1</v>
      </c>
      <c r="K117" s="68">
        <f>IFERROR(VLOOKUP(K114,TableMatiere[],13,FALSE),1)</f>
        <v>1</v>
      </c>
    </row>
    <row r="118" spans="1:11" x14ac:dyDescent="0.25">
      <c r="A118" s="157"/>
      <c r="B118" s="81">
        <f>IFERROR('EDT P2'!B119-'EDT P2'!B118,1)*24</f>
        <v>2.0000000000000009</v>
      </c>
      <c r="C118" s="81">
        <f>IFERROR('EDT P2'!C119-'EDT P2'!C118,1)*24</f>
        <v>0</v>
      </c>
      <c r="D118" s="81">
        <f>IFERROR('EDT P2'!D119-'EDT P2'!D118,1)*24</f>
        <v>2.0000000000000009</v>
      </c>
      <c r="E118" s="81">
        <f>IFERROR('EDT P2'!E119-'EDT P2'!E118,1)*24</f>
        <v>2.0000000000000009</v>
      </c>
      <c r="F118" s="81">
        <f>IFERROR('EDT P2'!F119-'EDT P2'!F118,1)*24</f>
        <v>2.0000000000000009</v>
      </c>
      <c r="G118" s="81">
        <f>IFERROR('EDT P2'!G119-'EDT P2'!G118,1)*24</f>
        <v>0</v>
      </c>
      <c r="H118" s="81">
        <f>IFERROR('EDT P2'!H119-'EDT P2'!H118,1)*24</f>
        <v>2.0000000000000009</v>
      </c>
      <c r="I118" s="81">
        <f>IFERROR('EDT P2'!I119-'EDT P2'!I118,1)*24</f>
        <v>0</v>
      </c>
      <c r="J118" s="81">
        <f>IFERROR('EDT P2'!J119-'EDT P2'!J118,1)*24</f>
        <v>2.0000000000000009</v>
      </c>
      <c r="K118" s="81">
        <f>IFERROR('EDT P2'!K119-'EDT P2'!K118,1)*24</f>
        <v>2.0000000000000009</v>
      </c>
    </row>
    <row r="119" spans="1:11" ht="16.5" thickBot="1" x14ac:dyDescent="0.3">
      <c r="A119" s="158"/>
      <c r="B119" s="65">
        <f>IFERROR(B118,0)
 *IFERROR(B117,1)
 *(IFERROR(VLOOKUP(B115,Enseignants!$B$1:$H$100,6,FALSE),0)
  +IFERROR(VLOOKUP(B116,Enseignants!$B$1:$H$100,6,FALSE),0))</f>
        <v>0</v>
      </c>
      <c r="C119" s="65">
        <f>IFERROR(C118,0)
 *IFERROR(C117,1)
 *(IFERROR(VLOOKUP(C115,Enseignants!$B$1:$H$100,6,FALSE),0)
  +IFERROR(VLOOKUP(C116,Enseignants!$B$1:$H$100,6,FALSE),0))</f>
        <v>0</v>
      </c>
      <c r="D119" s="65">
        <f>IFERROR(D118,0)
 *IFERROR(D117,1)
 *(IFERROR(VLOOKUP(D115,Enseignants!$B$1:$H$100,6,FALSE),0)
  +IFERROR(VLOOKUP(D116,Enseignants!$B$1:$H$100,6,FALSE),0))</f>
        <v>0</v>
      </c>
      <c r="E119" s="65">
        <f>IFERROR(E118,0)
 *IFERROR(E117,1)
 *(IFERROR(VLOOKUP(E115,Enseignants!$B$1:$H$100,6,FALSE),0)
  +IFERROR(VLOOKUP(E116,Enseignants!$B$1:$H$100,6,FALSE),0))</f>
        <v>0</v>
      </c>
      <c r="F119" s="65">
        <f>IFERROR(F118,0)
 *IFERROR(F117,1)
 *(IFERROR(VLOOKUP(F115,Enseignants!$B$1:$H$100,6,FALSE),0)
  +IFERROR(VLOOKUP(F116,Enseignants!$B$1:$H$100,6,FALSE),0))</f>
        <v>0</v>
      </c>
      <c r="G119" s="65">
        <f>IFERROR(G118,0)
 *IFERROR(G117,1)
 *(IFERROR(VLOOKUP(G115,Enseignants!$B$1:$H$100,6,FALSE),0)
  +IFERROR(VLOOKUP(G116,Enseignants!$B$1:$H$100,6,FALSE),0))</f>
        <v>0</v>
      </c>
      <c r="H119" s="65">
        <f>IFERROR(H118,0)
 *IFERROR(H117,1)
 *(IFERROR(VLOOKUP(H115,Enseignants!$B$1:$H$100,6,FALSE),0)
  +IFERROR(VLOOKUP(H116,Enseignants!$B$1:$H$100,6,FALSE),0))</f>
        <v>0</v>
      </c>
      <c r="I119" s="65">
        <f>IFERROR(I118,0)
 *IFERROR(I117,1)
 *(IFERROR(VLOOKUP(I115,Enseignants!$B$1:$H$100,6,FALSE),0)
  +IFERROR(VLOOKUP(I116,Enseignants!$B$1:$H$100,6,FALSE),0))</f>
        <v>0</v>
      </c>
      <c r="J119" s="65">
        <f>IFERROR(J118,0)
 *IFERROR(J117,1)
 *(IFERROR(VLOOKUP(J115,Enseignants!$B$1:$H$100,6,FALSE),0)
  +IFERROR(VLOOKUP(J116,Enseignants!$B$1:$H$100,6,FALSE),0))</f>
        <v>0</v>
      </c>
      <c r="K119" s="65">
        <f>IFERROR(K118,0)
 *IFERROR(K117,1)
 *(IFERROR(VLOOKUP(K115,Enseignants!$B$1:$H$100,6,FALSE),0)
  +IFERROR(VLOOKUP(K116,Enseignants!$B$1:$H$100,6,FALSE),0))</f>
        <v>0</v>
      </c>
    </row>
    <row r="120" spans="1:11" x14ac:dyDescent="0.25">
      <c r="A120" s="156" t="s">
        <v>114</v>
      </c>
      <c r="B120" s="64">
        <f>'EDT P2'!B120</f>
        <v>0</v>
      </c>
      <c r="C120" s="64">
        <f>'EDT P2'!C120</f>
        <v>0</v>
      </c>
      <c r="D120" s="64">
        <f>'EDT P2'!D120</f>
        <v>0</v>
      </c>
      <c r="E120" s="64">
        <f>'EDT P2'!E120</f>
        <v>0</v>
      </c>
      <c r="F120" s="64">
        <f>'EDT P2'!F120</f>
        <v>0</v>
      </c>
      <c r="G120" s="64">
        <f>'EDT P2'!G120</f>
        <v>0</v>
      </c>
      <c r="H120" s="64">
        <f>'EDT P2'!H120</f>
        <v>0</v>
      </c>
      <c r="I120" s="64">
        <f>'EDT P2'!I120</f>
        <v>0</v>
      </c>
      <c r="J120" s="64">
        <f>'EDT P2'!J120</f>
        <v>0</v>
      </c>
      <c r="K120" s="64">
        <f>'EDT P2'!K120</f>
        <v>0</v>
      </c>
    </row>
    <row r="121" spans="1:11" x14ac:dyDescent="0.25">
      <c r="A121" s="157"/>
      <c r="B121" s="67">
        <f>'EDT P2'!B122</f>
        <v>0</v>
      </c>
      <c r="C121" s="67">
        <f>'EDT P2'!C122</f>
        <v>0</v>
      </c>
      <c r="D121" s="67">
        <f>'EDT P2'!D122</f>
        <v>0</v>
      </c>
      <c r="E121" s="67">
        <f>'EDT P2'!E122</f>
        <v>0</v>
      </c>
      <c r="F121" s="67">
        <f>'EDT P2'!F122</f>
        <v>0</v>
      </c>
      <c r="G121" s="67">
        <f>'EDT P2'!G122</f>
        <v>0</v>
      </c>
      <c r="H121" s="67">
        <f>'EDT P2'!H122</f>
        <v>0</v>
      </c>
      <c r="I121" s="67">
        <f>'EDT P2'!I122</f>
        <v>0</v>
      </c>
      <c r="J121" s="67">
        <f>'EDT P2'!J122</f>
        <v>0</v>
      </c>
      <c r="K121" s="67">
        <f>'EDT P2'!K122</f>
        <v>0</v>
      </c>
    </row>
    <row r="122" spans="1:11" x14ac:dyDescent="0.25">
      <c r="A122" s="157"/>
      <c r="B122" s="67">
        <f>'EDT P2'!B123</f>
        <v>0</v>
      </c>
      <c r="C122" s="67">
        <f>'EDT P2'!C123</f>
        <v>0</v>
      </c>
      <c r="D122" s="67">
        <f>'EDT P2'!D123</f>
        <v>0</v>
      </c>
      <c r="E122" s="67">
        <f>'EDT P2'!E123</f>
        <v>0</v>
      </c>
      <c r="F122" s="67">
        <f>'EDT P2'!F123</f>
        <v>0</v>
      </c>
      <c r="G122" s="67">
        <f>'EDT P2'!G123</f>
        <v>0</v>
      </c>
      <c r="H122" s="67">
        <f>'EDT P2'!H123</f>
        <v>0</v>
      </c>
      <c r="I122" s="67">
        <f>'EDT P2'!I123</f>
        <v>0</v>
      </c>
      <c r="J122" s="67">
        <f>'EDT P2'!J123</f>
        <v>0</v>
      </c>
      <c r="K122" s="67">
        <f>'EDT P2'!K123</f>
        <v>0</v>
      </c>
    </row>
    <row r="123" spans="1:11" x14ac:dyDescent="0.25">
      <c r="A123" s="157"/>
      <c r="B123" s="68">
        <f>IFERROR(VLOOKUP(B120,TableMatiere[],13,FALSE),1)</f>
        <v>1</v>
      </c>
      <c r="C123" s="68">
        <f>IFERROR(VLOOKUP(C120,TableMatiere[],13,FALSE),1)</f>
        <v>1</v>
      </c>
      <c r="D123" s="68">
        <f>IFERROR(VLOOKUP(D120,TableMatiere[],13,FALSE),1)</f>
        <v>1</v>
      </c>
      <c r="E123" s="68">
        <f>IFERROR(VLOOKUP(E120,TableMatiere[],13,FALSE),1)</f>
        <v>1</v>
      </c>
      <c r="F123" s="68">
        <f>IFERROR(VLOOKUP(F120,TableMatiere[],13,FALSE),1)</f>
        <v>1</v>
      </c>
      <c r="G123" s="68">
        <f>IFERROR(VLOOKUP(G120,TableMatiere[],13,FALSE),1)</f>
        <v>1</v>
      </c>
      <c r="H123" s="68">
        <f>IFERROR(VLOOKUP(H120,TableMatiere[],13,FALSE),1)</f>
        <v>1</v>
      </c>
      <c r="I123" s="68">
        <f>IFERROR(VLOOKUP(I120,TableMatiere[],13,FALSE),1)</f>
        <v>1</v>
      </c>
      <c r="J123" s="68">
        <f>IFERROR(VLOOKUP(J120,TableMatiere[],13,FALSE),1)</f>
        <v>1</v>
      </c>
      <c r="K123" s="68">
        <f>IFERROR(VLOOKUP(K120,TableMatiere[],13,FALSE),1)</f>
        <v>1</v>
      </c>
    </row>
    <row r="124" spans="1:11" x14ac:dyDescent="0.25">
      <c r="A124" s="157"/>
      <c r="B124" s="81">
        <f>IFERROR('EDT P2'!B125-'EDT P2'!B124,1)*24</f>
        <v>1.9999999999999982</v>
      </c>
      <c r="C124" s="81">
        <f>IFERROR('EDT P2'!C125-'EDT P2'!C124,1)*24</f>
        <v>0</v>
      </c>
      <c r="D124" s="81">
        <f>IFERROR('EDT P2'!D125-'EDT P2'!D124,1)*24</f>
        <v>1.9999999999999982</v>
      </c>
      <c r="E124" s="81">
        <f>IFERROR('EDT P2'!E125-'EDT P2'!E124,1)*24</f>
        <v>1.9999999999999982</v>
      </c>
      <c r="F124" s="81">
        <f>IFERROR('EDT P2'!F125-'EDT P2'!F124,1)*24</f>
        <v>1.9999999999999982</v>
      </c>
      <c r="G124" s="81">
        <f>IFERROR('EDT P2'!G125-'EDT P2'!G124,1)*24</f>
        <v>0</v>
      </c>
      <c r="H124" s="81">
        <f>IFERROR('EDT P2'!H125-'EDT P2'!H124,1)*24</f>
        <v>1.9999999999999982</v>
      </c>
      <c r="I124" s="81">
        <f>IFERROR('EDT P2'!I125-'EDT P2'!I124,1)*24</f>
        <v>0</v>
      </c>
      <c r="J124" s="81">
        <f>IFERROR('EDT P2'!J125-'EDT P2'!J124,1)*24</f>
        <v>1.9999999999999982</v>
      </c>
      <c r="K124" s="81">
        <f>IFERROR('EDT P2'!K125-'EDT P2'!K124,1)*24</f>
        <v>1.9999999999999982</v>
      </c>
    </row>
    <row r="125" spans="1:11" ht="16.5" thickBot="1" x14ac:dyDescent="0.3">
      <c r="A125" s="158"/>
      <c r="B125" s="65">
        <f>IFERROR(B124,0)
 *IFERROR(B123,1)
 *(IFERROR(VLOOKUP(B121,Enseignants!$B$1:$H$100,6,FALSE),0)
  +IFERROR(VLOOKUP(B122,Enseignants!$B$1:$H$100,6,FALSE),0))</f>
        <v>0</v>
      </c>
      <c r="C125" s="65">
        <f>IFERROR(C124,0)
 *IFERROR(C123,1)
 *(IFERROR(VLOOKUP(C121,Enseignants!$B$1:$H$100,6,FALSE),0)
  +IFERROR(VLOOKUP(C122,Enseignants!$B$1:$H$100,6,FALSE),0))</f>
        <v>0</v>
      </c>
      <c r="D125" s="65">
        <f>IFERROR(D124,0)
 *IFERROR(D123,1)
 *(IFERROR(VLOOKUP(D121,Enseignants!$B$1:$H$100,6,FALSE),0)
  +IFERROR(VLOOKUP(D122,Enseignants!$B$1:$H$100,6,FALSE),0))</f>
        <v>0</v>
      </c>
      <c r="E125" s="65">
        <f>IFERROR(E124,0)
 *IFERROR(E123,1)
 *(IFERROR(VLOOKUP(E121,Enseignants!$B$1:$H$100,6,FALSE),0)
  +IFERROR(VLOOKUP(E122,Enseignants!$B$1:$H$100,6,FALSE),0))</f>
        <v>0</v>
      </c>
      <c r="F125" s="65">
        <f>IFERROR(F124,0)
 *IFERROR(F123,1)
 *(IFERROR(VLOOKUP(F121,Enseignants!$B$1:$H$100,6,FALSE),0)
  +IFERROR(VLOOKUP(F122,Enseignants!$B$1:$H$100,6,FALSE),0))</f>
        <v>0</v>
      </c>
      <c r="G125" s="65">
        <f>IFERROR(G124,0)
 *IFERROR(G123,1)
 *(IFERROR(VLOOKUP(G121,Enseignants!$B$1:$H$100,6,FALSE),0)
  +IFERROR(VLOOKUP(G122,Enseignants!$B$1:$H$100,6,FALSE),0))</f>
        <v>0</v>
      </c>
      <c r="H125" s="65">
        <f>IFERROR(H124,0)
 *IFERROR(H123,1)
 *(IFERROR(VLOOKUP(H121,Enseignants!$B$1:$H$100,6,FALSE),0)
  +IFERROR(VLOOKUP(H122,Enseignants!$B$1:$H$100,6,FALSE),0))</f>
        <v>0</v>
      </c>
      <c r="I125" s="65">
        <f>IFERROR(I124,0)
 *IFERROR(I123,1)
 *(IFERROR(VLOOKUP(I121,Enseignants!$B$1:$H$100,6,FALSE),0)
  +IFERROR(VLOOKUP(I122,Enseignants!$B$1:$H$100,6,FALSE),0))</f>
        <v>0</v>
      </c>
      <c r="J125" s="65">
        <f>IFERROR(J124,0)
 *IFERROR(J123,1)
 *(IFERROR(VLOOKUP(J121,Enseignants!$B$1:$H$100,6,FALSE),0)
  +IFERROR(VLOOKUP(J122,Enseignants!$B$1:$H$100,6,FALSE),0))</f>
        <v>0</v>
      </c>
      <c r="K125" s="65">
        <f>IFERROR(K124,0)
 *IFERROR(K123,1)
 *(IFERROR(VLOOKUP(K121,Enseignants!$B$1:$H$100,6,FALSE),0)
  +IFERROR(VLOOKUP(K122,Enseignants!$B$1:$H$100,6,FALSE),0))</f>
        <v>0</v>
      </c>
    </row>
    <row r="129" spans="1:14" ht="16.5" thickBot="1" x14ac:dyDescent="0.3"/>
    <row r="130" spans="1:14" ht="16.5" thickBot="1" x14ac:dyDescent="0.3">
      <c r="A130" s="167" t="s">
        <v>167</v>
      </c>
      <c r="B130" s="162" t="s">
        <v>105</v>
      </c>
      <c r="C130" s="163"/>
      <c r="D130" s="164" t="s">
        <v>106</v>
      </c>
      <c r="E130" s="164"/>
      <c r="F130" s="162" t="s">
        <v>107</v>
      </c>
      <c r="G130" s="164"/>
      <c r="H130" s="162" t="s">
        <v>108</v>
      </c>
      <c r="I130" s="164"/>
      <c r="J130" s="162" t="s">
        <v>109</v>
      </c>
      <c r="K130" s="163"/>
    </row>
    <row r="131" spans="1:14" ht="16.5" thickBot="1" x14ac:dyDescent="0.3">
      <c r="A131" s="168"/>
      <c r="B131" s="165">
        <f>J99+3</f>
        <v>45957</v>
      </c>
      <c r="C131" s="166"/>
      <c r="D131" s="165">
        <f>B131+1</f>
        <v>45958</v>
      </c>
      <c r="E131" s="166"/>
      <c r="F131" s="165">
        <f t="shared" ref="F131" si="9">D131+1</f>
        <v>45959</v>
      </c>
      <c r="G131" s="166"/>
      <c r="H131" s="165">
        <f t="shared" ref="H131" si="10">F131+1</f>
        <v>45960</v>
      </c>
      <c r="I131" s="166"/>
      <c r="J131" s="165">
        <f t="shared" ref="J131" si="11">H131+1</f>
        <v>45961</v>
      </c>
      <c r="K131" s="166"/>
    </row>
    <row r="132" spans="1:14" ht="16.5" thickBot="1" x14ac:dyDescent="0.3">
      <c r="A132" s="169"/>
      <c r="B132" s="44" t="s">
        <v>147</v>
      </c>
      <c r="C132" s="45" t="s">
        <v>110</v>
      </c>
      <c r="D132" s="46" t="s">
        <v>147</v>
      </c>
      <c r="E132" s="47" t="s">
        <v>110</v>
      </c>
      <c r="F132" s="46" t="s">
        <v>147</v>
      </c>
      <c r="G132" s="47" t="s">
        <v>110</v>
      </c>
      <c r="H132" s="46" t="s">
        <v>147</v>
      </c>
      <c r="I132" s="47" t="s">
        <v>110</v>
      </c>
      <c r="J132" s="46" t="s">
        <v>147</v>
      </c>
      <c r="K132" s="48" t="s">
        <v>110</v>
      </c>
    </row>
    <row r="133" spans="1:14" x14ac:dyDescent="0.25">
      <c r="A133" s="156" t="s">
        <v>111</v>
      </c>
      <c r="B133" s="64">
        <f>'EDT P2'!B133</f>
        <v>0</v>
      </c>
      <c r="C133" s="64">
        <f>'EDT P2'!C133</f>
        <v>0</v>
      </c>
      <c r="D133" s="64">
        <f>'EDT P2'!D133</f>
        <v>0</v>
      </c>
      <c r="E133" s="64">
        <f>'EDT P2'!E133</f>
        <v>0</v>
      </c>
      <c r="F133" s="64">
        <f>'EDT P2'!F133</f>
        <v>0</v>
      </c>
      <c r="G133" s="64">
        <f>'EDT P2'!G133</f>
        <v>0</v>
      </c>
      <c r="H133" s="64">
        <f>'EDT P2'!H133</f>
        <v>0</v>
      </c>
      <c r="I133" s="64">
        <f>'EDT P2'!I133</f>
        <v>0</v>
      </c>
      <c r="J133" s="64" t="str">
        <f>'EDT P2'!J133</f>
        <v>Matière</v>
      </c>
      <c r="K133" s="64">
        <f>'EDT P2'!K133</f>
        <v>0</v>
      </c>
    </row>
    <row r="134" spans="1:14" x14ac:dyDescent="0.25">
      <c r="A134" s="157"/>
      <c r="B134" s="67">
        <f>'EDT P2'!B135</f>
        <v>0</v>
      </c>
      <c r="C134" s="67">
        <f>'EDT P2'!C135</f>
        <v>0</v>
      </c>
      <c r="D134" s="67">
        <f>'EDT P2'!D135</f>
        <v>0</v>
      </c>
      <c r="E134" s="67">
        <f>'EDT P2'!E135</f>
        <v>0</v>
      </c>
      <c r="F134" s="67">
        <f>'EDT P2'!F135</f>
        <v>0</v>
      </c>
      <c r="G134" s="67">
        <f>'EDT P2'!G135</f>
        <v>0</v>
      </c>
      <c r="H134" s="67">
        <f>'EDT P2'!H135</f>
        <v>0</v>
      </c>
      <c r="I134" s="67">
        <f>'EDT P2'!I135</f>
        <v>0</v>
      </c>
      <c r="J134" s="67">
        <f>'EDT P2'!J135</f>
        <v>0</v>
      </c>
      <c r="K134" s="67">
        <f>'EDT P2'!K135</f>
        <v>0</v>
      </c>
    </row>
    <row r="135" spans="1:14" x14ac:dyDescent="0.25">
      <c r="A135" s="157"/>
      <c r="B135" s="67">
        <f>'EDT P2'!B136</f>
        <v>0</v>
      </c>
      <c r="C135" s="67">
        <f>'EDT P2'!C136</f>
        <v>0</v>
      </c>
      <c r="D135" s="67">
        <f>'EDT P2'!D136</f>
        <v>0</v>
      </c>
      <c r="E135" s="67">
        <f>'EDT P2'!E136</f>
        <v>0</v>
      </c>
      <c r="F135" s="67">
        <f>'EDT P2'!F136</f>
        <v>0</v>
      </c>
      <c r="G135" s="67">
        <f>'EDT P2'!G136</f>
        <v>0</v>
      </c>
      <c r="H135" s="67">
        <f>'EDT P2'!H136</f>
        <v>0</v>
      </c>
      <c r="I135" s="67">
        <f>'EDT P2'!I136</f>
        <v>0</v>
      </c>
      <c r="J135" s="67">
        <f>'EDT P2'!J136</f>
        <v>0</v>
      </c>
      <c r="K135" s="67">
        <f>'EDT P2'!K136</f>
        <v>0</v>
      </c>
    </row>
    <row r="136" spans="1:14" x14ac:dyDescent="0.25">
      <c r="A136" s="157"/>
      <c r="B136" s="68">
        <f>IFERROR(VLOOKUP(B133,TableMatiere[],13,FALSE),1)</f>
        <v>1</v>
      </c>
      <c r="C136" s="68">
        <f>IFERROR(VLOOKUP(C133,TableMatiere[],13,FALSE),1)</f>
        <v>1</v>
      </c>
      <c r="D136" s="68">
        <f>IFERROR(VLOOKUP(D133,TableMatiere[],13,FALSE),1)</f>
        <v>1</v>
      </c>
      <c r="E136" s="68">
        <f>IFERROR(VLOOKUP(E133,TableMatiere[],13,FALSE),1)</f>
        <v>1</v>
      </c>
      <c r="F136" s="68">
        <f>IFERROR(VLOOKUP(F133,TableMatiere[],13,FALSE),1)</f>
        <v>1</v>
      </c>
      <c r="G136" s="68">
        <f>IFERROR(VLOOKUP(G133,TableMatiere[],13,FALSE),1)</f>
        <v>1</v>
      </c>
      <c r="H136" s="68">
        <f>IFERROR(VLOOKUP(H133,TableMatiere[],13,FALSE),1)</f>
        <v>1</v>
      </c>
      <c r="I136" s="68">
        <f>IFERROR(VLOOKUP(I133,TableMatiere[],13,FALSE),1)</f>
        <v>1</v>
      </c>
      <c r="J136" s="68">
        <f>IFERROR(VLOOKUP(J133,TableMatiere[],13,FALSE),1)</f>
        <v>1</v>
      </c>
      <c r="K136" s="68">
        <f>IFERROR(VLOOKUP(K133,TableMatiere[],13,FALSE),1)</f>
        <v>1</v>
      </c>
    </row>
    <row r="137" spans="1:14" x14ac:dyDescent="0.25">
      <c r="A137" s="157"/>
      <c r="B137" s="81">
        <f>IFERROR('EDT P2'!B138-'EDT P2'!B137,1)*24</f>
        <v>1.9999999999999996</v>
      </c>
      <c r="C137" s="81">
        <f>IFERROR('EDT P2'!C138-'EDT P2'!C137,1)*24</f>
        <v>0</v>
      </c>
      <c r="D137" s="69">
        <f>IFERROR('EDT P2'!D138-'EDT P2'!D137,1)*24</f>
        <v>1.9999999999999996</v>
      </c>
      <c r="E137" s="69">
        <f>IFERROR('EDT P2'!E138-'EDT P2'!E137,1)*24</f>
        <v>1.9999999999999996</v>
      </c>
      <c r="F137" s="81">
        <f>IFERROR('EDT P2'!F138-'EDT P2'!F137,1)*24</f>
        <v>1.9999999999999996</v>
      </c>
      <c r="G137" s="81">
        <f>IFERROR('EDT P2'!G138-'EDT P2'!G137,1)*24</f>
        <v>0</v>
      </c>
      <c r="H137" s="81">
        <f>IFERROR('EDT P2'!H138-'EDT P2'!H137,1)*24</f>
        <v>1.9999999999999996</v>
      </c>
      <c r="I137" s="81">
        <f>IFERROR('EDT P2'!I138-'EDT P2'!I137,1)*24</f>
        <v>0</v>
      </c>
      <c r="J137" s="81">
        <f>IFERROR('EDT P2'!J138-'EDT P2'!J137,1)*24</f>
        <v>1.9999999999999996</v>
      </c>
      <c r="K137" s="81">
        <f>IFERROR('EDT P2'!K138-'EDT P2'!K137,1)*24</f>
        <v>0</v>
      </c>
    </row>
    <row r="138" spans="1:14" ht="16.5" thickBot="1" x14ac:dyDescent="0.3">
      <c r="A138" s="158"/>
      <c r="B138" s="65">
        <f>IFERROR(B137,0)
 *IFERROR(B136,1)
 *(IFERROR(VLOOKUP(B134,Enseignants!$B$1:$H$100,6,FALSE),0)
  +IFERROR(VLOOKUP(B135,Enseignants!$B$1:$H$100,6,FALSE),0))</f>
        <v>0</v>
      </c>
      <c r="C138" s="65">
        <f>IFERROR(C137,0)
 *IFERROR(C136,1)
 *(IFERROR(VLOOKUP(C134,Enseignants!$B$1:$H$100,6,FALSE),0)
  +IFERROR(VLOOKUP(C135,Enseignants!$B$1:$H$100,6,FALSE),0))</f>
        <v>0</v>
      </c>
      <c r="D138" s="65">
        <f>IFERROR(D137,0)
 *IFERROR(D136,1)
 *(IFERROR(VLOOKUP(D134,Enseignants!$B$1:$H$100,6,FALSE),0)
  +IFERROR(VLOOKUP(D135,Enseignants!$B$1:$H$100,6,FALSE),0))</f>
        <v>0</v>
      </c>
      <c r="E138" s="65">
        <f>IFERROR(E137,0)
 *IFERROR(E136,1)
 *(IFERROR(VLOOKUP(E134,Enseignants!$B$1:$H$100,6,FALSE),0)
  +IFERROR(VLOOKUP(E135,Enseignants!$B$1:$H$100,6,FALSE),0))</f>
        <v>0</v>
      </c>
      <c r="F138" s="65">
        <f>IFERROR(F137,0)
 *IFERROR(F136,1)
 *(IFERROR(VLOOKUP(F134,Enseignants!$B$1:$H$100,6,FALSE),0)
  +IFERROR(VLOOKUP(F135,Enseignants!$B$1:$H$100,6,FALSE),0))</f>
        <v>0</v>
      </c>
      <c r="G138" s="65">
        <f>IFERROR(G137,0)
 *IFERROR(G136,1)
 *(IFERROR(VLOOKUP(G134,Enseignants!$B$1:$H$100,6,FALSE),0)
  +IFERROR(VLOOKUP(G135,Enseignants!$B$1:$H$100,6,FALSE),0))</f>
        <v>0</v>
      </c>
      <c r="H138" s="65">
        <f>IFERROR(H137,0)
 *IFERROR(H136,1)
 *(IFERROR(VLOOKUP(H134,Enseignants!$B$1:$H$100,6,FALSE),0)
  +IFERROR(VLOOKUP(H135,Enseignants!$B$1:$H$100,6,FALSE),0))</f>
        <v>0</v>
      </c>
      <c r="I138" s="65">
        <f>IFERROR(I137,0)
 *IFERROR(I136,1)
 *(IFERROR(VLOOKUP(I134,Enseignants!$B$1:$H$100,6,FALSE),0)
  +IFERROR(VLOOKUP(I135,Enseignants!$B$1:$H$100,6,FALSE),0))</f>
        <v>0</v>
      </c>
      <c r="J138" s="65">
        <f>IFERROR(J137,0)
 *IFERROR(J136,1)
 *(IFERROR(VLOOKUP(J134,Enseignants!$B$1:$H$100,6,FALSE),0)
  +IFERROR(VLOOKUP(J135,Enseignants!$B$1:$H$100,6,FALSE),0))</f>
        <v>0</v>
      </c>
      <c r="K138" s="65">
        <f>IFERROR(K137,0)
 *IFERROR(K136,1)
 *(IFERROR(VLOOKUP(K134,Enseignants!$B$1:$H$100,6,FALSE),0)
  +IFERROR(VLOOKUP(K135,Enseignants!$B$1:$H$100,6,FALSE),0))</f>
        <v>0</v>
      </c>
    </row>
    <row r="139" spans="1:14" x14ac:dyDescent="0.25">
      <c r="A139" s="156" t="s">
        <v>112</v>
      </c>
      <c r="B139" s="64">
        <f>'EDT P2'!B139</f>
        <v>0</v>
      </c>
      <c r="C139" s="64">
        <f>'EDT P2'!C139</f>
        <v>0</v>
      </c>
      <c r="D139" s="64">
        <f>'EDT P2'!D139</f>
        <v>0</v>
      </c>
      <c r="E139" s="64">
        <f>'EDT P2'!E139</f>
        <v>0</v>
      </c>
      <c r="F139" s="64">
        <f>'EDT P2'!F139</f>
        <v>0</v>
      </c>
      <c r="G139" s="64">
        <f>'EDT P2'!G139</f>
        <v>0</v>
      </c>
      <c r="H139" s="64">
        <f>'EDT P2'!H139</f>
        <v>0</v>
      </c>
      <c r="I139" s="64">
        <f>'EDT P2'!I139</f>
        <v>0</v>
      </c>
      <c r="J139" s="64">
        <f>'EDT P2'!J139</f>
        <v>0</v>
      </c>
      <c r="K139" s="64">
        <f>'EDT P2'!K139</f>
        <v>0</v>
      </c>
    </row>
    <row r="140" spans="1:14" ht="21" x14ac:dyDescent="0.35">
      <c r="A140" s="157"/>
      <c r="B140" s="67">
        <f>'EDT P2'!B141</f>
        <v>0</v>
      </c>
      <c r="C140" s="67">
        <f>'EDT P2'!C141</f>
        <v>0</v>
      </c>
      <c r="D140" s="67">
        <f>'EDT P2'!D141</f>
        <v>0</v>
      </c>
      <c r="E140" s="67">
        <f>'EDT P2'!E141</f>
        <v>0</v>
      </c>
      <c r="F140" s="67">
        <f>'EDT P2'!F141</f>
        <v>0</v>
      </c>
      <c r="G140" s="67">
        <f>'EDT P2'!G141</f>
        <v>0</v>
      </c>
      <c r="H140" s="67">
        <f>'EDT P2'!H141</f>
        <v>0</v>
      </c>
      <c r="I140" s="67">
        <f>'EDT P2'!I141</f>
        <v>0</v>
      </c>
      <c r="J140" s="67">
        <f>'EDT P2'!J141</f>
        <v>0</v>
      </c>
      <c r="K140" s="67">
        <f>'EDT P2'!K141</f>
        <v>0</v>
      </c>
      <c r="N140" s="70" t="s">
        <v>192</v>
      </c>
    </row>
    <row r="141" spans="1:14" ht="21" x14ac:dyDescent="0.35">
      <c r="A141" s="157"/>
      <c r="B141" s="67">
        <f>'EDT P2'!B142</f>
        <v>0</v>
      </c>
      <c r="C141" s="67">
        <f>'EDT P2'!C142</f>
        <v>0</v>
      </c>
      <c r="D141" s="67">
        <f>'EDT P2'!D142</f>
        <v>0</v>
      </c>
      <c r="E141" s="67">
        <f>'EDT P2'!E142</f>
        <v>0</v>
      </c>
      <c r="F141" s="67">
        <f>'EDT P2'!F142</f>
        <v>0</v>
      </c>
      <c r="G141" s="67">
        <f>'EDT P2'!G142</f>
        <v>0</v>
      </c>
      <c r="H141" s="67">
        <f>'EDT P2'!H142</f>
        <v>0</v>
      </c>
      <c r="I141" s="67">
        <f>'EDT P2'!I142</f>
        <v>0</v>
      </c>
      <c r="J141" s="67">
        <f>'EDT P2'!J142</f>
        <v>0</v>
      </c>
      <c r="K141" s="67">
        <f>'EDT P2'!K142</f>
        <v>0</v>
      </c>
      <c r="N141" s="71">
        <f>SUM(B138:K138,B144:K144,B151:K151,B157:K157)</f>
        <v>0</v>
      </c>
    </row>
    <row r="142" spans="1:14" x14ac:dyDescent="0.25">
      <c r="A142" s="157"/>
      <c r="B142" s="68">
        <f>IFERROR(VLOOKUP(B139,TableMatiere[],13,FALSE),1)</f>
        <v>1</v>
      </c>
      <c r="C142" s="68">
        <f>IFERROR(VLOOKUP(C139,TableMatiere[],13,FALSE),1)</f>
        <v>1</v>
      </c>
      <c r="D142" s="68">
        <f>IFERROR(VLOOKUP(D139,TableMatiere[],13,FALSE),1)</f>
        <v>1</v>
      </c>
      <c r="E142" s="68">
        <f>IFERROR(VLOOKUP(E139,TableMatiere[],13,FALSE),1)</f>
        <v>1</v>
      </c>
      <c r="F142" s="68">
        <f>IFERROR(VLOOKUP(F139,TableMatiere[],13,FALSE),1)</f>
        <v>1</v>
      </c>
      <c r="G142" s="68">
        <f>IFERROR(VLOOKUP(G139,TableMatiere[],13,FALSE),1)</f>
        <v>1</v>
      </c>
      <c r="H142" s="68">
        <f>IFERROR(VLOOKUP(H139,TableMatiere[],13,FALSE),1)</f>
        <v>1</v>
      </c>
      <c r="I142" s="68">
        <f>IFERROR(VLOOKUP(I139,TableMatiere[],13,FALSE),1)</f>
        <v>1</v>
      </c>
      <c r="J142" s="68">
        <f>IFERROR(VLOOKUP(J139,TableMatiere[],13,FALSE),1)</f>
        <v>1</v>
      </c>
      <c r="K142" s="68">
        <f>IFERROR(VLOOKUP(K139,TableMatiere[],13,FALSE),1)</f>
        <v>1</v>
      </c>
    </row>
    <row r="143" spans="1:14" x14ac:dyDescent="0.25">
      <c r="A143" s="157"/>
      <c r="B143" s="81">
        <f>IFERROR('EDT P2'!B144-'EDT P2'!B143,1)*24</f>
        <v>2.0000000000000009</v>
      </c>
      <c r="C143" s="81">
        <f>IFERROR('EDT P2'!C144-'EDT P2'!C143,1)*24</f>
        <v>0</v>
      </c>
      <c r="D143" s="69">
        <f>IFERROR('EDT P2'!D144-'EDT P2'!D143,1)*24</f>
        <v>2.0000000000000009</v>
      </c>
      <c r="E143" s="69">
        <f>IFERROR('EDT P2'!E144-'EDT P2'!E143,1)*24</f>
        <v>2.0000000000000009</v>
      </c>
      <c r="F143" s="81">
        <f>IFERROR('EDT P2'!F144-'EDT P2'!F143,1)*24</f>
        <v>2.0000000000000009</v>
      </c>
      <c r="G143" s="81">
        <f>IFERROR('EDT P2'!G144-'EDT P2'!G143,1)*24</f>
        <v>0</v>
      </c>
      <c r="H143" s="81">
        <f>IFERROR('EDT P2'!H144-'EDT P2'!H143,1)*24</f>
        <v>2.0000000000000009</v>
      </c>
      <c r="I143" s="81">
        <f>IFERROR('EDT P2'!I144-'EDT P2'!I143,1)*24</f>
        <v>0</v>
      </c>
      <c r="J143" s="81">
        <f>IFERROR('EDT P2'!J144-'EDT P2'!J143,1)*24</f>
        <v>2.0000000000000009</v>
      </c>
      <c r="K143" s="81">
        <f>IFERROR('EDT P2'!K144-'EDT P2'!K143,1)*24</f>
        <v>0</v>
      </c>
    </row>
    <row r="144" spans="1:14" ht="16.5" thickBot="1" x14ac:dyDescent="0.3">
      <c r="A144" s="157"/>
      <c r="B144" s="65">
        <f>IFERROR(B143,0)
 *IFERROR(B142,1)
 *(IFERROR(VLOOKUP(B140,Enseignants!$B$1:$H$100,6,FALSE),0)
  +IFERROR(VLOOKUP(B141,Enseignants!$B$1:$H$100,6,FALSE),0))</f>
        <v>0</v>
      </c>
      <c r="C144" s="65">
        <f>IFERROR(C143,0)
 *IFERROR(C142,1)
 *(IFERROR(VLOOKUP(C140,Enseignants!$B$1:$H$100,6,FALSE),0)
  +IFERROR(VLOOKUP(C141,Enseignants!$B$1:$H$100,6,FALSE),0))</f>
        <v>0</v>
      </c>
      <c r="D144" s="65">
        <f>IFERROR(D143,0)
 *IFERROR(D142,1)
 *(IFERROR(VLOOKUP(D140,Enseignants!$B$1:$H$100,6,FALSE),0)
  +IFERROR(VLOOKUP(D141,Enseignants!$B$1:$H$100,6,FALSE),0))</f>
        <v>0</v>
      </c>
      <c r="E144" s="65">
        <f>IFERROR(E143,0)
 *IFERROR(E142,1)
 *(IFERROR(VLOOKUP(E140,Enseignants!$B$1:$H$100,6,FALSE),0)
  +IFERROR(VLOOKUP(E141,Enseignants!$B$1:$H$100,6,FALSE),0))</f>
        <v>0</v>
      </c>
      <c r="F144" s="65">
        <f>IFERROR(F143,0)
 *IFERROR(F142,1)
 *(IFERROR(VLOOKUP(F140,Enseignants!$B$1:$H$100,6,FALSE),0)
  +IFERROR(VLOOKUP(F141,Enseignants!$B$1:$H$100,6,FALSE),0))</f>
        <v>0</v>
      </c>
      <c r="G144" s="65">
        <f>IFERROR(G143,0)
 *IFERROR(G142,1)
 *(IFERROR(VLOOKUP(G140,Enseignants!$B$1:$H$100,6,FALSE),0)
  +IFERROR(VLOOKUP(G141,Enseignants!$B$1:$H$100,6,FALSE),0))</f>
        <v>0</v>
      </c>
      <c r="H144" s="65">
        <f>IFERROR(H143,0)
 *IFERROR(H142,1)
 *(IFERROR(VLOOKUP(H140,Enseignants!$B$1:$H$100,6,FALSE),0)
  +IFERROR(VLOOKUP(H141,Enseignants!$B$1:$H$100,6,FALSE),0))</f>
        <v>0</v>
      </c>
      <c r="I144" s="65">
        <f>IFERROR(I143,0)
 *IFERROR(I142,1)
 *(IFERROR(VLOOKUP(I140,Enseignants!$B$1:$H$100,6,FALSE),0)
  +IFERROR(VLOOKUP(I141,Enseignants!$B$1:$H$100,6,FALSE),0))</f>
        <v>0</v>
      </c>
      <c r="J144" s="65">
        <f>IFERROR(J143,0)
 *IFERROR(J142,1)
 *(IFERROR(VLOOKUP(J140,Enseignants!$B$1:$H$100,6,FALSE),0)
  +IFERROR(VLOOKUP(J141,Enseignants!$B$1:$H$100,6,FALSE),0))</f>
        <v>0</v>
      </c>
      <c r="K144" s="65">
        <f>IFERROR(K143,0)
 *IFERROR(K142,1)
 *(IFERROR(VLOOKUP(K140,Enseignants!$B$1:$H$100,6,FALSE),0)
  +IFERROR(VLOOKUP(K141,Enseignants!$B$1:$H$100,6,FALSE),0))</f>
        <v>0</v>
      </c>
    </row>
    <row r="145" spans="1:17" ht="16.5" thickBot="1" x14ac:dyDescent="0.3">
      <c r="A145" s="50"/>
      <c r="B145" s="51"/>
      <c r="C145" s="51"/>
      <c r="D145" s="51"/>
      <c r="E145" s="51"/>
      <c r="F145" s="51"/>
      <c r="G145" s="51"/>
      <c r="H145" s="51"/>
      <c r="I145" s="51"/>
      <c r="J145" s="51"/>
      <c r="K145" s="52"/>
    </row>
    <row r="146" spans="1:17" x14ac:dyDescent="0.25">
      <c r="A146" s="157" t="s">
        <v>113</v>
      </c>
      <c r="B146" s="64">
        <f>'EDT P2'!B146</f>
        <v>0</v>
      </c>
      <c r="C146" s="64">
        <f>'EDT P2'!C146</f>
        <v>0</v>
      </c>
      <c r="D146" s="64">
        <f>'EDT P2'!D146</f>
        <v>0</v>
      </c>
      <c r="E146" s="64">
        <f>'EDT P2'!E146</f>
        <v>0</v>
      </c>
      <c r="F146" s="64">
        <f>'EDT P2'!F146</f>
        <v>0</v>
      </c>
      <c r="G146" s="64">
        <f>'EDT P2'!G146</f>
        <v>0</v>
      </c>
      <c r="H146" s="64">
        <f>'EDT P2'!H146</f>
        <v>0</v>
      </c>
      <c r="I146" s="64">
        <f>'EDT P2'!I146</f>
        <v>0</v>
      </c>
      <c r="J146" s="64">
        <f>'EDT P2'!J146</f>
        <v>0</v>
      </c>
      <c r="K146" s="64">
        <f>'EDT P2'!K146</f>
        <v>0</v>
      </c>
    </row>
    <row r="147" spans="1:17" x14ac:dyDescent="0.25">
      <c r="A147" s="157"/>
      <c r="B147" s="67">
        <f>'EDT P2'!B148</f>
        <v>0</v>
      </c>
      <c r="C147" s="67">
        <f>'EDT P2'!C148</f>
        <v>0</v>
      </c>
      <c r="D147" s="67">
        <f>'EDT P2'!D148</f>
        <v>0</v>
      </c>
      <c r="E147" s="67">
        <f>'EDT P2'!E148</f>
        <v>0</v>
      </c>
      <c r="F147" s="67">
        <f>'EDT P2'!F148</f>
        <v>0</v>
      </c>
      <c r="G147" s="67">
        <f>'EDT P2'!G148</f>
        <v>0</v>
      </c>
      <c r="H147" s="67">
        <f>'EDT P2'!H148</f>
        <v>0</v>
      </c>
      <c r="I147" s="67">
        <f>'EDT P2'!I148</f>
        <v>0</v>
      </c>
      <c r="J147" s="67">
        <f>'EDT P2'!J148</f>
        <v>0</v>
      </c>
      <c r="K147" s="67">
        <f>'EDT P2'!K148</f>
        <v>0</v>
      </c>
    </row>
    <row r="148" spans="1:17" x14ac:dyDescent="0.25">
      <c r="A148" s="157"/>
      <c r="B148" s="67">
        <f>'EDT P2'!B149</f>
        <v>0</v>
      </c>
      <c r="C148" s="67">
        <f>'EDT P2'!C149</f>
        <v>0</v>
      </c>
      <c r="D148" s="67">
        <f>'EDT P2'!D149</f>
        <v>0</v>
      </c>
      <c r="E148" s="67">
        <f>'EDT P2'!E149</f>
        <v>0</v>
      </c>
      <c r="F148" s="67">
        <f>'EDT P2'!F149</f>
        <v>0</v>
      </c>
      <c r="G148" s="67">
        <f>'EDT P2'!G149</f>
        <v>0</v>
      </c>
      <c r="H148" s="67">
        <f>'EDT P2'!H149</f>
        <v>0</v>
      </c>
      <c r="I148" s="67">
        <f>'EDT P2'!I149</f>
        <v>0</v>
      </c>
      <c r="J148" s="67">
        <f>'EDT P2'!J149</f>
        <v>0</v>
      </c>
      <c r="K148" s="67">
        <f>'EDT P2'!K149</f>
        <v>0</v>
      </c>
    </row>
    <row r="149" spans="1:17" x14ac:dyDescent="0.25">
      <c r="A149" s="157"/>
      <c r="B149" s="68">
        <f>IFERROR(VLOOKUP(B146,TableMatiere[],13,FALSE),1)</f>
        <v>1</v>
      </c>
      <c r="C149" s="68">
        <f>IFERROR(VLOOKUP(C146,TableMatiere[],13,FALSE),1)</f>
        <v>1</v>
      </c>
      <c r="D149" s="68">
        <f>IFERROR(VLOOKUP(D146,TableMatiere[],13,FALSE),1)</f>
        <v>1</v>
      </c>
      <c r="E149" s="68">
        <f>IFERROR(VLOOKUP(E146,TableMatiere[],13,FALSE),1)</f>
        <v>1</v>
      </c>
      <c r="F149" s="68">
        <f>IFERROR(VLOOKUP(F146,TableMatiere[],13,FALSE),1)</f>
        <v>1</v>
      </c>
      <c r="G149" s="68">
        <f>IFERROR(VLOOKUP(G146,TableMatiere[],13,FALSE),1)</f>
        <v>1</v>
      </c>
      <c r="H149" s="68">
        <f>IFERROR(VLOOKUP(H146,TableMatiere[],13,FALSE),1)</f>
        <v>1</v>
      </c>
      <c r="I149" s="68">
        <f>IFERROR(VLOOKUP(I146,TableMatiere[],13,FALSE),1)</f>
        <v>1</v>
      </c>
      <c r="J149" s="68">
        <f>IFERROR(VLOOKUP(J146,TableMatiere[],13,FALSE),1)</f>
        <v>1</v>
      </c>
      <c r="K149" s="68">
        <f>IFERROR(VLOOKUP(K146,TableMatiere[],13,FALSE),1)</f>
        <v>1</v>
      </c>
    </row>
    <row r="150" spans="1:17" x14ac:dyDescent="0.25">
      <c r="A150" s="157"/>
      <c r="B150" s="81">
        <f>IFERROR('EDT P2'!B151-'EDT P2'!B150,1)*24</f>
        <v>2.0000000000000009</v>
      </c>
      <c r="C150" s="81">
        <f>IFERROR('EDT P2'!C151-'EDT P2'!C150,1)*24</f>
        <v>0</v>
      </c>
      <c r="D150" s="81">
        <f>IFERROR('EDT P2'!D151-'EDT P2'!D150,1)*24</f>
        <v>2.0000000000000009</v>
      </c>
      <c r="E150" s="81">
        <f>IFERROR('EDT P2'!E151-'EDT P2'!E150,1)*24</f>
        <v>2.0000000000000009</v>
      </c>
      <c r="F150" s="81">
        <f>IFERROR('EDT P2'!F151-'EDT P2'!F150,1)*24</f>
        <v>2.0000000000000009</v>
      </c>
      <c r="G150" s="81">
        <f>IFERROR('EDT P2'!G151-'EDT P2'!G150,1)*24</f>
        <v>0</v>
      </c>
      <c r="H150" s="81">
        <f>IFERROR('EDT P2'!H151-'EDT P2'!H150,1)*24</f>
        <v>2.0000000000000009</v>
      </c>
      <c r="I150" s="81">
        <f>IFERROR('EDT P2'!I151-'EDT P2'!I150,1)*24</f>
        <v>0</v>
      </c>
      <c r="J150" s="69">
        <f>IFERROR('EDT P2'!J151-'EDT P2'!J150,1)*24</f>
        <v>2.0000000000000009</v>
      </c>
      <c r="K150" s="69">
        <f>IFERROR('EDT P2'!K151-'EDT P2'!K150,1)*24</f>
        <v>2.0000000000000009</v>
      </c>
    </row>
    <row r="151" spans="1:17" ht="16.5" thickBot="1" x14ac:dyDescent="0.3">
      <c r="A151" s="158"/>
      <c r="B151" s="65">
        <f>IFERROR(B150,0)
 *IFERROR(B149,1)
 *(IFERROR(VLOOKUP(B147,Enseignants!$B$1:$H$100,6,FALSE),0)
  +IFERROR(VLOOKUP(B148,Enseignants!$B$1:$H$100,6,FALSE),0))</f>
        <v>0</v>
      </c>
      <c r="C151" s="65">
        <f>IFERROR(C150,0)
 *IFERROR(C149,1)
 *(IFERROR(VLOOKUP(C147,Enseignants!$B$1:$H$100,6,FALSE),0)
  +IFERROR(VLOOKUP(C148,Enseignants!$B$1:$H$100,6,FALSE),0))</f>
        <v>0</v>
      </c>
      <c r="D151" s="65">
        <f>IFERROR(D150,0)
 *IFERROR(D149,1)
 *(IFERROR(VLOOKUP(D147,Enseignants!$B$1:$H$100,6,FALSE),0)
  +IFERROR(VLOOKUP(D148,Enseignants!$B$1:$H$100,6,FALSE),0))</f>
        <v>0</v>
      </c>
      <c r="E151" s="65">
        <f>IFERROR(E150,0)
 *IFERROR(E149,1)
 *(IFERROR(VLOOKUP(E147,Enseignants!$B$1:$H$100,6,FALSE),0)
  +IFERROR(VLOOKUP(E148,Enseignants!$B$1:$H$100,6,FALSE),0))</f>
        <v>0</v>
      </c>
      <c r="F151" s="65">
        <f>IFERROR(F150,0)
 *IFERROR(F149,1)
 *(IFERROR(VLOOKUP(F147,Enseignants!$B$1:$H$100,6,FALSE),0)
  +IFERROR(VLOOKUP(F148,Enseignants!$B$1:$H$100,6,FALSE),0))</f>
        <v>0</v>
      </c>
      <c r="G151" s="65">
        <f>IFERROR(G150,0)
 *IFERROR(G149,1)
 *(IFERROR(VLOOKUP(G147,Enseignants!$B$1:$H$100,6,FALSE),0)
  +IFERROR(VLOOKUP(G148,Enseignants!$B$1:$H$100,6,FALSE),0))</f>
        <v>0</v>
      </c>
      <c r="H151" s="65">
        <f>IFERROR(H150,0)
 *IFERROR(H149,1)
 *(IFERROR(VLOOKUP(H147,Enseignants!$B$1:$H$100,6,FALSE),0)
  +IFERROR(VLOOKUP(H148,Enseignants!$B$1:$H$100,6,FALSE),0))</f>
        <v>0</v>
      </c>
      <c r="I151" s="65">
        <f>IFERROR(I150,0)
 *IFERROR(I149,1)
 *(IFERROR(VLOOKUP(I147,Enseignants!$B$1:$H$100,6,FALSE),0)
  +IFERROR(VLOOKUP(I148,Enseignants!$B$1:$H$100,6,FALSE),0))</f>
        <v>0</v>
      </c>
      <c r="J151" s="65">
        <f>IFERROR(J150,0)
 *IFERROR(J149,1)
 *(IFERROR(VLOOKUP(J147,Enseignants!$B$1:$H$100,6,FALSE),0)
  +IFERROR(VLOOKUP(J148,Enseignants!$B$1:$H$100,6,FALSE),0))</f>
        <v>0</v>
      </c>
      <c r="K151" s="65">
        <f>IFERROR(K150,0)
 *IFERROR(K149,1)
 *(IFERROR(VLOOKUP(K147,Enseignants!$B$1:$H$100,6,FALSE),0)
  +IFERROR(VLOOKUP(K148,Enseignants!$B$1:$H$100,6,FALSE),0))</f>
        <v>0</v>
      </c>
    </row>
    <row r="152" spans="1:17" x14ac:dyDescent="0.25">
      <c r="A152" s="156" t="s">
        <v>114</v>
      </c>
      <c r="B152" s="64">
        <f>'EDT P2'!B152</f>
        <v>0</v>
      </c>
      <c r="C152" s="64">
        <f>'EDT P2'!C152</f>
        <v>0</v>
      </c>
      <c r="D152" s="64">
        <f>'EDT P2'!D152</f>
        <v>0</v>
      </c>
      <c r="E152" s="64">
        <f>'EDT P2'!E152</f>
        <v>0</v>
      </c>
      <c r="F152" s="64">
        <f>'EDT P2'!F152</f>
        <v>0</v>
      </c>
      <c r="G152" s="64">
        <f>'EDT P2'!G152</f>
        <v>0</v>
      </c>
      <c r="H152" s="64">
        <f>'EDT P2'!H152</f>
        <v>0</v>
      </c>
      <c r="I152" s="64">
        <f>'EDT P2'!I152</f>
        <v>0</v>
      </c>
      <c r="J152" s="64">
        <f>'EDT P2'!J152</f>
        <v>0</v>
      </c>
      <c r="K152" s="64">
        <f>'EDT P2'!K152</f>
        <v>0</v>
      </c>
    </row>
    <row r="153" spans="1:17" x14ac:dyDescent="0.25">
      <c r="A153" s="157"/>
      <c r="B153" s="67">
        <f>'EDT P2'!B154</f>
        <v>0</v>
      </c>
      <c r="C153" s="67">
        <f>'EDT P2'!C154</f>
        <v>0</v>
      </c>
      <c r="D153" s="67">
        <f>'EDT P2'!D154</f>
        <v>0</v>
      </c>
      <c r="E153" s="67">
        <f>'EDT P2'!E154</f>
        <v>0</v>
      </c>
      <c r="F153" s="67">
        <f>'EDT P2'!F154</f>
        <v>0</v>
      </c>
      <c r="G153" s="67">
        <f>'EDT P2'!G154</f>
        <v>0</v>
      </c>
      <c r="H153" s="67">
        <f>'EDT P2'!H154</f>
        <v>0</v>
      </c>
      <c r="I153" s="67">
        <f>'EDT P2'!I154</f>
        <v>0</v>
      </c>
      <c r="J153" s="67">
        <f>'EDT P2'!J154</f>
        <v>0</v>
      </c>
      <c r="K153" s="67">
        <f>'EDT P2'!K154</f>
        <v>0</v>
      </c>
    </row>
    <row r="154" spans="1:17" x14ac:dyDescent="0.25">
      <c r="A154" s="157"/>
      <c r="B154" s="67">
        <f>'EDT P2'!B155</f>
        <v>0</v>
      </c>
      <c r="C154" s="67">
        <f>'EDT P2'!C155</f>
        <v>0</v>
      </c>
      <c r="D154" s="67">
        <f>'EDT P2'!D155</f>
        <v>0</v>
      </c>
      <c r="E154" s="67">
        <f>'EDT P2'!E155</f>
        <v>0</v>
      </c>
      <c r="F154" s="67">
        <f>'EDT P2'!F155</f>
        <v>0</v>
      </c>
      <c r="G154" s="67">
        <f>'EDT P2'!G155</f>
        <v>0</v>
      </c>
      <c r="H154" s="67">
        <f>'EDT P2'!H155</f>
        <v>0</v>
      </c>
      <c r="I154" s="67">
        <f>'EDT P2'!I155</f>
        <v>0</v>
      </c>
      <c r="J154" s="67">
        <f>'EDT P2'!J155</f>
        <v>0</v>
      </c>
      <c r="K154" s="67">
        <f>'EDT P2'!K155</f>
        <v>0</v>
      </c>
    </row>
    <row r="155" spans="1:17" x14ac:dyDescent="0.25">
      <c r="A155" s="157"/>
      <c r="B155" s="68">
        <f>IFERROR(VLOOKUP(B152,TableMatiere[],13,FALSE),1)</f>
        <v>1</v>
      </c>
      <c r="C155" s="68">
        <f>IFERROR(VLOOKUP(C152,TableMatiere[],13,FALSE),1)</f>
        <v>1</v>
      </c>
      <c r="D155" s="68">
        <f>IFERROR(VLOOKUP(D152,TableMatiere[],13,FALSE),1)</f>
        <v>1</v>
      </c>
      <c r="E155" s="68">
        <f>IFERROR(VLOOKUP(E152,TableMatiere[],13,FALSE),1)</f>
        <v>1</v>
      </c>
      <c r="F155" s="68">
        <f>IFERROR(VLOOKUP(F152,TableMatiere[],13,FALSE),1)</f>
        <v>1</v>
      </c>
      <c r="G155" s="68">
        <f>IFERROR(VLOOKUP(G152,TableMatiere[],13,FALSE),1)</f>
        <v>1</v>
      </c>
      <c r="H155" s="68">
        <f>IFERROR(VLOOKUP(H152,TableMatiere[],13,FALSE),1)</f>
        <v>1</v>
      </c>
      <c r="I155" s="68">
        <f>IFERROR(VLOOKUP(I152,TableMatiere[],13,FALSE),1)</f>
        <v>1</v>
      </c>
      <c r="J155" s="68">
        <f>IFERROR(VLOOKUP(J152,TableMatiere[],13,FALSE),1)</f>
        <v>1</v>
      </c>
      <c r="K155" s="68">
        <f>IFERROR(VLOOKUP(K152,TableMatiere[],13,FALSE),1)</f>
        <v>1</v>
      </c>
    </row>
    <row r="156" spans="1:17" ht="21" x14ac:dyDescent="0.35">
      <c r="A156" s="157"/>
      <c r="B156" s="81">
        <f>IFERROR('EDT P2'!B157-'EDT P2'!B156,1)*24</f>
        <v>1.9999999999999982</v>
      </c>
      <c r="C156" s="81">
        <f>IFERROR('EDT P2'!C157-'EDT P2'!C156,1)*24</f>
        <v>0</v>
      </c>
      <c r="D156" s="81">
        <f>IFERROR('EDT P2'!D157-'EDT P2'!D156,1)*24</f>
        <v>1.9999999999999982</v>
      </c>
      <c r="E156" s="81">
        <f>IFERROR('EDT P2'!E157-'EDT P2'!E156,1)*24</f>
        <v>1.9999999999999982</v>
      </c>
      <c r="F156" s="81">
        <f>IFERROR('EDT P2'!F157-'EDT P2'!F156,1)*24</f>
        <v>1.9999999999999982</v>
      </c>
      <c r="G156" s="81">
        <f>IFERROR('EDT P2'!G157-'EDT P2'!G156,1)*24</f>
        <v>0</v>
      </c>
      <c r="H156" s="81">
        <f>IFERROR('EDT P2'!H157-'EDT P2'!H156,1)*24</f>
        <v>1.9999999999999982</v>
      </c>
      <c r="I156" s="81">
        <f>IFERROR('EDT P2'!I157-'EDT P2'!I156,1)*24</f>
        <v>0</v>
      </c>
      <c r="J156" s="69">
        <f>IFERROR('EDT P2'!J157-'EDT P2'!J156,1)*24</f>
        <v>1.9999999999999982</v>
      </c>
      <c r="K156" s="69">
        <f>IFERROR('EDT P2'!K157-'EDT P2'!K156,1)*24</f>
        <v>1.9999999999999982</v>
      </c>
      <c r="Q156" s="72" t="s">
        <v>194</v>
      </c>
    </row>
    <row r="157" spans="1:17" ht="21.75" thickBot="1" x14ac:dyDescent="0.4">
      <c r="A157" s="158"/>
      <c r="B157" s="65">
        <f>IFERROR(B156,0)
 *IFERROR(B155,1)
 *(IFERROR(VLOOKUP(B153,Enseignants!$B$1:$H$100,6,FALSE),0)
  +IFERROR(VLOOKUP(B154,Enseignants!$B$1:$H$100,6,FALSE),0))</f>
        <v>0</v>
      </c>
      <c r="C157" s="65">
        <f>IFERROR(C156,0)
 *IFERROR(C155,1)
 *(IFERROR(VLOOKUP(C153,Enseignants!$B$1:$H$100,6,FALSE),0)
  +IFERROR(VLOOKUP(C154,Enseignants!$B$1:$H$100,6,FALSE),0))</f>
        <v>0</v>
      </c>
      <c r="D157" s="65">
        <f>IFERROR(D156,0)
 *IFERROR(D155,1)
 *(IFERROR(VLOOKUP(D153,Enseignants!$B$1:$H$100,6,FALSE),0)
  +IFERROR(VLOOKUP(D154,Enseignants!$B$1:$H$100,6,FALSE),0))</f>
        <v>0</v>
      </c>
      <c r="E157" s="65">
        <f>IFERROR(E156,0)
 *IFERROR(E155,1)
 *(IFERROR(VLOOKUP(E153,Enseignants!$B$1:$H$100,6,FALSE),0)
  +IFERROR(VLOOKUP(E154,Enseignants!$B$1:$H$100,6,FALSE),0))</f>
        <v>0</v>
      </c>
      <c r="F157" s="65">
        <f>IFERROR(F156,0)
 *IFERROR(F155,1)
 *(IFERROR(VLOOKUP(F153,Enseignants!$B$1:$H$100,6,FALSE),0)
  +IFERROR(VLOOKUP(F154,Enseignants!$B$1:$H$100,6,FALSE),0))</f>
        <v>0</v>
      </c>
      <c r="G157" s="65">
        <f>IFERROR(G156,0)
 *IFERROR(G155,1)
 *(IFERROR(VLOOKUP(G153,Enseignants!$B$1:$H$100,6,FALSE),0)
  +IFERROR(VLOOKUP(G154,Enseignants!$B$1:$H$100,6,FALSE),0))</f>
        <v>0</v>
      </c>
      <c r="H157" s="65">
        <f>IFERROR(H156,0)
 *IFERROR(H155,1)
 *(IFERROR(VLOOKUP(H153,Enseignants!$B$1:$H$100,6,FALSE),0)
  +IFERROR(VLOOKUP(H154,Enseignants!$B$1:$H$100,6,FALSE),0))</f>
        <v>0</v>
      </c>
      <c r="I157" s="65">
        <f>IFERROR(I156,0)
 *IFERROR(I155,1)
 *(IFERROR(VLOOKUP(I153,Enseignants!$B$1:$H$100,6,FALSE),0)
  +IFERROR(VLOOKUP(I154,Enseignants!$B$1:$H$100,6,FALSE),0))</f>
        <v>0</v>
      </c>
      <c r="J157" s="65">
        <f>IFERROR(J156,0)
 *IFERROR(J155,1)
 *(IFERROR(VLOOKUP(J153,Enseignants!$B$1:$H$100,6,FALSE),0)
  +IFERROR(VLOOKUP(J154,Enseignants!$B$1:$H$100,6,FALSE),0))</f>
        <v>0</v>
      </c>
      <c r="K157" s="65">
        <f>IFERROR(K156,0)
 *IFERROR(K155,1)
 *(IFERROR(VLOOKUP(K153,Enseignants!$B$1:$H$100,6,FALSE),0)
  +IFERROR(VLOOKUP(K154,Enseignants!$B$1:$H$100,6,FALSE),0))</f>
        <v>0</v>
      </c>
      <c r="Q157" s="73">
        <f>SUM(N11:N156)</f>
        <v>0</v>
      </c>
    </row>
    <row r="161" spans="1:14" ht="16.5" thickBot="1" x14ac:dyDescent="0.3"/>
    <row r="162" spans="1:14" ht="16.5" thickBot="1" x14ac:dyDescent="0.3">
      <c r="A162" s="167" t="s">
        <v>166</v>
      </c>
      <c r="B162" s="162" t="s">
        <v>105</v>
      </c>
      <c r="C162" s="163"/>
      <c r="D162" s="164" t="s">
        <v>106</v>
      </c>
      <c r="E162" s="164"/>
      <c r="F162" s="162" t="s">
        <v>107</v>
      </c>
      <c r="G162" s="164"/>
      <c r="H162" s="162" t="s">
        <v>108</v>
      </c>
      <c r="I162" s="164"/>
      <c r="J162" s="162" t="s">
        <v>109</v>
      </c>
      <c r="K162" s="163"/>
    </row>
    <row r="163" spans="1:14" ht="16.5" thickBot="1" x14ac:dyDescent="0.3">
      <c r="A163" s="168"/>
      <c r="B163" s="165">
        <f>J131+3</f>
        <v>45964</v>
      </c>
      <c r="C163" s="166"/>
      <c r="D163" s="165">
        <f>B163+1</f>
        <v>45965</v>
      </c>
      <c r="E163" s="166"/>
      <c r="F163" s="165">
        <f t="shared" ref="F163" si="12">D163+1</f>
        <v>45966</v>
      </c>
      <c r="G163" s="166"/>
      <c r="H163" s="165">
        <f t="shared" ref="H163" si="13">F163+1</f>
        <v>45967</v>
      </c>
      <c r="I163" s="166"/>
      <c r="J163" s="165">
        <f t="shared" ref="J163" si="14">H163+1</f>
        <v>45968</v>
      </c>
      <c r="K163" s="166"/>
    </row>
    <row r="164" spans="1:14" ht="16.5" thickBot="1" x14ac:dyDescent="0.3">
      <c r="A164" s="169"/>
      <c r="B164" s="44" t="s">
        <v>147</v>
      </c>
      <c r="C164" s="45" t="s">
        <v>110</v>
      </c>
      <c r="D164" s="46" t="s">
        <v>147</v>
      </c>
      <c r="E164" s="47" t="s">
        <v>110</v>
      </c>
      <c r="F164" s="46" t="s">
        <v>147</v>
      </c>
      <c r="G164" s="47" t="s">
        <v>110</v>
      </c>
      <c r="H164" s="46" t="s">
        <v>147</v>
      </c>
      <c r="I164" s="47" t="s">
        <v>110</v>
      </c>
      <c r="J164" s="46" t="s">
        <v>147</v>
      </c>
      <c r="K164" s="48" t="s">
        <v>110</v>
      </c>
    </row>
    <row r="165" spans="1:14" x14ac:dyDescent="0.25">
      <c r="A165" s="156" t="s">
        <v>111</v>
      </c>
      <c r="B165" s="64" t="str">
        <f>'EDT P2'!B165</f>
        <v>Période Entreprise</v>
      </c>
      <c r="C165" s="64">
        <f>'EDT P2'!C165</f>
        <v>0</v>
      </c>
      <c r="D165" s="64" t="str">
        <f>'EDT P2'!D165</f>
        <v>Période Entreprise</v>
      </c>
      <c r="E165" s="64">
        <f>'EDT P2'!E165</f>
        <v>0</v>
      </c>
      <c r="F165" s="64" t="str">
        <f>'EDT P2'!F165</f>
        <v>Période Entreprise</v>
      </c>
      <c r="G165" s="64">
        <f>'EDT P2'!G165</f>
        <v>0</v>
      </c>
      <c r="H165" s="64" t="str">
        <f>'EDT P2'!H165</f>
        <v>Période Entreprise</v>
      </c>
      <c r="I165" s="64">
        <f>'EDT P2'!I165</f>
        <v>0</v>
      </c>
      <c r="J165" s="64" t="str">
        <f>'EDT P2'!J165</f>
        <v>Période Entreprise</v>
      </c>
      <c r="K165" s="64">
        <f>'EDT P2'!K165</f>
        <v>0</v>
      </c>
    </row>
    <row r="166" spans="1:14" x14ac:dyDescent="0.25">
      <c r="A166" s="157"/>
      <c r="B166" s="67">
        <f>'EDT P2'!B167</f>
        <v>0</v>
      </c>
      <c r="C166" s="67">
        <f>'EDT P2'!C167</f>
        <v>0</v>
      </c>
      <c r="D166" s="67">
        <f>'EDT P2'!D167</f>
        <v>0</v>
      </c>
      <c r="E166" s="67">
        <f>'EDT P2'!E167</f>
        <v>0</v>
      </c>
      <c r="F166" s="67">
        <f>'EDT P2'!F167</f>
        <v>0</v>
      </c>
      <c r="G166" s="67">
        <f>'EDT P2'!G167</f>
        <v>0</v>
      </c>
      <c r="H166" s="67">
        <f>'EDT P2'!H167</f>
        <v>0</v>
      </c>
      <c r="I166" s="67">
        <f>'EDT P2'!I167</f>
        <v>0</v>
      </c>
      <c r="J166" s="67">
        <f>'EDT P2'!J167</f>
        <v>0</v>
      </c>
      <c r="K166" s="67">
        <f>'EDT P2'!K167</f>
        <v>0</v>
      </c>
    </row>
    <row r="167" spans="1:14" x14ac:dyDescent="0.25">
      <c r="A167" s="157"/>
      <c r="B167" s="67">
        <f>'EDT P2'!B168</f>
        <v>0</v>
      </c>
      <c r="C167" s="67">
        <f>'EDT P2'!C168</f>
        <v>0</v>
      </c>
      <c r="D167" s="67">
        <f>'EDT P2'!D168</f>
        <v>0</v>
      </c>
      <c r="E167" s="67">
        <f>'EDT P2'!E168</f>
        <v>0</v>
      </c>
      <c r="F167" s="67">
        <f>'EDT P2'!F168</f>
        <v>0</v>
      </c>
      <c r="G167" s="67">
        <f>'EDT P2'!G168</f>
        <v>0</v>
      </c>
      <c r="H167" s="67">
        <f>'EDT P2'!H168</f>
        <v>0</v>
      </c>
      <c r="I167" s="67">
        <f>'EDT P2'!I168</f>
        <v>0</v>
      </c>
      <c r="J167" s="67">
        <f>'EDT P2'!J168</f>
        <v>0</v>
      </c>
      <c r="K167" s="67">
        <f>'EDT P2'!K168</f>
        <v>0</v>
      </c>
    </row>
    <row r="168" spans="1:14" x14ac:dyDescent="0.25">
      <c r="A168" s="157"/>
      <c r="B168" s="68">
        <f>IFERROR(VLOOKUP(B165,TableMatiere[],13,FALSE),1)</f>
        <v>1</v>
      </c>
      <c r="C168" s="68">
        <f>IFERROR(VLOOKUP(C165,TableMatiere[],13,FALSE),1)</f>
        <v>1</v>
      </c>
      <c r="D168" s="68">
        <f>IFERROR(VLOOKUP(D165,TableMatiere[],13,FALSE),1)</f>
        <v>1</v>
      </c>
      <c r="E168" s="68">
        <f>IFERROR(VLOOKUP(E165,TableMatiere[],13,FALSE),1)</f>
        <v>1</v>
      </c>
      <c r="F168" s="68">
        <f>IFERROR(VLOOKUP(F165,TableMatiere[],13,FALSE),1)</f>
        <v>1</v>
      </c>
      <c r="G168" s="68">
        <f>IFERROR(VLOOKUP(G165,TableMatiere[],13,FALSE),1)</f>
        <v>1</v>
      </c>
      <c r="H168" s="68">
        <f>IFERROR(VLOOKUP(H165,TableMatiere[],13,FALSE),1)</f>
        <v>1</v>
      </c>
      <c r="I168" s="68">
        <f>IFERROR(VLOOKUP(I165,TableMatiere[],13,FALSE),1)</f>
        <v>1</v>
      </c>
      <c r="J168" s="68">
        <f>IFERROR(VLOOKUP(J165,TableMatiere[],13,FALSE),1)</f>
        <v>1</v>
      </c>
      <c r="K168" s="68">
        <f>IFERROR(VLOOKUP(K165,TableMatiere[],13,FALSE),1)</f>
        <v>1</v>
      </c>
    </row>
    <row r="169" spans="1:14" x14ac:dyDescent="0.25">
      <c r="A169" s="157"/>
      <c r="B169" s="81">
        <f>IFERROR('EDT P2'!B170-'EDT P2'!B169,1)*24</f>
        <v>1.9999999999999996</v>
      </c>
      <c r="C169" s="81">
        <f>IFERROR('EDT P2'!C170-'EDT P2'!C169,1)*24</f>
        <v>0</v>
      </c>
      <c r="D169" s="81">
        <f>IFERROR('EDT P2'!D170-'EDT P2'!D169,1)*24</f>
        <v>1.9999999999999996</v>
      </c>
      <c r="E169" s="81">
        <f>IFERROR('EDT P2'!E170-'EDT P2'!E169,1)*24</f>
        <v>0</v>
      </c>
      <c r="F169" s="81">
        <f>IFERROR('EDT P2'!F170-'EDT P2'!F169,1)*24</f>
        <v>1.9999999999999996</v>
      </c>
      <c r="G169" s="81">
        <f>IFERROR('EDT P2'!G170-'EDT P2'!G169,1)*24</f>
        <v>0</v>
      </c>
      <c r="H169" s="81">
        <f>IFERROR('EDT P2'!H170-'EDT P2'!H169,1)*24</f>
        <v>1.9999999999999996</v>
      </c>
      <c r="I169" s="81">
        <f>IFERROR('EDT P2'!I170-'EDT P2'!I169,1)*24</f>
        <v>0</v>
      </c>
      <c r="J169" s="81">
        <f>IFERROR('EDT P2'!J170-'EDT P2'!J169,1)*24</f>
        <v>1.9999999999999996</v>
      </c>
      <c r="K169" s="81">
        <f>IFERROR('EDT P2'!K170-'EDT P2'!K169,1)*24</f>
        <v>0</v>
      </c>
    </row>
    <row r="170" spans="1:14" ht="16.5" thickBot="1" x14ac:dyDescent="0.3">
      <c r="A170" s="158"/>
      <c r="B170" s="65">
        <f>IFERROR(B169,0)
 *IFERROR(B168,1)
 *(IFERROR(VLOOKUP(B166,Enseignants!$B$1:$H$100,6,FALSE),0)
  +IFERROR(VLOOKUP(B167,Enseignants!$B$1:$H$100,6,FALSE),0))</f>
        <v>0</v>
      </c>
      <c r="C170" s="65">
        <f>IFERROR(C169,0)
 *IFERROR(C168,1)
 *(IFERROR(VLOOKUP(C166,Enseignants!$B$1:$H$100,6,FALSE),0)
  +IFERROR(VLOOKUP(C167,Enseignants!$B$1:$H$100,6,FALSE),0))</f>
        <v>0</v>
      </c>
      <c r="D170" s="65">
        <f>IFERROR(D169,0)
 *IFERROR(D168,1)
 *(IFERROR(VLOOKUP(D166,Enseignants!$B$1:$H$100,6,FALSE),0)
  +IFERROR(VLOOKUP(D167,Enseignants!$B$1:$H$100,6,FALSE),0))</f>
        <v>0</v>
      </c>
      <c r="E170" s="65">
        <f>IFERROR(E169,0)
 *IFERROR(E168,1)
 *(IFERROR(VLOOKUP(E166,Enseignants!$B$1:$H$100,6,FALSE),0)
  +IFERROR(VLOOKUP(E167,Enseignants!$B$1:$H$100,6,FALSE),0))</f>
        <v>0</v>
      </c>
      <c r="F170" s="65">
        <f>IFERROR(F169,0)
 *IFERROR(F168,1)
 *(IFERROR(VLOOKUP(F166,Enseignants!$B$1:$H$100,6,FALSE),0)
  +IFERROR(VLOOKUP(F167,Enseignants!$B$1:$H$100,6,FALSE),0))</f>
        <v>0</v>
      </c>
      <c r="G170" s="65">
        <f>IFERROR(G169,0)
 *IFERROR(G168,1)
 *(IFERROR(VLOOKUP(G166,Enseignants!$B$1:$H$100,6,FALSE),0)
  +IFERROR(VLOOKUP(G167,Enseignants!$B$1:$H$100,6,FALSE),0))</f>
        <v>0</v>
      </c>
      <c r="H170" s="65">
        <f>IFERROR(H169,0)
 *IFERROR(H168,1)
 *(IFERROR(VLOOKUP(H166,Enseignants!$B$1:$H$100,6,FALSE),0)
  +IFERROR(VLOOKUP(H167,Enseignants!$B$1:$H$100,6,FALSE),0))</f>
        <v>0</v>
      </c>
      <c r="I170" s="65">
        <f>IFERROR(I169,0)
 *IFERROR(I168,1)
 *(IFERROR(VLOOKUP(I166,Enseignants!$B$1:$H$100,6,FALSE),0)
  +IFERROR(VLOOKUP(I167,Enseignants!$B$1:$H$100,6,FALSE),0))</f>
        <v>0</v>
      </c>
      <c r="J170" s="65">
        <f>IFERROR(J169,0)
 *IFERROR(J168,1)
 *(IFERROR(VLOOKUP(J166,Enseignants!$B$1:$H$100,6,FALSE),0)
  +IFERROR(VLOOKUP(J167,Enseignants!$B$1:$H$100,6,FALSE),0))</f>
        <v>0</v>
      </c>
      <c r="K170" s="65">
        <f>IFERROR(K169,0)
 *IFERROR(K168,1)
 *(IFERROR(VLOOKUP(K166,Enseignants!$B$1:$H$100,6,FALSE),0)
  +IFERROR(VLOOKUP(K167,Enseignants!$B$1:$H$100,6,FALSE),0))</f>
        <v>0</v>
      </c>
    </row>
    <row r="171" spans="1:14" x14ac:dyDescent="0.25">
      <c r="A171" s="156" t="s">
        <v>112</v>
      </c>
      <c r="B171" s="64" t="str">
        <f>'EDT P2'!B171</f>
        <v>Période Entreprise</v>
      </c>
      <c r="C171" s="64">
        <f>'EDT P2'!C171</f>
        <v>0</v>
      </c>
      <c r="D171" s="64" t="str">
        <f>'EDT P2'!D171</f>
        <v>Période Entreprise</v>
      </c>
      <c r="E171" s="64">
        <f>'EDT P2'!E171</f>
        <v>0</v>
      </c>
      <c r="F171" s="64" t="str">
        <f>'EDT P2'!F171</f>
        <v>Période Entreprise</v>
      </c>
      <c r="G171" s="64">
        <f>'EDT P2'!G171</f>
        <v>0</v>
      </c>
      <c r="H171" s="64" t="str">
        <f>'EDT P2'!H171</f>
        <v>Période Entreprise</v>
      </c>
      <c r="I171" s="64">
        <f>'EDT P2'!I171</f>
        <v>0</v>
      </c>
      <c r="J171" s="64" t="str">
        <f>'EDT P2'!J171</f>
        <v>Période Entreprise</v>
      </c>
      <c r="K171" s="64">
        <f>'EDT P2'!K171</f>
        <v>0</v>
      </c>
    </row>
    <row r="172" spans="1:14" ht="21" x14ac:dyDescent="0.35">
      <c r="A172" s="157"/>
      <c r="B172" s="67">
        <f>'EDT P2'!B173</f>
        <v>0</v>
      </c>
      <c r="C172" s="67">
        <f>'EDT P2'!C173</f>
        <v>0</v>
      </c>
      <c r="D172" s="67">
        <f>'EDT P2'!D173</f>
        <v>0</v>
      </c>
      <c r="E172" s="67">
        <f>'EDT P2'!E173</f>
        <v>0</v>
      </c>
      <c r="F172" s="67">
        <f>'EDT P2'!F173</f>
        <v>0</v>
      </c>
      <c r="G172" s="67">
        <f>'EDT P2'!G173</f>
        <v>0</v>
      </c>
      <c r="H172" s="67">
        <f>'EDT P2'!H173</f>
        <v>0</v>
      </c>
      <c r="I172" s="67">
        <f>'EDT P2'!I173</f>
        <v>0</v>
      </c>
      <c r="J172" s="67">
        <f>'EDT P2'!J173</f>
        <v>0</v>
      </c>
      <c r="K172" s="67">
        <f>'EDT P2'!K173</f>
        <v>0</v>
      </c>
      <c r="N172" s="70" t="s">
        <v>192</v>
      </c>
    </row>
    <row r="173" spans="1:14" ht="21" x14ac:dyDescent="0.35">
      <c r="A173" s="157"/>
      <c r="B173" s="67">
        <f>'EDT P2'!B174</f>
        <v>0</v>
      </c>
      <c r="C173" s="67">
        <f>'EDT P2'!C174</f>
        <v>0</v>
      </c>
      <c r="D173" s="67">
        <f>'EDT P2'!D174</f>
        <v>0</v>
      </c>
      <c r="E173" s="67">
        <f>'EDT P2'!E174</f>
        <v>0</v>
      </c>
      <c r="F173" s="67">
        <f>'EDT P2'!F174</f>
        <v>0</v>
      </c>
      <c r="G173" s="67">
        <f>'EDT P2'!G174</f>
        <v>0</v>
      </c>
      <c r="H173" s="67">
        <f>'EDT P2'!H174</f>
        <v>0</v>
      </c>
      <c r="I173" s="67">
        <f>'EDT P2'!I174</f>
        <v>0</v>
      </c>
      <c r="J173" s="67">
        <f>'EDT P2'!J174</f>
        <v>0</v>
      </c>
      <c r="K173" s="67">
        <f>'EDT P2'!K174</f>
        <v>0</v>
      </c>
      <c r="N173" s="71">
        <f>SUM(B170:K170,B176:K176,B183:K183,B189:K189)</f>
        <v>0</v>
      </c>
    </row>
    <row r="174" spans="1:14" x14ac:dyDescent="0.25">
      <c r="A174" s="157"/>
      <c r="B174" s="68">
        <f>IFERROR(VLOOKUP(B171,TableMatiere[],13,FALSE),1)</f>
        <v>1</v>
      </c>
      <c r="C174" s="68">
        <f>IFERROR(VLOOKUP(C171,TableMatiere[],13,FALSE),1)</f>
        <v>1</v>
      </c>
      <c r="D174" s="68">
        <f>IFERROR(VLOOKUP(D171,TableMatiere[],13,FALSE),1)</f>
        <v>1</v>
      </c>
      <c r="E174" s="68">
        <f>IFERROR(VLOOKUP(E171,TableMatiere[],13,FALSE),1)</f>
        <v>1</v>
      </c>
      <c r="F174" s="68">
        <f>IFERROR(VLOOKUP(F171,TableMatiere[],13,FALSE),1)</f>
        <v>1</v>
      </c>
      <c r="G174" s="68">
        <f>IFERROR(VLOOKUP(G171,TableMatiere[],13,FALSE),1)</f>
        <v>1</v>
      </c>
      <c r="H174" s="68">
        <f>IFERROR(VLOOKUP(H171,TableMatiere[],13,FALSE),1)</f>
        <v>1</v>
      </c>
      <c r="I174" s="68">
        <f>IFERROR(VLOOKUP(I171,TableMatiere[],13,FALSE),1)</f>
        <v>1</v>
      </c>
      <c r="J174" s="68">
        <f>IFERROR(VLOOKUP(J171,TableMatiere[],13,FALSE),1)</f>
        <v>1</v>
      </c>
      <c r="K174" s="68">
        <f>IFERROR(VLOOKUP(K171,TableMatiere[],13,FALSE),1)</f>
        <v>1</v>
      </c>
    </row>
    <row r="175" spans="1:14" x14ac:dyDescent="0.25">
      <c r="A175" s="157"/>
      <c r="B175" s="81">
        <f>IFERROR('EDT P2'!B176-'EDT P2'!B175,1)*24</f>
        <v>2.0000000000000009</v>
      </c>
      <c r="C175" s="81">
        <f>IFERROR('EDT P2'!C176-'EDT P2'!C175,1)*24</f>
        <v>0</v>
      </c>
      <c r="D175" s="81">
        <f>IFERROR('EDT P2'!D176-'EDT P2'!D175,1)*24</f>
        <v>2.0000000000000009</v>
      </c>
      <c r="E175" s="81">
        <f>IFERROR('EDT P2'!E176-'EDT P2'!E175,1)*24</f>
        <v>0</v>
      </c>
      <c r="F175" s="81">
        <f>IFERROR('EDT P2'!F176-'EDT P2'!F175,1)*24</f>
        <v>2.0000000000000009</v>
      </c>
      <c r="G175" s="81">
        <f>IFERROR('EDT P2'!G176-'EDT P2'!G175,1)*24</f>
        <v>0</v>
      </c>
      <c r="H175" s="81">
        <f>IFERROR('EDT P2'!H176-'EDT P2'!H175,1)*24</f>
        <v>2.0000000000000009</v>
      </c>
      <c r="I175" s="81">
        <f>IFERROR('EDT P2'!I176-'EDT P2'!I175,1)*24</f>
        <v>0</v>
      </c>
      <c r="J175" s="81">
        <f>IFERROR('EDT P2'!J176-'EDT P2'!J175,1)*24</f>
        <v>2.0000000000000009</v>
      </c>
      <c r="K175" s="81">
        <f>IFERROR('EDT P2'!K176-'EDT P2'!K175,1)*24</f>
        <v>0</v>
      </c>
    </row>
    <row r="176" spans="1:14" ht="16.5" thickBot="1" x14ac:dyDescent="0.3">
      <c r="A176" s="157"/>
      <c r="B176" s="65">
        <f>IFERROR(B175,0)
 *IFERROR(B174,1)
 *(IFERROR(VLOOKUP(B172,Enseignants!$B$1:$H$100,6,FALSE),0)
  +IFERROR(VLOOKUP(B173,Enseignants!$B$1:$H$100,6,FALSE),0))</f>
        <v>0</v>
      </c>
      <c r="C176" s="65">
        <f>IFERROR(C175,0)
 *IFERROR(C174,1)
 *(IFERROR(VLOOKUP(C172,Enseignants!$B$1:$H$100,6,FALSE),0)
  +IFERROR(VLOOKUP(C173,Enseignants!$B$1:$H$100,6,FALSE),0))</f>
        <v>0</v>
      </c>
      <c r="D176" s="65">
        <f>IFERROR(D175,0)
 *IFERROR(D174,1)
 *(IFERROR(VLOOKUP(D172,Enseignants!$B$1:$H$100,6,FALSE),0)
  +IFERROR(VLOOKUP(D173,Enseignants!$B$1:$H$100,6,FALSE),0))</f>
        <v>0</v>
      </c>
      <c r="E176" s="65">
        <f>IFERROR(E175,0)
 *IFERROR(E174,1)
 *(IFERROR(VLOOKUP(E172,Enseignants!$B$1:$H$100,6,FALSE),0)
  +IFERROR(VLOOKUP(E173,Enseignants!$B$1:$H$100,6,FALSE),0))</f>
        <v>0</v>
      </c>
      <c r="F176" s="65">
        <f>IFERROR(F175,0)
 *IFERROR(F174,1)
 *(IFERROR(VLOOKUP(F172,Enseignants!$B$1:$H$100,6,FALSE),0)
  +IFERROR(VLOOKUP(F173,Enseignants!$B$1:$H$100,6,FALSE),0))</f>
        <v>0</v>
      </c>
      <c r="G176" s="65">
        <f>IFERROR(G175,0)
 *IFERROR(G174,1)
 *(IFERROR(VLOOKUP(G172,Enseignants!$B$1:$H$100,6,FALSE),0)
  +IFERROR(VLOOKUP(G173,Enseignants!$B$1:$H$100,6,FALSE),0))</f>
        <v>0</v>
      </c>
      <c r="H176" s="65">
        <f>IFERROR(H175,0)
 *IFERROR(H174,1)
 *(IFERROR(VLOOKUP(H172,Enseignants!$B$1:$H$100,6,FALSE),0)
  +IFERROR(VLOOKUP(H173,Enseignants!$B$1:$H$100,6,FALSE),0))</f>
        <v>0</v>
      </c>
      <c r="I176" s="65">
        <f>IFERROR(I175,0)
 *IFERROR(I174,1)
 *(IFERROR(VLOOKUP(I172,Enseignants!$B$1:$H$100,6,FALSE),0)
  +IFERROR(VLOOKUP(I173,Enseignants!$B$1:$H$100,6,FALSE),0))</f>
        <v>0</v>
      </c>
      <c r="J176" s="65">
        <f>IFERROR(J175,0)
 *IFERROR(J174,1)
 *(IFERROR(VLOOKUP(J172,Enseignants!$B$1:$H$100,6,FALSE),0)
  +IFERROR(VLOOKUP(J173,Enseignants!$B$1:$H$100,6,FALSE),0))</f>
        <v>0</v>
      </c>
      <c r="K176" s="65">
        <f>IFERROR(K175,0)
 *IFERROR(K174,1)
 *(IFERROR(VLOOKUP(K172,Enseignants!$B$1:$H$100,6,FALSE),0)
  +IFERROR(VLOOKUP(K173,Enseignants!$B$1:$H$100,6,FALSE),0))</f>
        <v>0</v>
      </c>
    </row>
    <row r="177" spans="1:11" ht="16.5" thickBot="1" x14ac:dyDescent="0.3">
      <c r="A177" s="50"/>
      <c r="B177" s="51"/>
      <c r="C177" s="51"/>
      <c r="D177" s="51"/>
      <c r="E177" s="51"/>
      <c r="F177" s="51"/>
      <c r="G177" s="51"/>
      <c r="H177" s="51"/>
      <c r="I177" s="51"/>
      <c r="J177" s="51"/>
      <c r="K177" s="52"/>
    </row>
    <row r="178" spans="1:11" x14ac:dyDescent="0.25">
      <c r="A178" s="157" t="s">
        <v>113</v>
      </c>
      <c r="B178" s="64" t="str">
        <f>'EDT P2'!B178</f>
        <v>Période Entreprise</v>
      </c>
      <c r="C178" s="64">
        <f>'EDT P2'!C178</f>
        <v>0</v>
      </c>
      <c r="D178" s="64" t="str">
        <f>'EDT P2'!D178</f>
        <v>Période Entreprise</v>
      </c>
      <c r="E178" s="64">
        <f>'EDT P2'!E178</f>
        <v>0</v>
      </c>
      <c r="F178" s="64" t="str">
        <f>'EDT P2'!F178</f>
        <v>Période Entreprise</v>
      </c>
      <c r="G178" s="64">
        <f>'EDT P2'!G178</f>
        <v>0</v>
      </c>
      <c r="H178" s="64" t="str">
        <f>'EDT P2'!H178</f>
        <v>Période Entreprise</v>
      </c>
      <c r="I178" s="64">
        <f>'EDT P2'!I178</f>
        <v>0</v>
      </c>
      <c r="J178" s="64" t="str">
        <f>'EDT P2'!J178</f>
        <v>Période Entreprise</v>
      </c>
      <c r="K178" s="64">
        <f>'EDT P2'!K178</f>
        <v>0</v>
      </c>
    </row>
    <row r="179" spans="1:11" x14ac:dyDescent="0.25">
      <c r="A179" s="157"/>
      <c r="B179" s="67">
        <f>'EDT P2'!B180</f>
        <v>0</v>
      </c>
      <c r="C179" s="67">
        <f>'EDT P2'!C180</f>
        <v>0</v>
      </c>
      <c r="D179" s="67">
        <f>'EDT P2'!D180</f>
        <v>0</v>
      </c>
      <c r="E179" s="67">
        <f>'EDT P2'!E180</f>
        <v>0</v>
      </c>
      <c r="F179" s="67">
        <f>'EDT P2'!F180</f>
        <v>0</v>
      </c>
      <c r="G179" s="67">
        <f>'EDT P2'!G180</f>
        <v>0</v>
      </c>
      <c r="H179" s="67">
        <f>'EDT P2'!H180</f>
        <v>0</v>
      </c>
      <c r="I179" s="67">
        <f>'EDT P2'!I180</f>
        <v>0</v>
      </c>
      <c r="J179" s="67">
        <f>'EDT P2'!J180</f>
        <v>0</v>
      </c>
      <c r="K179" s="67">
        <f>'EDT P2'!K180</f>
        <v>0</v>
      </c>
    </row>
    <row r="180" spans="1:11" x14ac:dyDescent="0.25">
      <c r="A180" s="157"/>
      <c r="B180" s="67">
        <f>'EDT P2'!B181</f>
        <v>0</v>
      </c>
      <c r="C180" s="67">
        <f>'EDT P2'!C181</f>
        <v>0</v>
      </c>
      <c r="D180" s="67">
        <f>'EDT P2'!D181</f>
        <v>0</v>
      </c>
      <c r="E180" s="67">
        <f>'EDT P2'!E181</f>
        <v>0</v>
      </c>
      <c r="F180" s="67">
        <f>'EDT P2'!F181</f>
        <v>0</v>
      </c>
      <c r="G180" s="67">
        <f>'EDT P2'!G181</f>
        <v>0</v>
      </c>
      <c r="H180" s="67">
        <f>'EDT P2'!H181</f>
        <v>0</v>
      </c>
      <c r="I180" s="67">
        <f>'EDT P2'!I181</f>
        <v>0</v>
      </c>
      <c r="J180" s="67">
        <f>'EDT P2'!J181</f>
        <v>0</v>
      </c>
      <c r="K180" s="67">
        <f>'EDT P2'!K181</f>
        <v>0</v>
      </c>
    </row>
    <row r="181" spans="1:11" x14ac:dyDescent="0.25">
      <c r="A181" s="157"/>
      <c r="B181" s="68">
        <f>IFERROR(VLOOKUP(B178,TableMatiere[],13,FALSE),1)</f>
        <v>1</v>
      </c>
      <c r="C181" s="68">
        <f>IFERROR(VLOOKUP(C178,TableMatiere[],13,FALSE),1)</f>
        <v>1</v>
      </c>
      <c r="D181" s="68">
        <f>IFERROR(VLOOKUP(D178,TableMatiere[],13,FALSE),1)</f>
        <v>1</v>
      </c>
      <c r="E181" s="68">
        <f>IFERROR(VLOOKUP(E178,TableMatiere[],13,FALSE),1)</f>
        <v>1</v>
      </c>
      <c r="F181" s="68">
        <f>IFERROR(VLOOKUP(F178,TableMatiere[],13,FALSE),1)</f>
        <v>1</v>
      </c>
      <c r="G181" s="68">
        <f>IFERROR(VLOOKUP(G178,TableMatiere[],13,FALSE),1)</f>
        <v>1</v>
      </c>
      <c r="H181" s="68">
        <f>IFERROR(VLOOKUP(H178,TableMatiere[],13,FALSE),1)</f>
        <v>1</v>
      </c>
      <c r="I181" s="68">
        <f>IFERROR(VLOOKUP(I178,TableMatiere[],13,FALSE),1)</f>
        <v>1</v>
      </c>
      <c r="J181" s="68">
        <f>IFERROR(VLOOKUP(J178,TableMatiere[],13,FALSE),1)</f>
        <v>1</v>
      </c>
      <c r="K181" s="68">
        <f>IFERROR(VLOOKUP(K178,TableMatiere[],13,FALSE),1)</f>
        <v>1</v>
      </c>
    </row>
    <row r="182" spans="1:11" x14ac:dyDescent="0.25">
      <c r="A182" s="157"/>
      <c r="B182" s="81">
        <f>IFERROR('EDT P2'!B183-'EDT P2'!B182,1)*24</f>
        <v>2.0000000000000009</v>
      </c>
      <c r="C182" s="81">
        <f>IFERROR('EDT P2'!C183-'EDT P2'!C182,1)*24</f>
        <v>0</v>
      </c>
      <c r="D182" s="81">
        <f>IFERROR('EDT P2'!D183-'EDT P2'!D182,1)*24</f>
        <v>2.0000000000000009</v>
      </c>
      <c r="E182" s="81">
        <f>IFERROR('EDT P2'!E183-'EDT P2'!E182,1)*24</f>
        <v>0</v>
      </c>
      <c r="F182" s="81">
        <f>IFERROR('EDT P2'!F183-'EDT P2'!F182,1)*24</f>
        <v>2.0000000000000009</v>
      </c>
      <c r="G182" s="81">
        <f>IFERROR('EDT P2'!G183-'EDT P2'!G182,1)*24</f>
        <v>0</v>
      </c>
      <c r="H182" s="81">
        <f>IFERROR('EDT P2'!H183-'EDT P2'!H182,1)*24</f>
        <v>2.0000000000000009</v>
      </c>
      <c r="I182" s="81">
        <f>IFERROR('EDT P2'!I183-'EDT P2'!I182,1)*24</f>
        <v>0</v>
      </c>
      <c r="J182" s="81">
        <f>IFERROR('EDT P2'!J183-'EDT P2'!J182,1)*24</f>
        <v>2.0000000000000009</v>
      </c>
      <c r="K182" s="81">
        <f>IFERROR('EDT P2'!K183-'EDT P2'!K182,1)*24</f>
        <v>0</v>
      </c>
    </row>
    <row r="183" spans="1:11" ht="16.5" thickBot="1" x14ac:dyDescent="0.3">
      <c r="A183" s="158"/>
      <c r="B183" s="65">
        <f>IFERROR(B182,0)
 *IFERROR(B181,1)
 *(IFERROR(VLOOKUP(B179,Enseignants!$B$1:$H$100,6,FALSE),0)
  +IFERROR(VLOOKUP(B180,Enseignants!$B$1:$H$100,6,FALSE),0))</f>
        <v>0</v>
      </c>
      <c r="C183" s="65">
        <f>IFERROR(C182,0)
 *IFERROR(C181,1)
 *(IFERROR(VLOOKUP(C179,Enseignants!$B$1:$H$100,6,FALSE),0)
  +IFERROR(VLOOKUP(C180,Enseignants!$B$1:$H$100,6,FALSE),0))</f>
        <v>0</v>
      </c>
      <c r="D183" s="65">
        <f>IFERROR(D182,0)
 *IFERROR(D181,1)
 *(IFERROR(VLOOKUP(D179,Enseignants!$B$1:$H$100,6,FALSE),0)
  +IFERROR(VLOOKUP(D180,Enseignants!$B$1:$H$100,6,FALSE),0))</f>
        <v>0</v>
      </c>
      <c r="E183" s="65">
        <f>IFERROR(E182,0)
 *IFERROR(E181,1)
 *(IFERROR(VLOOKUP(E179,Enseignants!$B$1:$H$100,6,FALSE),0)
  +IFERROR(VLOOKUP(E180,Enseignants!$B$1:$H$100,6,FALSE),0))</f>
        <v>0</v>
      </c>
      <c r="F183" s="65">
        <f>IFERROR(F182,0)
 *IFERROR(F181,1)
 *(IFERROR(VLOOKUP(F179,Enseignants!$B$1:$H$100,6,FALSE),0)
  +IFERROR(VLOOKUP(F180,Enseignants!$B$1:$H$100,6,FALSE),0))</f>
        <v>0</v>
      </c>
      <c r="G183" s="65">
        <f>IFERROR(G182,0)
 *IFERROR(G181,1)
 *(IFERROR(VLOOKUP(G179,Enseignants!$B$1:$H$100,6,FALSE),0)
  +IFERROR(VLOOKUP(G180,Enseignants!$B$1:$H$100,6,FALSE),0))</f>
        <v>0</v>
      </c>
      <c r="H183" s="65">
        <f>IFERROR(H182,0)
 *IFERROR(H181,1)
 *(IFERROR(VLOOKUP(H179,Enseignants!$B$1:$H$100,6,FALSE),0)
  +IFERROR(VLOOKUP(H180,Enseignants!$B$1:$H$100,6,FALSE),0))</f>
        <v>0</v>
      </c>
      <c r="I183" s="65">
        <f>IFERROR(I182,0)
 *IFERROR(I181,1)
 *(IFERROR(VLOOKUP(I179,Enseignants!$B$1:$H$100,6,FALSE),0)
  +IFERROR(VLOOKUP(I180,Enseignants!$B$1:$H$100,6,FALSE),0))</f>
        <v>0</v>
      </c>
      <c r="J183" s="65">
        <f>IFERROR(J182,0)
 *IFERROR(J181,1)
 *(IFERROR(VLOOKUP(J179,Enseignants!$B$1:$H$100,6,FALSE),0)
  +IFERROR(VLOOKUP(J180,Enseignants!$B$1:$H$100,6,FALSE),0))</f>
        <v>0</v>
      </c>
      <c r="K183" s="65">
        <f>IFERROR(K182,0)
 *IFERROR(K181,1)
 *(IFERROR(VLOOKUP(K179,Enseignants!$B$1:$H$100,6,FALSE),0)
  +IFERROR(VLOOKUP(K180,Enseignants!$B$1:$H$100,6,FALSE),0))</f>
        <v>0</v>
      </c>
    </row>
    <row r="184" spans="1:11" x14ac:dyDescent="0.25">
      <c r="A184" s="156" t="s">
        <v>114</v>
      </c>
      <c r="B184" s="64" t="str">
        <f>'EDT P2'!B184</f>
        <v>Période Entreprise</v>
      </c>
      <c r="C184" s="64">
        <f>'EDT P2'!C184</f>
        <v>0</v>
      </c>
      <c r="D184" s="64" t="str">
        <f>'EDT P2'!D184</f>
        <v>Période Entreprise</v>
      </c>
      <c r="E184" s="64">
        <f>'EDT P2'!E184</f>
        <v>0</v>
      </c>
      <c r="F184" s="64" t="str">
        <f>'EDT P2'!F184</f>
        <v>Période Entreprise</v>
      </c>
      <c r="G184" s="64">
        <f>'EDT P2'!G184</f>
        <v>0</v>
      </c>
      <c r="H184" s="64" t="str">
        <f>'EDT P2'!H184</f>
        <v>Période Entreprise</v>
      </c>
      <c r="I184" s="64">
        <f>'EDT P2'!I184</f>
        <v>0</v>
      </c>
      <c r="J184" s="64" t="str">
        <f>'EDT P2'!J184</f>
        <v>Période Entreprise</v>
      </c>
      <c r="K184" s="64">
        <f>'EDT P2'!K184</f>
        <v>0</v>
      </c>
    </row>
    <row r="185" spans="1:11" x14ac:dyDescent="0.25">
      <c r="A185" s="157"/>
      <c r="B185" s="67">
        <f>'EDT P2'!B186</f>
        <v>0</v>
      </c>
      <c r="C185" s="67">
        <f>'EDT P2'!C186</f>
        <v>0</v>
      </c>
      <c r="D185" s="67">
        <f>'EDT P2'!D186</f>
        <v>0</v>
      </c>
      <c r="E185" s="67">
        <f>'EDT P2'!E186</f>
        <v>0</v>
      </c>
      <c r="F185" s="67">
        <f>'EDT P2'!F186</f>
        <v>0</v>
      </c>
      <c r="G185" s="67">
        <f>'EDT P2'!G186</f>
        <v>0</v>
      </c>
      <c r="H185" s="67">
        <f>'EDT P2'!H186</f>
        <v>0</v>
      </c>
      <c r="I185" s="67">
        <f>'EDT P2'!I186</f>
        <v>0</v>
      </c>
      <c r="J185" s="67">
        <f>'EDT P2'!J186</f>
        <v>0</v>
      </c>
      <c r="K185" s="67">
        <f>'EDT P2'!K186</f>
        <v>0</v>
      </c>
    </row>
    <row r="186" spans="1:11" x14ac:dyDescent="0.25">
      <c r="A186" s="157"/>
      <c r="B186" s="67">
        <f>'EDT P2'!B187</f>
        <v>0</v>
      </c>
      <c r="C186" s="67">
        <f>'EDT P2'!C187</f>
        <v>0</v>
      </c>
      <c r="D186" s="67">
        <f>'EDT P2'!D187</f>
        <v>0</v>
      </c>
      <c r="E186" s="67">
        <f>'EDT P2'!E187</f>
        <v>0</v>
      </c>
      <c r="F186" s="67">
        <f>'EDT P2'!F187</f>
        <v>0</v>
      </c>
      <c r="G186" s="67">
        <f>'EDT P2'!G187</f>
        <v>0</v>
      </c>
      <c r="H186" s="67">
        <f>'EDT P2'!H187</f>
        <v>0</v>
      </c>
      <c r="I186" s="67">
        <f>'EDT P2'!I187</f>
        <v>0</v>
      </c>
      <c r="J186" s="67">
        <f>'EDT P2'!J187</f>
        <v>0</v>
      </c>
      <c r="K186" s="67">
        <f>'EDT P2'!K187</f>
        <v>0</v>
      </c>
    </row>
    <row r="187" spans="1:11" x14ac:dyDescent="0.25">
      <c r="A187" s="157"/>
      <c r="B187" s="68">
        <f>IFERROR(VLOOKUP(B184,TableMatiere[],13,FALSE),1)</f>
        <v>1</v>
      </c>
      <c r="C187" s="68">
        <f>IFERROR(VLOOKUP(C184,TableMatiere[],13,FALSE),1)</f>
        <v>1</v>
      </c>
      <c r="D187" s="68">
        <f>IFERROR(VLOOKUP(D184,TableMatiere[],13,FALSE),1)</f>
        <v>1</v>
      </c>
      <c r="E187" s="68">
        <f>IFERROR(VLOOKUP(E184,TableMatiere[],13,FALSE),1)</f>
        <v>1</v>
      </c>
      <c r="F187" s="68">
        <f>IFERROR(VLOOKUP(F184,TableMatiere[],13,FALSE),1)</f>
        <v>1</v>
      </c>
      <c r="G187" s="68">
        <f>IFERROR(VLOOKUP(G184,TableMatiere[],13,FALSE),1)</f>
        <v>1</v>
      </c>
      <c r="H187" s="68">
        <f>IFERROR(VLOOKUP(H184,TableMatiere[],13,FALSE),1)</f>
        <v>1</v>
      </c>
      <c r="I187" s="68">
        <f>IFERROR(VLOOKUP(I184,TableMatiere[],13,FALSE),1)</f>
        <v>1</v>
      </c>
      <c r="J187" s="68">
        <f>IFERROR(VLOOKUP(J184,TableMatiere[],13,FALSE),1)</f>
        <v>1</v>
      </c>
      <c r="K187" s="68">
        <f>IFERROR(VLOOKUP(K184,TableMatiere[],13,FALSE),1)</f>
        <v>1</v>
      </c>
    </row>
    <row r="188" spans="1:11" x14ac:dyDescent="0.25">
      <c r="A188" s="157"/>
      <c r="B188" s="81">
        <f>IFERROR('EDT P2'!B189-'EDT P2'!B188,1)*24</f>
        <v>1.9999999999999982</v>
      </c>
      <c r="C188" s="81">
        <f>IFERROR('EDT P2'!C189-'EDT P2'!C188,1)*24</f>
        <v>0</v>
      </c>
      <c r="D188" s="81">
        <f>IFERROR('EDT P2'!D189-'EDT P2'!D188,1)*24</f>
        <v>1.9999999999999982</v>
      </c>
      <c r="E188" s="81">
        <f>IFERROR('EDT P2'!E189-'EDT P2'!E188,1)*24</f>
        <v>0</v>
      </c>
      <c r="F188" s="81">
        <f>IFERROR('EDT P2'!F189-'EDT P2'!F188,1)*24</f>
        <v>1.9999999999999982</v>
      </c>
      <c r="G188" s="81">
        <f>IFERROR('EDT P2'!G189-'EDT P2'!G188,1)*24</f>
        <v>0</v>
      </c>
      <c r="H188" s="81">
        <f>IFERROR('EDT P2'!H189-'EDT P2'!H188,1)*24</f>
        <v>1.9999999999999982</v>
      </c>
      <c r="I188" s="81">
        <f>IFERROR('EDT P2'!I189-'EDT P2'!I188,1)*24</f>
        <v>0</v>
      </c>
      <c r="J188" s="81">
        <f>IFERROR('EDT P2'!J189-'EDT P2'!J188,1)*24</f>
        <v>1.9999999999999982</v>
      </c>
      <c r="K188" s="81">
        <f>IFERROR('EDT P2'!K189-'EDT P2'!K188,1)*24</f>
        <v>0</v>
      </c>
    </row>
    <row r="189" spans="1:11" ht="16.5" thickBot="1" x14ac:dyDescent="0.3">
      <c r="A189" s="158"/>
      <c r="B189" s="65">
        <f>IFERROR(B188,0)
 *IFERROR(B187,1)
 *(IFERROR(VLOOKUP(B185,Enseignants!$B$1:$H$100,6,FALSE),0)
  +IFERROR(VLOOKUP(B186,Enseignants!$B$1:$H$100,6,FALSE),0))</f>
        <v>0</v>
      </c>
      <c r="C189" s="65">
        <f>IFERROR(C188,0)
 *IFERROR(C187,1)
 *(IFERROR(VLOOKUP(C185,Enseignants!$B$1:$H$100,6,FALSE),0)
  +IFERROR(VLOOKUP(C186,Enseignants!$B$1:$H$100,6,FALSE),0))</f>
        <v>0</v>
      </c>
      <c r="D189" s="65">
        <f>IFERROR(D188,0)
 *IFERROR(D187,1)
 *(IFERROR(VLOOKUP(D185,Enseignants!$B$1:$H$100,6,FALSE),0)
  +IFERROR(VLOOKUP(D186,Enseignants!$B$1:$H$100,6,FALSE),0))</f>
        <v>0</v>
      </c>
      <c r="E189" s="65">
        <f>IFERROR(E188,0)
 *IFERROR(E187,1)
 *(IFERROR(VLOOKUP(E185,Enseignants!$B$1:$H$100,6,FALSE),0)
  +IFERROR(VLOOKUP(E186,Enseignants!$B$1:$H$100,6,FALSE),0))</f>
        <v>0</v>
      </c>
      <c r="F189" s="65">
        <f>IFERROR(F188,0)
 *IFERROR(F187,1)
 *(IFERROR(VLOOKUP(F185,Enseignants!$B$1:$H$100,6,FALSE),0)
  +IFERROR(VLOOKUP(F186,Enseignants!$B$1:$H$100,6,FALSE),0))</f>
        <v>0</v>
      </c>
      <c r="G189" s="65">
        <f>IFERROR(G188,0)
 *IFERROR(G187,1)
 *(IFERROR(VLOOKUP(G185,Enseignants!$B$1:$H$100,6,FALSE),0)
  +IFERROR(VLOOKUP(G186,Enseignants!$B$1:$H$100,6,FALSE),0))</f>
        <v>0</v>
      </c>
      <c r="H189" s="65">
        <f>IFERROR(H188,0)
 *IFERROR(H187,1)
 *(IFERROR(VLOOKUP(H185,Enseignants!$B$1:$H$100,6,FALSE),0)
  +IFERROR(VLOOKUP(H186,Enseignants!$B$1:$H$100,6,FALSE),0))</f>
        <v>0</v>
      </c>
      <c r="I189" s="65">
        <f>IFERROR(I188,0)
 *IFERROR(I187,1)
 *(IFERROR(VLOOKUP(I185,Enseignants!$B$1:$H$100,6,FALSE),0)
  +IFERROR(VLOOKUP(I186,Enseignants!$B$1:$H$100,6,FALSE),0))</f>
        <v>0</v>
      </c>
      <c r="J189" s="65">
        <f>IFERROR(J188,0)
 *IFERROR(J187,1)
 *(IFERROR(VLOOKUP(J185,Enseignants!$B$1:$H$100,6,FALSE),0)
  +IFERROR(VLOOKUP(J186,Enseignants!$B$1:$H$100,6,FALSE),0))</f>
        <v>0</v>
      </c>
      <c r="K189" s="65">
        <f>IFERROR(K188,0)
 *IFERROR(K187,1)
 *(IFERROR(VLOOKUP(K185,Enseignants!$B$1:$H$100,6,FALSE),0)
  +IFERROR(VLOOKUP(K186,Enseignants!$B$1:$H$100,6,FALSE),0))</f>
        <v>0</v>
      </c>
    </row>
    <row r="193" spans="1:14" ht="16.5" thickBot="1" x14ac:dyDescent="0.3"/>
    <row r="194" spans="1:14" ht="16.5" thickBot="1" x14ac:dyDescent="0.3">
      <c r="A194" s="167" t="s">
        <v>165</v>
      </c>
      <c r="B194" s="162" t="s">
        <v>105</v>
      </c>
      <c r="C194" s="163"/>
      <c r="D194" s="164" t="s">
        <v>106</v>
      </c>
      <c r="E194" s="164"/>
      <c r="F194" s="162" t="s">
        <v>107</v>
      </c>
      <c r="G194" s="164"/>
      <c r="H194" s="162" t="s">
        <v>108</v>
      </c>
      <c r="I194" s="164"/>
      <c r="J194" s="162" t="s">
        <v>109</v>
      </c>
      <c r="K194" s="163"/>
    </row>
    <row r="195" spans="1:14" ht="16.5" thickBot="1" x14ac:dyDescent="0.3">
      <c r="A195" s="168"/>
      <c r="B195" s="165">
        <f>J163+3</f>
        <v>45971</v>
      </c>
      <c r="C195" s="166"/>
      <c r="D195" s="165">
        <f>B195+1</f>
        <v>45972</v>
      </c>
      <c r="E195" s="166"/>
      <c r="F195" s="165">
        <f t="shared" ref="F195" si="15">D195+1</f>
        <v>45973</v>
      </c>
      <c r="G195" s="166"/>
      <c r="H195" s="165">
        <f t="shared" ref="H195" si="16">F195+1</f>
        <v>45974</v>
      </c>
      <c r="I195" s="166"/>
      <c r="J195" s="165">
        <f t="shared" ref="J195" si="17">H195+1</f>
        <v>45975</v>
      </c>
      <c r="K195" s="166"/>
    </row>
    <row r="196" spans="1:14" ht="16.5" thickBot="1" x14ac:dyDescent="0.3">
      <c r="A196" s="169"/>
      <c r="B196" s="44" t="s">
        <v>147</v>
      </c>
      <c r="C196" s="45" t="s">
        <v>110</v>
      </c>
      <c r="D196" s="46" t="s">
        <v>147</v>
      </c>
      <c r="E196" s="47" t="s">
        <v>110</v>
      </c>
      <c r="F196" s="46" t="s">
        <v>147</v>
      </c>
      <c r="G196" s="47" t="s">
        <v>110</v>
      </c>
      <c r="H196" s="46" t="s">
        <v>147</v>
      </c>
      <c r="I196" s="47" t="s">
        <v>110</v>
      </c>
      <c r="J196" s="46" t="s">
        <v>147</v>
      </c>
      <c r="K196" s="48" t="s">
        <v>110</v>
      </c>
    </row>
    <row r="197" spans="1:14" x14ac:dyDescent="0.25">
      <c r="A197" s="156" t="s">
        <v>111</v>
      </c>
      <c r="B197" s="64" t="str">
        <f>'EDT P2'!B197</f>
        <v>Période Entreprise</v>
      </c>
      <c r="C197" s="64">
        <f>'EDT P2'!C197</f>
        <v>0</v>
      </c>
      <c r="D197" s="64" t="str">
        <f>'EDT P2'!D197</f>
        <v>Période Entreprise</v>
      </c>
      <c r="E197" s="64">
        <f>'EDT P2'!E197</f>
        <v>0</v>
      </c>
      <c r="F197" s="64" t="str">
        <f>'EDT P2'!F197</f>
        <v>Période Entreprise</v>
      </c>
      <c r="G197" s="64">
        <f>'EDT P2'!G197</f>
        <v>0</v>
      </c>
      <c r="H197" s="64" t="str">
        <f>'EDT P2'!H197</f>
        <v>Période Entreprise</v>
      </c>
      <c r="I197" s="64">
        <f>'EDT P2'!I197</f>
        <v>0</v>
      </c>
      <c r="J197" s="64" t="str">
        <f>'EDT P2'!J197</f>
        <v>Période Entreprise</v>
      </c>
      <c r="K197" s="64">
        <f>'EDT P2'!K197</f>
        <v>0</v>
      </c>
    </row>
    <row r="198" spans="1:14" x14ac:dyDescent="0.25">
      <c r="A198" s="157"/>
      <c r="B198" s="67">
        <f>'EDT P2'!B199</f>
        <v>0</v>
      </c>
      <c r="C198" s="67">
        <f>'EDT P2'!C199</f>
        <v>0</v>
      </c>
      <c r="D198" s="67">
        <f>'EDT P2'!D199</f>
        <v>0</v>
      </c>
      <c r="E198" s="67">
        <f>'EDT P2'!E199</f>
        <v>0</v>
      </c>
      <c r="F198" s="67">
        <f>'EDT P2'!F199</f>
        <v>0</v>
      </c>
      <c r="G198" s="67">
        <f>'EDT P2'!G199</f>
        <v>0</v>
      </c>
      <c r="H198" s="67">
        <f>'EDT P2'!H199</f>
        <v>0</v>
      </c>
      <c r="I198" s="67">
        <f>'EDT P2'!I199</f>
        <v>0</v>
      </c>
      <c r="J198" s="67">
        <f>'EDT P2'!J199</f>
        <v>0</v>
      </c>
      <c r="K198" s="67">
        <f>'EDT P2'!K199</f>
        <v>0</v>
      </c>
    </row>
    <row r="199" spans="1:14" x14ac:dyDescent="0.25">
      <c r="A199" s="157"/>
      <c r="B199" s="67">
        <f>'EDT P2'!B200</f>
        <v>0</v>
      </c>
      <c r="C199" s="67">
        <f>'EDT P2'!C200</f>
        <v>0</v>
      </c>
      <c r="D199" s="67">
        <f>'EDT P2'!D200</f>
        <v>0</v>
      </c>
      <c r="E199" s="67">
        <f>'EDT P2'!E200</f>
        <v>0</v>
      </c>
      <c r="F199" s="67">
        <f>'EDT P2'!F200</f>
        <v>0</v>
      </c>
      <c r="G199" s="67">
        <f>'EDT P2'!G200</f>
        <v>0</v>
      </c>
      <c r="H199" s="67">
        <f>'EDT P2'!H200</f>
        <v>0</v>
      </c>
      <c r="I199" s="67">
        <f>'EDT P2'!I200</f>
        <v>0</v>
      </c>
      <c r="J199" s="67">
        <f>'EDT P2'!J200</f>
        <v>0</v>
      </c>
      <c r="K199" s="67">
        <f>'EDT P2'!K200</f>
        <v>0</v>
      </c>
    </row>
    <row r="200" spans="1:14" x14ac:dyDescent="0.25">
      <c r="A200" s="157"/>
      <c r="B200" s="68">
        <f>IFERROR(VLOOKUP(B197,TableMatiere[],13,FALSE),1)</f>
        <v>1</v>
      </c>
      <c r="C200" s="68">
        <f>IFERROR(VLOOKUP(C197,TableMatiere[],13,FALSE),1)</f>
        <v>1</v>
      </c>
      <c r="D200" s="68">
        <f>IFERROR(VLOOKUP(D197,TableMatiere[],13,FALSE),1)</f>
        <v>1</v>
      </c>
      <c r="E200" s="68">
        <f>IFERROR(VLOOKUP(E197,TableMatiere[],13,FALSE),1)</f>
        <v>1</v>
      </c>
      <c r="F200" s="68">
        <f>IFERROR(VLOOKUP(F197,TableMatiere[],13,FALSE),1)</f>
        <v>1</v>
      </c>
      <c r="G200" s="68">
        <f>IFERROR(VLOOKUP(G197,TableMatiere[],13,FALSE),1)</f>
        <v>1</v>
      </c>
      <c r="H200" s="68">
        <f>IFERROR(VLOOKUP(H197,TableMatiere[],13,FALSE),1)</f>
        <v>1</v>
      </c>
      <c r="I200" s="68">
        <f>IFERROR(VLOOKUP(I197,TableMatiere[],13,FALSE),1)</f>
        <v>1</v>
      </c>
      <c r="J200" s="68">
        <f>IFERROR(VLOOKUP(J197,TableMatiere[],13,FALSE),1)</f>
        <v>1</v>
      </c>
      <c r="K200" s="68">
        <f>IFERROR(VLOOKUP(K197,TableMatiere[],13,FALSE),1)</f>
        <v>1</v>
      </c>
    </row>
    <row r="201" spans="1:14" x14ac:dyDescent="0.25">
      <c r="A201" s="157"/>
      <c r="B201" s="81">
        <f>IFERROR('EDT P2'!B202-'EDT P2'!B201,1)*24</f>
        <v>1.9999999999999996</v>
      </c>
      <c r="C201" s="81">
        <f>IFERROR('EDT P2'!C202-'EDT P2'!C201,1)*24</f>
        <v>0</v>
      </c>
      <c r="D201" s="81">
        <f>IFERROR('EDT P2'!D202-'EDT P2'!D201,1)*24</f>
        <v>1.9999999999999996</v>
      </c>
      <c r="E201" s="81">
        <f>IFERROR('EDT P2'!E202-'EDT P2'!E201,1)*24</f>
        <v>0</v>
      </c>
      <c r="F201" s="81">
        <f>IFERROR('EDT P2'!F202-'EDT P2'!F201,1)*24</f>
        <v>1.9999999999999996</v>
      </c>
      <c r="G201" s="81">
        <f>IFERROR('EDT P2'!G202-'EDT P2'!G201,1)*24</f>
        <v>0</v>
      </c>
      <c r="H201" s="81">
        <f>IFERROR('EDT P2'!H202-'EDT P2'!H201,1)*24</f>
        <v>1.9999999999999996</v>
      </c>
      <c r="I201" s="81">
        <f>IFERROR('EDT P2'!I202-'EDT P2'!I201,1)*24</f>
        <v>0</v>
      </c>
      <c r="J201" s="81">
        <f>IFERROR('EDT P2'!J202-'EDT P2'!J201,1)*24</f>
        <v>1.9999999999999996</v>
      </c>
      <c r="K201" s="81">
        <f>IFERROR('EDT P2'!K202-'EDT P2'!K201,1)*24</f>
        <v>0</v>
      </c>
    </row>
    <row r="202" spans="1:14" ht="16.5" thickBot="1" x14ac:dyDescent="0.3">
      <c r="A202" s="158"/>
      <c r="B202" s="65">
        <f>IFERROR(B201,0)
 *IFERROR(B200,1)
 *(IFERROR(VLOOKUP(B198,Enseignants!$B$1:$H$100,6,FALSE),0)
  +IFERROR(VLOOKUP(B199,Enseignants!$B$1:$H$100,6,FALSE),0))</f>
        <v>0</v>
      </c>
      <c r="C202" s="65">
        <f>IFERROR(C201,0)
 *IFERROR(C200,1)
 *(IFERROR(VLOOKUP(C198,Enseignants!$B$1:$H$100,6,FALSE),0)
  +IFERROR(VLOOKUP(C199,Enseignants!$B$1:$H$100,6,FALSE),0))</f>
        <v>0</v>
      </c>
      <c r="D202" s="65">
        <f>IFERROR(D201,0)
 *IFERROR(D200,1)
 *(IFERROR(VLOOKUP(D198,Enseignants!$B$1:$H$100,6,FALSE),0)
  +IFERROR(VLOOKUP(D199,Enseignants!$B$1:$H$100,6,FALSE),0))</f>
        <v>0</v>
      </c>
      <c r="E202" s="65">
        <f>IFERROR(E201,0)
 *IFERROR(E200,1)
 *(IFERROR(VLOOKUP(E198,Enseignants!$B$1:$H$100,6,FALSE),0)
  +IFERROR(VLOOKUP(E199,Enseignants!$B$1:$H$100,6,FALSE),0))</f>
        <v>0</v>
      </c>
      <c r="F202" s="65">
        <f>IFERROR(F201,0)
 *IFERROR(F200,1)
 *(IFERROR(VLOOKUP(F198,Enseignants!$B$1:$H$100,6,FALSE),0)
  +IFERROR(VLOOKUP(F199,Enseignants!$B$1:$H$100,6,FALSE),0))</f>
        <v>0</v>
      </c>
      <c r="G202" s="65">
        <f>IFERROR(G201,0)
 *IFERROR(G200,1)
 *(IFERROR(VLOOKUP(G198,Enseignants!$B$1:$H$100,6,FALSE),0)
  +IFERROR(VLOOKUP(G199,Enseignants!$B$1:$H$100,6,FALSE),0))</f>
        <v>0</v>
      </c>
      <c r="H202" s="65">
        <f>IFERROR(H201,0)
 *IFERROR(H200,1)
 *(IFERROR(VLOOKUP(H198,Enseignants!$B$1:$H$100,6,FALSE),0)
  +IFERROR(VLOOKUP(H199,Enseignants!$B$1:$H$100,6,FALSE),0))</f>
        <v>0</v>
      </c>
      <c r="I202" s="65">
        <f>IFERROR(I201,0)
 *IFERROR(I200,1)
 *(IFERROR(VLOOKUP(I198,Enseignants!$B$1:$H$100,6,FALSE),0)
  +IFERROR(VLOOKUP(I199,Enseignants!$B$1:$H$100,6,FALSE),0))</f>
        <v>0</v>
      </c>
      <c r="J202" s="65">
        <f>IFERROR(J201,0)
 *IFERROR(J200,1)
 *(IFERROR(VLOOKUP(J198,Enseignants!$B$1:$H$100,6,FALSE),0)
  +IFERROR(VLOOKUP(J199,Enseignants!$B$1:$H$100,6,FALSE),0))</f>
        <v>0</v>
      </c>
      <c r="K202" s="65">
        <f>IFERROR(K201,0)
 *IFERROR(K200,1)
 *(IFERROR(VLOOKUP(K198,Enseignants!$B$1:$H$100,6,FALSE),0)
  +IFERROR(VLOOKUP(K199,Enseignants!$B$1:$H$100,6,FALSE),0))</f>
        <v>0</v>
      </c>
    </row>
    <row r="203" spans="1:14" x14ac:dyDescent="0.25">
      <c r="A203" s="156" t="s">
        <v>112</v>
      </c>
      <c r="B203" s="64" t="str">
        <f>'EDT P2'!B203</f>
        <v>Période Entreprise</v>
      </c>
      <c r="C203" s="64">
        <f>'EDT P2'!C203</f>
        <v>0</v>
      </c>
      <c r="D203" s="64" t="str">
        <f>'EDT P2'!D203</f>
        <v>Période Entreprise</v>
      </c>
      <c r="E203" s="64">
        <f>'EDT P2'!E203</f>
        <v>0</v>
      </c>
      <c r="F203" s="64" t="str">
        <f>'EDT P2'!F203</f>
        <v>Période Entreprise</v>
      </c>
      <c r="G203" s="64">
        <f>'EDT P2'!G203</f>
        <v>0</v>
      </c>
      <c r="H203" s="64" t="str">
        <f>'EDT P2'!H203</f>
        <v>Période Entreprise</v>
      </c>
      <c r="I203" s="64">
        <f>'EDT P2'!I203</f>
        <v>0</v>
      </c>
      <c r="J203" s="64" t="str">
        <f>'EDT P2'!J203</f>
        <v>Période Entreprise</v>
      </c>
      <c r="K203" s="64">
        <f>'EDT P2'!K203</f>
        <v>0</v>
      </c>
    </row>
    <row r="204" spans="1:14" ht="21" x14ac:dyDescent="0.35">
      <c r="A204" s="157"/>
      <c r="B204" s="67">
        <f>'EDT P2'!B205</f>
        <v>0</v>
      </c>
      <c r="C204" s="67">
        <f>'EDT P2'!C205</f>
        <v>0</v>
      </c>
      <c r="D204" s="67">
        <f>'EDT P2'!D205</f>
        <v>0</v>
      </c>
      <c r="E204" s="67">
        <f>'EDT P2'!E205</f>
        <v>0</v>
      </c>
      <c r="F204" s="67">
        <f>'EDT P2'!F205</f>
        <v>0</v>
      </c>
      <c r="G204" s="67">
        <f>'EDT P2'!G205</f>
        <v>0</v>
      </c>
      <c r="H204" s="67">
        <f>'EDT P2'!H205</f>
        <v>0</v>
      </c>
      <c r="I204" s="67">
        <f>'EDT P2'!I205</f>
        <v>0</v>
      </c>
      <c r="J204" s="67">
        <f>'EDT P2'!J205</f>
        <v>0</v>
      </c>
      <c r="K204" s="67">
        <f>'EDT P2'!K205</f>
        <v>0</v>
      </c>
      <c r="N204" s="70" t="s">
        <v>192</v>
      </c>
    </row>
    <row r="205" spans="1:14" ht="21" x14ac:dyDescent="0.35">
      <c r="A205" s="157"/>
      <c r="B205" s="67">
        <f>'EDT P2'!B206</f>
        <v>0</v>
      </c>
      <c r="C205" s="67">
        <f>'EDT P2'!C206</f>
        <v>0</v>
      </c>
      <c r="D205" s="67">
        <f>'EDT P2'!D206</f>
        <v>0</v>
      </c>
      <c r="E205" s="67">
        <f>'EDT P2'!E206</f>
        <v>0</v>
      </c>
      <c r="F205" s="67">
        <f>'EDT P2'!F206</f>
        <v>0</v>
      </c>
      <c r="G205" s="67">
        <f>'EDT P2'!G206</f>
        <v>0</v>
      </c>
      <c r="H205" s="67">
        <f>'EDT P2'!H206</f>
        <v>0</v>
      </c>
      <c r="I205" s="67">
        <f>'EDT P2'!I206</f>
        <v>0</v>
      </c>
      <c r="J205" s="67">
        <f>'EDT P2'!J206</f>
        <v>0</v>
      </c>
      <c r="K205" s="67">
        <f>'EDT P2'!K206</f>
        <v>0</v>
      </c>
      <c r="N205" s="71">
        <f>SUM(B202:K202,B208:K208,B215:K215,B221:K221)</f>
        <v>0</v>
      </c>
    </row>
    <row r="206" spans="1:14" x14ac:dyDescent="0.25">
      <c r="A206" s="157"/>
      <c r="B206" s="68">
        <f>IFERROR(VLOOKUP(B203,TableMatiere[],13,FALSE),1)</f>
        <v>1</v>
      </c>
      <c r="C206" s="68">
        <f>IFERROR(VLOOKUP(C203,TableMatiere[],13,FALSE),1)</f>
        <v>1</v>
      </c>
      <c r="D206" s="68">
        <f>IFERROR(VLOOKUP(D203,TableMatiere[],13,FALSE),1)</f>
        <v>1</v>
      </c>
      <c r="E206" s="68">
        <f>IFERROR(VLOOKUP(E203,TableMatiere[],13,FALSE),1)</f>
        <v>1</v>
      </c>
      <c r="F206" s="68">
        <f>IFERROR(VLOOKUP(F203,TableMatiere[],13,FALSE),1)</f>
        <v>1</v>
      </c>
      <c r="G206" s="68">
        <f>IFERROR(VLOOKUP(G203,TableMatiere[],13,FALSE),1)</f>
        <v>1</v>
      </c>
      <c r="H206" s="68">
        <f>IFERROR(VLOOKUP(H203,TableMatiere[],13,FALSE),1)</f>
        <v>1</v>
      </c>
      <c r="I206" s="68">
        <f>IFERROR(VLOOKUP(I203,TableMatiere[],13,FALSE),1)</f>
        <v>1</v>
      </c>
      <c r="J206" s="68">
        <f>IFERROR(VLOOKUP(J203,TableMatiere[],13,FALSE),1)</f>
        <v>1</v>
      </c>
      <c r="K206" s="68">
        <f>IFERROR(VLOOKUP(K203,TableMatiere[],13,FALSE),1)</f>
        <v>1</v>
      </c>
    </row>
    <row r="207" spans="1:14" x14ac:dyDescent="0.25">
      <c r="A207" s="157"/>
      <c r="B207" s="81">
        <f>IFERROR('EDT P2'!B208-'EDT P2'!B207,1)*24</f>
        <v>2.0000000000000009</v>
      </c>
      <c r="C207" s="81">
        <f>IFERROR('EDT P2'!C208-'EDT P2'!C207,1)*24</f>
        <v>0</v>
      </c>
      <c r="D207" s="81">
        <f>IFERROR('EDT P2'!D208-'EDT P2'!D207,1)*24</f>
        <v>2.0000000000000009</v>
      </c>
      <c r="E207" s="81">
        <f>IFERROR('EDT P2'!E208-'EDT P2'!E207,1)*24</f>
        <v>0</v>
      </c>
      <c r="F207" s="81">
        <f>IFERROR('EDT P2'!F208-'EDT P2'!F207,1)*24</f>
        <v>2.0000000000000009</v>
      </c>
      <c r="G207" s="81">
        <f>IFERROR('EDT P2'!G208-'EDT P2'!G207,1)*24</f>
        <v>0</v>
      </c>
      <c r="H207" s="81">
        <f>IFERROR('EDT P2'!H208-'EDT P2'!H207,1)*24</f>
        <v>2.0000000000000009</v>
      </c>
      <c r="I207" s="81">
        <f>IFERROR('EDT P2'!I208-'EDT P2'!I207,1)*24</f>
        <v>0</v>
      </c>
      <c r="J207" s="81">
        <f>IFERROR('EDT P2'!J208-'EDT P2'!J207,1)*24</f>
        <v>2.0000000000000009</v>
      </c>
      <c r="K207" s="81">
        <f>IFERROR('EDT P2'!K208-'EDT P2'!K207,1)*24</f>
        <v>0</v>
      </c>
    </row>
    <row r="208" spans="1:14" ht="16.5" thickBot="1" x14ac:dyDescent="0.3">
      <c r="A208" s="157"/>
      <c r="B208" s="65">
        <f>IFERROR(B207,0)
 *IFERROR(B206,1)
 *(IFERROR(VLOOKUP(B204,Enseignants!$B$1:$H$100,6,FALSE),0)
  +IFERROR(VLOOKUP(B205,Enseignants!$B$1:$H$100,6,FALSE),0))</f>
        <v>0</v>
      </c>
      <c r="C208" s="65">
        <f>IFERROR(C207,0)
 *IFERROR(C206,1)
 *(IFERROR(VLOOKUP(C204,Enseignants!$B$1:$H$100,6,FALSE),0)
  +IFERROR(VLOOKUP(C205,Enseignants!$B$1:$H$100,6,FALSE),0))</f>
        <v>0</v>
      </c>
      <c r="D208" s="65">
        <f>IFERROR(D207,0)
 *IFERROR(D206,1)
 *(IFERROR(VLOOKUP(D204,Enseignants!$B$1:$H$100,6,FALSE),0)
  +IFERROR(VLOOKUP(D205,Enseignants!$B$1:$H$100,6,FALSE),0))</f>
        <v>0</v>
      </c>
      <c r="E208" s="65">
        <f>IFERROR(E207,0)
 *IFERROR(E206,1)
 *(IFERROR(VLOOKUP(E204,Enseignants!$B$1:$H$100,6,FALSE),0)
  +IFERROR(VLOOKUP(E205,Enseignants!$B$1:$H$100,6,FALSE),0))</f>
        <v>0</v>
      </c>
      <c r="F208" s="65">
        <f>IFERROR(F207,0)
 *IFERROR(F206,1)
 *(IFERROR(VLOOKUP(F204,Enseignants!$B$1:$H$100,6,FALSE),0)
  +IFERROR(VLOOKUP(F205,Enseignants!$B$1:$H$100,6,FALSE),0))</f>
        <v>0</v>
      </c>
      <c r="G208" s="65">
        <f>IFERROR(G207,0)
 *IFERROR(G206,1)
 *(IFERROR(VLOOKUP(G204,Enseignants!$B$1:$H$100,6,FALSE),0)
  +IFERROR(VLOOKUP(G205,Enseignants!$B$1:$H$100,6,FALSE),0))</f>
        <v>0</v>
      </c>
      <c r="H208" s="65">
        <f>IFERROR(H207,0)
 *IFERROR(H206,1)
 *(IFERROR(VLOOKUP(H204,Enseignants!$B$1:$H$100,6,FALSE),0)
  +IFERROR(VLOOKUP(H205,Enseignants!$B$1:$H$100,6,FALSE),0))</f>
        <v>0</v>
      </c>
      <c r="I208" s="65">
        <f>IFERROR(I207,0)
 *IFERROR(I206,1)
 *(IFERROR(VLOOKUP(I204,Enseignants!$B$1:$H$100,6,FALSE),0)
  +IFERROR(VLOOKUP(I205,Enseignants!$B$1:$H$100,6,FALSE),0))</f>
        <v>0</v>
      </c>
      <c r="J208" s="65">
        <f>IFERROR(J207,0)
 *IFERROR(J206,1)
 *(IFERROR(VLOOKUP(J204,Enseignants!$B$1:$H$100,6,FALSE),0)
  +IFERROR(VLOOKUP(J205,Enseignants!$B$1:$H$100,6,FALSE),0))</f>
        <v>0</v>
      </c>
      <c r="K208" s="65">
        <f>IFERROR(K207,0)
 *IFERROR(K206,1)
 *(IFERROR(VLOOKUP(K204,Enseignants!$B$1:$H$100,6,FALSE),0)
  +IFERROR(VLOOKUP(K205,Enseignants!$B$1:$H$100,6,FALSE),0))</f>
        <v>0</v>
      </c>
    </row>
    <row r="209" spans="1:11" ht="16.5" thickBot="1" x14ac:dyDescent="0.3">
      <c r="A209" s="50"/>
      <c r="B209" s="51"/>
      <c r="C209" s="51"/>
      <c r="D209" s="51"/>
      <c r="E209" s="51"/>
      <c r="F209" s="51"/>
      <c r="G209" s="51"/>
      <c r="H209" s="51"/>
      <c r="I209" s="51"/>
      <c r="J209" s="51"/>
      <c r="K209" s="52"/>
    </row>
    <row r="210" spans="1:11" x14ac:dyDescent="0.25">
      <c r="A210" s="157" t="s">
        <v>113</v>
      </c>
      <c r="B210" s="64" t="str">
        <f>'EDT P2'!B210</f>
        <v>Période Entreprise</v>
      </c>
      <c r="C210" s="64">
        <f>'EDT P2'!C210</f>
        <v>0</v>
      </c>
      <c r="D210" s="64" t="str">
        <f>'EDT P2'!D210</f>
        <v>Période Entreprise</v>
      </c>
      <c r="E210" s="64">
        <f>'EDT P2'!E210</f>
        <v>0</v>
      </c>
      <c r="F210" s="64" t="str">
        <f>'EDT P2'!F210</f>
        <v>Période Entreprise</v>
      </c>
      <c r="G210" s="64">
        <f>'EDT P2'!G210</f>
        <v>0</v>
      </c>
      <c r="H210" s="64" t="str">
        <f>'EDT P2'!H210</f>
        <v>Période Entreprise</v>
      </c>
      <c r="I210" s="64">
        <f>'EDT P2'!I210</f>
        <v>0</v>
      </c>
      <c r="J210" s="64" t="str">
        <f>'EDT P2'!J210</f>
        <v>Période Entreprise</v>
      </c>
      <c r="K210" s="64">
        <f>'EDT P2'!K210</f>
        <v>0</v>
      </c>
    </row>
    <row r="211" spans="1:11" x14ac:dyDescent="0.25">
      <c r="A211" s="157"/>
      <c r="B211" s="67">
        <f>'EDT P2'!B212</f>
        <v>0</v>
      </c>
      <c r="C211" s="67">
        <f>'EDT P2'!C212</f>
        <v>0</v>
      </c>
      <c r="D211" s="67">
        <f>'EDT P2'!D212</f>
        <v>0</v>
      </c>
      <c r="E211" s="67">
        <f>'EDT P2'!E212</f>
        <v>0</v>
      </c>
      <c r="F211" s="67">
        <f>'EDT P2'!F212</f>
        <v>0</v>
      </c>
      <c r="G211" s="67">
        <f>'EDT P2'!G212</f>
        <v>0</v>
      </c>
      <c r="H211" s="67">
        <f>'EDT P2'!H212</f>
        <v>0</v>
      </c>
      <c r="I211" s="67">
        <f>'EDT P2'!I212</f>
        <v>0</v>
      </c>
      <c r="J211" s="67">
        <f>'EDT P2'!J212</f>
        <v>0</v>
      </c>
      <c r="K211" s="67">
        <f>'EDT P2'!K212</f>
        <v>0</v>
      </c>
    </row>
    <row r="212" spans="1:11" x14ac:dyDescent="0.25">
      <c r="A212" s="157"/>
      <c r="B212" s="67">
        <f>'EDT P2'!B213</f>
        <v>0</v>
      </c>
      <c r="C212" s="67">
        <f>'EDT P2'!C213</f>
        <v>0</v>
      </c>
      <c r="D212" s="67">
        <f>'EDT P2'!D213</f>
        <v>0</v>
      </c>
      <c r="E212" s="67">
        <f>'EDT P2'!E213</f>
        <v>0</v>
      </c>
      <c r="F212" s="67">
        <f>'EDT P2'!F213</f>
        <v>0</v>
      </c>
      <c r="G212" s="67">
        <f>'EDT P2'!G213</f>
        <v>0</v>
      </c>
      <c r="H212" s="67">
        <f>'EDT P2'!H213</f>
        <v>0</v>
      </c>
      <c r="I212" s="67">
        <f>'EDT P2'!I213</f>
        <v>0</v>
      </c>
      <c r="J212" s="67">
        <f>'EDT P2'!J213</f>
        <v>0</v>
      </c>
      <c r="K212" s="67">
        <f>'EDT P2'!K213</f>
        <v>0</v>
      </c>
    </row>
    <row r="213" spans="1:11" x14ac:dyDescent="0.25">
      <c r="A213" s="157"/>
      <c r="B213" s="68">
        <f>IFERROR(VLOOKUP(B210,TableMatiere[],13,FALSE),1)</f>
        <v>1</v>
      </c>
      <c r="C213" s="68">
        <f>IFERROR(VLOOKUP(C210,TableMatiere[],13,FALSE),1)</f>
        <v>1</v>
      </c>
      <c r="D213" s="68">
        <f>IFERROR(VLOOKUP(D210,TableMatiere[],13,FALSE),1)</f>
        <v>1</v>
      </c>
      <c r="E213" s="68">
        <f>IFERROR(VLOOKUP(E210,TableMatiere[],13,FALSE),1)</f>
        <v>1</v>
      </c>
      <c r="F213" s="68">
        <f>IFERROR(VLOOKUP(F210,TableMatiere[],13,FALSE),1)</f>
        <v>1</v>
      </c>
      <c r="G213" s="68">
        <f>IFERROR(VLOOKUP(G210,TableMatiere[],13,FALSE),1)</f>
        <v>1</v>
      </c>
      <c r="H213" s="68">
        <f>IFERROR(VLOOKUP(H210,TableMatiere[],13,FALSE),1)</f>
        <v>1</v>
      </c>
      <c r="I213" s="68">
        <f>IFERROR(VLOOKUP(I210,TableMatiere[],13,FALSE),1)</f>
        <v>1</v>
      </c>
      <c r="J213" s="68">
        <f>IFERROR(VLOOKUP(J210,TableMatiere[],13,FALSE),1)</f>
        <v>1</v>
      </c>
      <c r="K213" s="68">
        <f>IFERROR(VLOOKUP(K210,TableMatiere[],13,FALSE),1)</f>
        <v>1</v>
      </c>
    </row>
    <row r="214" spans="1:11" x14ac:dyDescent="0.25">
      <c r="A214" s="157"/>
      <c r="B214" s="81">
        <f>IFERROR('EDT P2'!B215-'EDT P2'!B214,1)*24</f>
        <v>2.0000000000000009</v>
      </c>
      <c r="C214" s="81">
        <f>IFERROR('EDT P2'!C215-'EDT P2'!C214,1)*24</f>
        <v>0</v>
      </c>
      <c r="D214" s="81">
        <f>IFERROR('EDT P2'!D215-'EDT P2'!D214,1)*24</f>
        <v>2.0000000000000009</v>
      </c>
      <c r="E214" s="81">
        <f>IFERROR('EDT P2'!E215-'EDT P2'!E214,1)*24</f>
        <v>0</v>
      </c>
      <c r="F214" s="81">
        <f>IFERROR('EDT P2'!F215-'EDT P2'!F214,1)*24</f>
        <v>2.0000000000000009</v>
      </c>
      <c r="G214" s="81">
        <f>IFERROR('EDT P2'!G215-'EDT P2'!G214,1)*24</f>
        <v>0</v>
      </c>
      <c r="H214" s="81">
        <f>IFERROR('EDT P2'!H215-'EDT P2'!H214,1)*24</f>
        <v>2.0000000000000009</v>
      </c>
      <c r="I214" s="81">
        <f>IFERROR('EDT P2'!I215-'EDT P2'!I214,1)*24</f>
        <v>0</v>
      </c>
      <c r="J214" s="81">
        <f>IFERROR('EDT P2'!J215-'EDT P2'!J214,1)*24</f>
        <v>2.0000000000000009</v>
      </c>
      <c r="K214" s="81">
        <f>IFERROR('EDT P2'!K215-'EDT P2'!K214,1)*24</f>
        <v>0</v>
      </c>
    </row>
    <row r="215" spans="1:11" ht="16.5" thickBot="1" x14ac:dyDescent="0.3">
      <c r="A215" s="158"/>
      <c r="B215" s="65">
        <f>IFERROR(B214,0)
 *IFERROR(B213,1)
 *(IFERROR(VLOOKUP(B211,Enseignants!$B$1:$H$100,6,FALSE),0)
  +IFERROR(VLOOKUP(B212,Enseignants!$B$1:$H$100,6,FALSE),0))</f>
        <v>0</v>
      </c>
      <c r="C215" s="65">
        <f>IFERROR(C214,0)
 *IFERROR(C213,1)
 *(IFERROR(VLOOKUP(C211,Enseignants!$B$1:$H$100,6,FALSE),0)
  +IFERROR(VLOOKUP(C212,Enseignants!$B$1:$H$100,6,FALSE),0))</f>
        <v>0</v>
      </c>
      <c r="D215" s="65">
        <f>IFERROR(D214,0)
 *IFERROR(D213,1)
 *(IFERROR(VLOOKUP(D211,Enseignants!$B$1:$H$100,6,FALSE),0)
  +IFERROR(VLOOKUP(D212,Enseignants!$B$1:$H$100,6,FALSE),0))</f>
        <v>0</v>
      </c>
      <c r="E215" s="65">
        <f>IFERROR(E214,0)
 *IFERROR(E213,1)
 *(IFERROR(VLOOKUP(E211,Enseignants!$B$1:$H$100,6,FALSE),0)
  +IFERROR(VLOOKUP(E212,Enseignants!$B$1:$H$100,6,FALSE),0))</f>
        <v>0</v>
      </c>
      <c r="F215" s="65">
        <f>IFERROR(F214,0)
 *IFERROR(F213,1)
 *(IFERROR(VLOOKUP(F211,Enseignants!$B$1:$H$100,6,FALSE),0)
  +IFERROR(VLOOKUP(F212,Enseignants!$B$1:$H$100,6,FALSE),0))</f>
        <v>0</v>
      </c>
      <c r="G215" s="65">
        <f>IFERROR(G214,0)
 *IFERROR(G213,1)
 *(IFERROR(VLOOKUP(G211,Enseignants!$B$1:$H$100,6,FALSE),0)
  +IFERROR(VLOOKUP(G212,Enseignants!$B$1:$H$100,6,FALSE),0))</f>
        <v>0</v>
      </c>
      <c r="H215" s="65">
        <f>IFERROR(H214,0)
 *IFERROR(H213,1)
 *(IFERROR(VLOOKUP(H211,Enseignants!$B$1:$H$100,6,FALSE),0)
  +IFERROR(VLOOKUP(H212,Enseignants!$B$1:$H$100,6,FALSE),0))</f>
        <v>0</v>
      </c>
      <c r="I215" s="65">
        <f>IFERROR(I214,0)
 *IFERROR(I213,1)
 *(IFERROR(VLOOKUP(I211,Enseignants!$B$1:$H$100,6,FALSE),0)
  +IFERROR(VLOOKUP(I212,Enseignants!$B$1:$H$100,6,FALSE),0))</f>
        <v>0</v>
      </c>
      <c r="J215" s="65">
        <f>IFERROR(J214,0)
 *IFERROR(J213,1)
 *(IFERROR(VLOOKUP(J211,Enseignants!$B$1:$H$100,6,FALSE),0)
  +IFERROR(VLOOKUP(J212,Enseignants!$B$1:$H$100,6,FALSE),0))</f>
        <v>0</v>
      </c>
      <c r="K215" s="65">
        <f>IFERROR(K214,0)
 *IFERROR(K213,1)
 *(IFERROR(VLOOKUP(K211,Enseignants!$B$1:$H$100,6,FALSE),0)
  +IFERROR(VLOOKUP(K212,Enseignants!$B$1:$H$100,6,FALSE),0))</f>
        <v>0</v>
      </c>
    </row>
    <row r="216" spans="1:11" x14ac:dyDescent="0.25">
      <c r="A216" s="156" t="s">
        <v>114</v>
      </c>
      <c r="B216" s="64" t="str">
        <f>'EDT P2'!B216</f>
        <v>Période Entreprise</v>
      </c>
      <c r="C216" s="64">
        <f>'EDT P2'!C216</f>
        <v>0</v>
      </c>
      <c r="D216" s="64" t="str">
        <f>'EDT P2'!D216</f>
        <v>Période Entreprise</v>
      </c>
      <c r="E216" s="64">
        <f>'EDT P2'!E216</f>
        <v>0</v>
      </c>
      <c r="F216" s="64" t="str">
        <f>'EDT P2'!F216</f>
        <v>Période Entreprise</v>
      </c>
      <c r="G216" s="64">
        <f>'EDT P2'!G216</f>
        <v>0</v>
      </c>
      <c r="H216" s="64" t="str">
        <f>'EDT P2'!H216</f>
        <v>Période Entreprise</v>
      </c>
      <c r="I216" s="64">
        <f>'EDT P2'!I216</f>
        <v>0</v>
      </c>
      <c r="J216" s="64" t="str">
        <f>'EDT P2'!J216</f>
        <v>Période Entreprise</v>
      </c>
      <c r="K216" s="64">
        <f>'EDT P2'!K216</f>
        <v>0</v>
      </c>
    </row>
    <row r="217" spans="1:11" x14ac:dyDescent="0.25">
      <c r="A217" s="157"/>
      <c r="B217" s="67">
        <f>'EDT P2'!B218</f>
        <v>0</v>
      </c>
      <c r="C217" s="67">
        <f>'EDT P2'!C218</f>
        <v>0</v>
      </c>
      <c r="D217" s="67">
        <f>'EDT P2'!D218</f>
        <v>0</v>
      </c>
      <c r="E217" s="67">
        <f>'EDT P2'!E218</f>
        <v>0</v>
      </c>
      <c r="F217" s="67">
        <f>'EDT P2'!F218</f>
        <v>0</v>
      </c>
      <c r="G217" s="67">
        <f>'EDT P2'!G218</f>
        <v>0</v>
      </c>
      <c r="H217" s="67">
        <f>'EDT P2'!H218</f>
        <v>0</v>
      </c>
      <c r="I217" s="67">
        <f>'EDT P2'!I218</f>
        <v>0</v>
      </c>
      <c r="J217" s="67">
        <f>'EDT P2'!J218</f>
        <v>0</v>
      </c>
      <c r="K217" s="67">
        <f>'EDT P2'!K218</f>
        <v>0</v>
      </c>
    </row>
    <row r="218" spans="1:11" x14ac:dyDescent="0.25">
      <c r="A218" s="157"/>
      <c r="B218" s="67">
        <f>'EDT P2'!B219</f>
        <v>0</v>
      </c>
      <c r="C218" s="67">
        <f>'EDT P2'!C219</f>
        <v>0</v>
      </c>
      <c r="D218" s="67">
        <f>'EDT P2'!D219</f>
        <v>0</v>
      </c>
      <c r="E218" s="67">
        <f>'EDT P2'!E219</f>
        <v>0</v>
      </c>
      <c r="F218" s="67">
        <f>'EDT P2'!F219</f>
        <v>0</v>
      </c>
      <c r="G218" s="67">
        <f>'EDT P2'!G219</f>
        <v>0</v>
      </c>
      <c r="H218" s="67">
        <f>'EDT P2'!H219</f>
        <v>0</v>
      </c>
      <c r="I218" s="67">
        <f>'EDT P2'!I219</f>
        <v>0</v>
      </c>
      <c r="J218" s="67">
        <f>'EDT P2'!J219</f>
        <v>0</v>
      </c>
      <c r="K218" s="67">
        <f>'EDT P2'!K219</f>
        <v>0</v>
      </c>
    </row>
    <row r="219" spans="1:11" x14ac:dyDescent="0.25">
      <c r="A219" s="157"/>
      <c r="B219" s="68">
        <f>IFERROR(VLOOKUP(B216,TableMatiere[],13,FALSE),1)</f>
        <v>1</v>
      </c>
      <c r="C219" s="68">
        <f>IFERROR(VLOOKUP(C216,TableMatiere[],13,FALSE),1)</f>
        <v>1</v>
      </c>
      <c r="D219" s="68">
        <f>IFERROR(VLOOKUP(D216,TableMatiere[],13,FALSE),1)</f>
        <v>1</v>
      </c>
      <c r="E219" s="68">
        <f>IFERROR(VLOOKUP(E216,TableMatiere[],13,FALSE),1)</f>
        <v>1</v>
      </c>
      <c r="F219" s="68">
        <f>IFERROR(VLOOKUP(F216,TableMatiere[],13,FALSE),1)</f>
        <v>1</v>
      </c>
      <c r="G219" s="68">
        <f>IFERROR(VLOOKUP(G216,TableMatiere[],13,FALSE),1)</f>
        <v>1</v>
      </c>
      <c r="H219" s="68">
        <f>IFERROR(VLOOKUP(H216,TableMatiere[],13,FALSE),1)</f>
        <v>1</v>
      </c>
      <c r="I219" s="68">
        <f>IFERROR(VLOOKUP(I216,TableMatiere[],13,FALSE),1)</f>
        <v>1</v>
      </c>
      <c r="J219" s="68">
        <f>IFERROR(VLOOKUP(J216,TableMatiere[],13,FALSE),1)</f>
        <v>1</v>
      </c>
      <c r="K219" s="68">
        <f>IFERROR(VLOOKUP(K216,TableMatiere[],13,FALSE),1)</f>
        <v>1</v>
      </c>
    </row>
    <row r="220" spans="1:11" x14ac:dyDescent="0.25">
      <c r="A220" s="157"/>
      <c r="B220" s="81">
        <f>IFERROR('EDT P2'!B221-'EDT P2'!B220,1)*24</f>
        <v>1.9999999999999982</v>
      </c>
      <c r="C220" s="81">
        <f>IFERROR('EDT P2'!C221-'EDT P2'!C220,1)*24</f>
        <v>0</v>
      </c>
      <c r="D220" s="81">
        <f>IFERROR('EDT P2'!D221-'EDT P2'!D220,1)*24</f>
        <v>1.9999999999999982</v>
      </c>
      <c r="E220" s="81">
        <f>IFERROR('EDT P2'!E221-'EDT P2'!E220,1)*24</f>
        <v>0</v>
      </c>
      <c r="F220" s="81">
        <f>IFERROR('EDT P2'!F221-'EDT P2'!F220,1)*24</f>
        <v>1.9999999999999982</v>
      </c>
      <c r="G220" s="81">
        <f>IFERROR('EDT P2'!G221-'EDT P2'!G220,1)*24</f>
        <v>0</v>
      </c>
      <c r="H220" s="81">
        <f>IFERROR('EDT P2'!H221-'EDT P2'!H220,1)*24</f>
        <v>1.9999999999999982</v>
      </c>
      <c r="I220" s="81">
        <f>IFERROR('EDT P2'!I221-'EDT P2'!I220,1)*24</f>
        <v>0</v>
      </c>
      <c r="J220" s="81">
        <f>IFERROR('EDT P2'!J221-'EDT P2'!J220,1)*24</f>
        <v>1.9999999999999982</v>
      </c>
      <c r="K220" s="81">
        <f>IFERROR('EDT P2'!K221-'EDT P2'!K220,1)*24</f>
        <v>0</v>
      </c>
    </row>
    <row r="221" spans="1:11" ht="16.5" thickBot="1" x14ac:dyDescent="0.3">
      <c r="A221" s="158"/>
      <c r="B221" s="65">
        <f>IFERROR(B220,0)
 *IFERROR(B219,1)
 *(IFERROR(VLOOKUP(B217,Enseignants!$B$1:$H$100,6,FALSE),0)
  +IFERROR(VLOOKUP(B218,Enseignants!$B$1:$H$100,6,FALSE),0))</f>
        <v>0</v>
      </c>
      <c r="C221" s="65">
        <f>IFERROR(C220,0)
 *IFERROR(C219,1)
 *(IFERROR(VLOOKUP(C217,Enseignants!$B$1:$H$100,6,FALSE),0)
  +IFERROR(VLOOKUP(C218,Enseignants!$B$1:$H$100,6,FALSE),0))</f>
        <v>0</v>
      </c>
      <c r="D221" s="65">
        <f>IFERROR(D220,0)
 *IFERROR(D219,1)
 *(IFERROR(VLOOKUP(D217,Enseignants!$B$1:$H$100,6,FALSE),0)
  +IFERROR(VLOOKUP(D218,Enseignants!$B$1:$H$100,6,FALSE),0))</f>
        <v>0</v>
      </c>
      <c r="E221" s="65">
        <f>IFERROR(E220,0)
 *IFERROR(E219,1)
 *(IFERROR(VLOOKUP(E217,Enseignants!$B$1:$H$100,6,FALSE),0)
  +IFERROR(VLOOKUP(E218,Enseignants!$B$1:$H$100,6,FALSE),0))</f>
        <v>0</v>
      </c>
      <c r="F221" s="65">
        <f>IFERROR(F220,0)
 *IFERROR(F219,1)
 *(IFERROR(VLOOKUP(F217,Enseignants!$B$1:$H$100,6,FALSE),0)
  +IFERROR(VLOOKUP(F218,Enseignants!$B$1:$H$100,6,FALSE),0))</f>
        <v>0</v>
      </c>
      <c r="G221" s="65">
        <f>IFERROR(G220,0)
 *IFERROR(G219,1)
 *(IFERROR(VLOOKUP(G217,Enseignants!$B$1:$H$100,6,FALSE),0)
  +IFERROR(VLOOKUP(G218,Enseignants!$B$1:$H$100,6,FALSE),0))</f>
        <v>0</v>
      </c>
      <c r="H221" s="65">
        <f>IFERROR(H220,0)
 *IFERROR(H219,1)
 *(IFERROR(VLOOKUP(H217,Enseignants!$B$1:$H$100,6,FALSE),0)
  +IFERROR(VLOOKUP(H218,Enseignants!$B$1:$H$100,6,FALSE),0))</f>
        <v>0</v>
      </c>
      <c r="I221" s="65">
        <f>IFERROR(I220,0)
 *IFERROR(I219,1)
 *(IFERROR(VLOOKUP(I217,Enseignants!$B$1:$H$100,6,FALSE),0)
  +IFERROR(VLOOKUP(I218,Enseignants!$B$1:$H$100,6,FALSE),0))</f>
        <v>0</v>
      </c>
      <c r="J221" s="65">
        <f>IFERROR(J220,0)
 *IFERROR(J219,1)
 *(IFERROR(VLOOKUP(J217,Enseignants!$B$1:$H$100,6,FALSE),0)
  +IFERROR(VLOOKUP(J218,Enseignants!$B$1:$H$100,6,FALSE),0))</f>
        <v>0</v>
      </c>
      <c r="K221" s="65">
        <f>IFERROR(K220,0)
 *IFERROR(K219,1)
 *(IFERROR(VLOOKUP(K217,Enseignants!$B$1:$H$100,6,FALSE),0)
  +IFERROR(VLOOKUP(K218,Enseignants!$B$1:$H$100,6,FALSE),0))</f>
        <v>0</v>
      </c>
    </row>
    <row r="225" spans="1:14" ht="16.5" thickBot="1" x14ac:dyDescent="0.3"/>
    <row r="226" spans="1:14" ht="16.5" thickBot="1" x14ac:dyDescent="0.3">
      <c r="A226" s="159" t="s">
        <v>164</v>
      </c>
      <c r="B226" s="162" t="s">
        <v>105</v>
      </c>
      <c r="C226" s="163"/>
      <c r="D226" s="164" t="s">
        <v>106</v>
      </c>
      <c r="E226" s="164"/>
      <c r="F226" s="162" t="s">
        <v>107</v>
      </c>
      <c r="G226" s="164"/>
      <c r="H226" s="162" t="s">
        <v>108</v>
      </c>
      <c r="I226" s="164"/>
      <c r="J226" s="162" t="s">
        <v>109</v>
      </c>
      <c r="K226" s="163"/>
    </row>
    <row r="227" spans="1:14" ht="16.5" thickBot="1" x14ac:dyDescent="0.3">
      <c r="A227" s="160"/>
      <c r="B227" s="165">
        <f>J195+3</f>
        <v>45978</v>
      </c>
      <c r="C227" s="166"/>
      <c r="D227" s="165">
        <f>B227+1</f>
        <v>45979</v>
      </c>
      <c r="E227" s="166"/>
      <c r="F227" s="165">
        <f t="shared" ref="F227" si="18">D227+1</f>
        <v>45980</v>
      </c>
      <c r="G227" s="166"/>
      <c r="H227" s="165">
        <f t="shared" ref="H227" si="19">F227+1</f>
        <v>45981</v>
      </c>
      <c r="I227" s="166"/>
      <c r="J227" s="165">
        <f t="shared" ref="J227" si="20">H227+1</f>
        <v>45982</v>
      </c>
      <c r="K227" s="166"/>
    </row>
    <row r="228" spans="1:14" ht="16.5" thickBot="1" x14ac:dyDescent="0.3">
      <c r="A228" s="161"/>
      <c r="B228" s="44" t="s">
        <v>147</v>
      </c>
      <c r="C228" s="45" t="s">
        <v>110</v>
      </c>
      <c r="D228" s="46" t="s">
        <v>147</v>
      </c>
      <c r="E228" s="47" t="s">
        <v>110</v>
      </c>
      <c r="F228" s="46" t="s">
        <v>147</v>
      </c>
      <c r="G228" s="47" t="s">
        <v>110</v>
      </c>
      <c r="H228" s="46" t="s">
        <v>147</v>
      </c>
      <c r="I228" s="47" t="s">
        <v>110</v>
      </c>
      <c r="J228" s="46" t="s">
        <v>147</v>
      </c>
      <c r="K228" s="48" t="s">
        <v>110</v>
      </c>
    </row>
    <row r="229" spans="1:14" x14ac:dyDescent="0.25">
      <c r="A229" s="156" t="s">
        <v>111</v>
      </c>
      <c r="B229" s="64" t="str">
        <f>'EDT P2'!B229</f>
        <v>Période Entreprise</v>
      </c>
      <c r="C229" s="64">
        <f>'EDT P2'!C229</f>
        <v>0</v>
      </c>
      <c r="D229" s="64" t="str">
        <f>'EDT P2'!D229</f>
        <v>Période Entreprise</v>
      </c>
      <c r="E229" s="64">
        <f>'EDT P2'!E229</f>
        <v>0</v>
      </c>
      <c r="F229" s="64" t="str">
        <f>'EDT P2'!F229</f>
        <v>Période Entreprise</v>
      </c>
      <c r="G229" s="64">
        <f>'EDT P2'!G229</f>
        <v>0</v>
      </c>
      <c r="H229" s="64" t="str">
        <f>'EDT P2'!H229</f>
        <v>Période Entreprise</v>
      </c>
      <c r="I229" s="64">
        <f>'EDT P2'!I229</f>
        <v>0</v>
      </c>
      <c r="J229" s="64" t="str">
        <f>'EDT P2'!J229</f>
        <v>Période Entreprise</v>
      </c>
      <c r="K229" s="64">
        <f>'EDT P2'!K229</f>
        <v>0</v>
      </c>
    </row>
    <row r="230" spans="1:14" x14ac:dyDescent="0.25">
      <c r="A230" s="157"/>
      <c r="B230" s="67">
        <f>'EDT P2'!B231</f>
        <v>0</v>
      </c>
      <c r="C230" s="67">
        <f>'EDT P2'!C231</f>
        <v>0</v>
      </c>
      <c r="D230" s="67">
        <f>'EDT P2'!D231</f>
        <v>0</v>
      </c>
      <c r="E230" s="67">
        <f>'EDT P2'!E231</f>
        <v>0</v>
      </c>
      <c r="F230" s="67">
        <f>'EDT P2'!F231</f>
        <v>0</v>
      </c>
      <c r="G230" s="67">
        <f>'EDT P2'!G231</f>
        <v>0</v>
      </c>
      <c r="H230" s="67">
        <f>'EDT P2'!H231</f>
        <v>0</v>
      </c>
      <c r="I230" s="67">
        <f>'EDT P2'!I231</f>
        <v>0</v>
      </c>
      <c r="J230" s="67">
        <f>'EDT P2'!J231</f>
        <v>0</v>
      </c>
      <c r="K230" s="67">
        <f>'EDT P2'!K231</f>
        <v>0</v>
      </c>
    </row>
    <row r="231" spans="1:14" x14ac:dyDescent="0.25">
      <c r="A231" s="157"/>
      <c r="B231" s="67">
        <f>'EDT P2'!B232</f>
        <v>0</v>
      </c>
      <c r="C231" s="67">
        <f>'EDT P2'!C232</f>
        <v>0</v>
      </c>
      <c r="D231" s="67">
        <f>'EDT P2'!D232</f>
        <v>0</v>
      </c>
      <c r="E231" s="67">
        <f>'EDT P2'!E232</f>
        <v>0</v>
      </c>
      <c r="F231" s="67">
        <f>'EDT P2'!F232</f>
        <v>0</v>
      </c>
      <c r="G231" s="67">
        <f>'EDT P2'!G232</f>
        <v>0</v>
      </c>
      <c r="H231" s="67">
        <f>'EDT P2'!H232</f>
        <v>0</v>
      </c>
      <c r="I231" s="67">
        <f>'EDT P2'!I232</f>
        <v>0</v>
      </c>
      <c r="J231" s="67">
        <f>'EDT P2'!J232</f>
        <v>0</v>
      </c>
      <c r="K231" s="67">
        <f>'EDT P2'!K232</f>
        <v>0</v>
      </c>
    </row>
    <row r="232" spans="1:14" x14ac:dyDescent="0.25">
      <c r="A232" s="157"/>
      <c r="B232" s="68">
        <f>IFERROR(VLOOKUP(B229,TableMatiere[],13,FALSE),1)</f>
        <v>1</v>
      </c>
      <c r="C232" s="68">
        <f>IFERROR(VLOOKUP(C229,TableMatiere[],13,FALSE),1)</f>
        <v>1</v>
      </c>
      <c r="D232" s="68">
        <f>IFERROR(VLOOKUP(D229,TableMatiere[],13,FALSE),1)</f>
        <v>1</v>
      </c>
      <c r="E232" s="68">
        <f>IFERROR(VLOOKUP(E229,TableMatiere[],13,FALSE),1)</f>
        <v>1</v>
      </c>
      <c r="F232" s="68">
        <f>IFERROR(VLOOKUP(F229,TableMatiere[],13,FALSE),1)</f>
        <v>1</v>
      </c>
      <c r="G232" s="68">
        <f>IFERROR(VLOOKUP(G229,TableMatiere[],13,FALSE),1)</f>
        <v>1</v>
      </c>
      <c r="H232" s="68">
        <f>IFERROR(VLOOKUP(H229,TableMatiere[],13,FALSE),1)</f>
        <v>1</v>
      </c>
      <c r="I232" s="68">
        <f>IFERROR(VLOOKUP(I229,TableMatiere[],13,FALSE),1)</f>
        <v>1</v>
      </c>
      <c r="J232" s="68">
        <f>IFERROR(VLOOKUP(J229,TableMatiere[],13,FALSE),1)</f>
        <v>1</v>
      </c>
      <c r="K232" s="68">
        <f>IFERROR(VLOOKUP(K229,TableMatiere[],13,FALSE),1)</f>
        <v>1</v>
      </c>
    </row>
    <row r="233" spans="1:14" x14ac:dyDescent="0.25">
      <c r="A233" s="157"/>
      <c r="B233" s="81">
        <f>IFERROR('EDT P2'!B234-'EDT P2'!B233,1)*24</f>
        <v>1.9999999999999996</v>
      </c>
      <c r="C233" s="81">
        <f>IFERROR('EDT P2'!C234-'EDT P2'!C233,1)*24</f>
        <v>0</v>
      </c>
      <c r="D233" s="81">
        <f>IFERROR('EDT P2'!D234-'EDT P2'!D233,1)*24</f>
        <v>1.9999999999999996</v>
      </c>
      <c r="E233" s="81">
        <f>IFERROR('EDT P2'!E234-'EDT P2'!E233,1)*24</f>
        <v>0</v>
      </c>
      <c r="F233" s="81">
        <f>IFERROR('EDT P2'!F234-'EDT P2'!F233,1)*24</f>
        <v>1.9999999999999996</v>
      </c>
      <c r="G233" s="81">
        <f>IFERROR('EDT P2'!G234-'EDT P2'!G233,1)*24</f>
        <v>0</v>
      </c>
      <c r="H233" s="81">
        <f>IFERROR('EDT P2'!H234-'EDT P2'!H233,1)*24</f>
        <v>1.9999999999999996</v>
      </c>
      <c r="I233" s="81">
        <f>IFERROR('EDT P2'!I234-'EDT P2'!I233,1)*24</f>
        <v>0</v>
      </c>
      <c r="J233" s="81">
        <f>IFERROR('EDT P2'!J234-'EDT P2'!J233,1)*24</f>
        <v>1.9999999999999996</v>
      </c>
      <c r="K233" s="81">
        <f>IFERROR('EDT P2'!K234-'EDT P2'!K233,1)*24</f>
        <v>0</v>
      </c>
    </row>
    <row r="234" spans="1:14" ht="16.5" thickBot="1" x14ac:dyDescent="0.3">
      <c r="A234" s="158"/>
      <c r="B234" s="65">
        <f>IFERROR(B233,0)
 *IFERROR(B232,1)
 *(IFERROR(VLOOKUP(B230,Enseignants!$B$1:$H$100,6,FALSE),0)
  +IFERROR(VLOOKUP(B231,Enseignants!$B$1:$H$100,6,FALSE),0))</f>
        <v>0</v>
      </c>
      <c r="C234" s="65">
        <f>IFERROR(C233,0)
 *IFERROR(C232,1)
 *(IFERROR(VLOOKUP(C230,Enseignants!$B$1:$H$100,6,FALSE),0)
  +IFERROR(VLOOKUP(C231,Enseignants!$B$1:$H$100,6,FALSE),0))</f>
        <v>0</v>
      </c>
      <c r="D234" s="65">
        <f>IFERROR(D233,0)
 *IFERROR(D232,1)
 *(IFERROR(VLOOKUP(D230,Enseignants!$B$1:$H$100,6,FALSE),0)
  +IFERROR(VLOOKUP(D231,Enseignants!$B$1:$H$100,6,FALSE),0))</f>
        <v>0</v>
      </c>
      <c r="E234" s="65">
        <f>IFERROR(E233,0)
 *IFERROR(E232,1)
 *(IFERROR(VLOOKUP(E230,Enseignants!$B$1:$H$100,6,FALSE),0)
  +IFERROR(VLOOKUP(E231,Enseignants!$B$1:$H$100,6,FALSE),0))</f>
        <v>0</v>
      </c>
      <c r="F234" s="65">
        <f>IFERROR(F233,0)
 *IFERROR(F232,1)
 *(IFERROR(VLOOKUP(F230,Enseignants!$B$1:$H$100,6,FALSE),0)
  +IFERROR(VLOOKUP(F231,Enseignants!$B$1:$H$100,6,FALSE),0))</f>
        <v>0</v>
      </c>
      <c r="G234" s="65">
        <f>IFERROR(G233,0)
 *IFERROR(G232,1)
 *(IFERROR(VLOOKUP(G230,Enseignants!$B$1:$H$100,6,FALSE),0)
  +IFERROR(VLOOKUP(G231,Enseignants!$B$1:$H$100,6,FALSE),0))</f>
        <v>0</v>
      </c>
      <c r="H234" s="65">
        <f>IFERROR(H233,0)
 *IFERROR(H232,1)
 *(IFERROR(VLOOKUP(H230,Enseignants!$B$1:$H$100,6,FALSE),0)
  +IFERROR(VLOOKUP(H231,Enseignants!$B$1:$H$100,6,FALSE),0))</f>
        <v>0</v>
      </c>
      <c r="I234" s="65">
        <f>IFERROR(I233,0)
 *IFERROR(I232,1)
 *(IFERROR(VLOOKUP(I230,Enseignants!$B$1:$H$100,6,FALSE),0)
  +IFERROR(VLOOKUP(I231,Enseignants!$B$1:$H$100,6,FALSE),0))</f>
        <v>0</v>
      </c>
      <c r="J234" s="65">
        <f>IFERROR(J233,0)
 *IFERROR(J232,1)
 *(IFERROR(VLOOKUP(J230,Enseignants!$B$1:$H$100,6,FALSE),0)
  +IFERROR(VLOOKUP(J231,Enseignants!$B$1:$H$100,6,FALSE),0))</f>
        <v>0</v>
      </c>
      <c r="K234" s="65">
        <f>IFERROR(K233,0)
 *IFERROR(K232,1)
 *(IFERROR(VLOOKUP(K230,Enseignants!$B$1:$H$100,6,FALSE),0)
  +IFERROR(VLOOKUP(K231,Enseignants!$B$1:$H$100,6,FALSE),0))</f>
        <v>0</v>
      </c>
    </row>
    <row r="235" spans="1:14" x14ac:dyDescent="0.25">
      <c r="A235" s="156" t="s">
        <v>112</v>
      </c>
      <c r="B235" s="64" t="str">
        <f>'EDT P2'!B235</f>
        <v>Période Entreprise</v>
      </c>
      <c r="C235" s="64">
        <f>'EDT P2'!C235</f>
        <v>0</v>
      </c>
      <c r="D235" s="64" t="str">
        <f>'EDT P2'!D235</f>
        <v>Période Entreprise</v>
      </c>
      <c r="E235" s="64">
        <f>'EDT P2'!E235</f>
        <v>0</v>
      </c>
      <c r="F235" s="64" t="str">
        <f>'EDT P2'!F235</f>
        <v>Période Entreprise</v>
      </c>
      <c r="G235" s="64">
        <f>'EDT P2'!G235</f>
        <v>0</v>
      </c>
      <c r="H235" s="64" t="str">
        <f>'EDT P2'!H235</f>
        <v>Période Entreprise</v>
      </c>
      <c r="I235" s="64">
        <f>'EDT P2'!I235</f>
        <v>0</v>
      </c>
      <c r="J235" s="64" t="str">
        <f>'EDT P2'!J235</f>
        <v>Période Entreprise</v>
      </c>
      <c r="K235" s="64">
        <f>'EDT P2'!K235</f>
        <v>0</v>
      </c>
    </row>
    <row r="236" spans="1:14" ht="21" x14ac:dyDescent="0.35">
      <c r="A236" s="157"/>
      <c r="B236" s="67">
        <f>'EDT P2'!B237</f>
        <v>0</v>
      </c>
      <c r="C236" s="67">
        <f>'EDT P2'!C237</f>
        <v>0</v>
      </c>
      <c r="D236" s="67">
        <f>'EDT P2'!D237</f>
        <v>0</v>
      </c>
      <c r="E236" s="67">
        <f>'EDT P2'!E237</f>
        <v>0</v>
      </c>
      <c r="F236" s="67">
        <f>'EDT P2'!F237</f>
        <v>0</v>
      </c>
      <c r="G236" s="67">
        <f>'EDT P2'!G237</f>
        <v>0</v>
      </c>
      <c r="H236" s="67">
        <f>'EDT P2'!H237</f>
        <v>0</v>
      </c>
      <c r="I236" s="67">
        <f>'EDT P2'!I237</f>
        <v>0</v>
      </c>
      <c r="J236" s="67">
        <f>'EDT P2'!J237</f>
        <v>0</v>
      </c>
      <c r="K236" s="67">
        <f>'EDT P2'!K237</f>
        <v>0</v>
      </c>
      <c r="N236" s="70" t="s">
        <v>192</v>
      </c>
    </row>
    <row r="237" spans="1:14" ht="21" x14ac:dyDescent="0.35">
      <c r="A237" s="157"/>
      <c r="B237" s="67">
        <f>'EDT P2'!B238</f>
        <v>0</v>
      </c>
      <c r="C237" s="67">
        <f>'EDT P2'!C238</f>
        <v>0</v>
      </c>
      <c r="D237" s="67">
        <f>'EDT P2'!D238</f>
        <v>0</v>
      </c>
      <c r="E237" s="67">
        <f>'EDT P2'!E238</f>
        <v>0</v>
      </c>
      <c r="F237" s="67">
        <f>'EDT P2'!F238</f>
        <v>0</v>
      </c>
      <c r="G237" s="67">
        <f>'EDT P2'!G238</f>
        <v>0</v>
      </c>
      <c r="H237" s="67">
        <f>'EDT P2'!H238</f>
        <v>0</v>
      </c>
      <c r="I237" s="67">
        <f>'EDT P2'!I238</f>
        <v>0</v>
      </c>
      <c r="J237" s="67">
        <f>'EDT P2'!J238</f>
        <v>0</v>
      </c>
      <c r="K237" s="67">
        <f>'EDT P2'!K238</f>
        <v>0</v>
      </c>
      <c r="N237" s="71">
        <f>SUM(B234:K234,B240:K240,B247:K247,B253:K253)</f>
        <v>0</v>
      </c>
    </row>
    <row r="238" spans="1:14" x14ac:dyDescent="0.25">
      <c r="A238" s="157"/>
      <c r="B238" s="68">
        <f>IFERROR(VLOOKUP(B235,TableMatiere[],13,FALSE),1)</f>
        <v>1</v>
      </c>
      <c r="C238" s="68">
        <f>IFERROR(VLOOKUP(C235,TableMatiere[],13,FALSE),1)</f>
        <v>1</v>
      </c>
      <c r="D238" s="68">
        <f>IFERROR(VLOOKUP(D235,TableMatiere[],13,FALSE),1)</f>
        <v>1</v>
      </c>
      <c r="E238" s="68">
        <f>IFERROR(VLOOKUP(E235,TableMatiere[],13,FALSE),1)</f>
        <v>1</v>
      </c>
      <c r="F238" s="68">
        <f>IFERROR(VLOOKUP(F235,TableMatiere[],13,FALSE),1)</f>
        <v>1</v>
      </c>
      <c r="G238" s="68">
        <f>IFERROR(VLOOKUP(G235,TableMatiere[],13,FALSE),1)</f>
        <v>1</v>
      </c>
      <c r="H238" s="68">
        <f>IFERROR(VLOOKUP(H235,TableMatiere[],13,FALSE),1)</f>
        <v>1</v>
      </c>
      <c r="I238" s="68">
        <f>IFERROR(VLOOKUP(I235,TableMatiere[],13,FALSE),1)</f>
        <v>1</v>
      </c>
      <c r="J238" s="68">
        <f>IFERROR(VLOOKUP(J235,TableMatiere[],13,FALSE),1)</f>
        <v>1</v>
      </c>
      <c r="K238" s="68">
        <f>IFERROR(VLOOKUP(K235,TableMatiere[],13,FALSE),1)</f>
        <v>1</v>
      </c>
    </row>
    <row r="239" spans="1:14" x14ac:dyDescent="0.25">
      <c r="A239" s="157"/>
      <c r="B239" s="81">
        <f>IFERROR('EDT P2'!B240-'EDT P2'!B239,1)*24</f>
        <v>2.0000000000000009</v>
      </c>
      <c r="C239" s="81">
        <f>IFERROR('EDT P2'!C240-'EDT P2'!C239,1)*24</f>
        <v>0</v>
      </c>
      <c r="D239" s="81">
        <f>IFERROR('EDT P2'!D240-'EDT P2'!D239,1)*24</f>
        <v>2.0000000000000009</v>
      </c>
      <c r="E239" s="81">
        <f>IFERROR('EDT P2'!E240-'EDT P2'!E239,1)*24</f>
        <v>0</v>
      </c>
      <c r="F239" s="81">
        <f>IFERROR('EDT P2'!F240-'EDT P2'!F239,1)*24</f>
        <v>2.0000000000000009</v>
      </c>
      <c r="G239" s="81">
        <f>IFERROR('EDT P2'!G240-'EDT P2'!G239,1)*24</f>
        <v>0</v>
      </c>
      <c r="H239" s="81">
        <f>IFERROR('EDT P2'!H240-'EDT P2'!H239,1)*24</f>
        <v>2.0000000000000009</v>
      </c>
      <c r="I239" s="81">
        <f>IFERROR('EDT P2'!I240-'EDT P2'!I239,1)*24</f>
        <v>0</v>
      </c>
      <c r="J239" s="81">
        <f>IFERROR('EDT P2'!J240-'EDT P2'!J239,1)*24</f>
        <v>2.0000000000000009</v>
      </c>
      <c r="K239" s="81">
        <f>IFERROR('EDT P2'!K240-'EDT P2'!K239,1)*24</f>
        <v>0</v>
      </c>
    </row>
    <row r="240" spans="1:14" ht="16.5" thickBot="1" x14ac:dyDescent="0.3">
      <c r="A240" s="157"/>
      <c r="B240" s="65">
        <f>IFERROR(B239,0)
 *IFERROR(B238,1)
 *(IFERROR(VLOOKUP(B236,Enseignants!$B$1:$H$100,6,FALSE),0)
  +IFERROR(VLOOKUP(B237,Enseignants!$B$1:$H$100,6,FALSE),0))</f>
        <v>0</v>
      </c>
      <c r="C240" s="65">
        <f>IFERROR(C239,0)
 *IFERROR(C238,1)
 *(IFERROR(VLOOKUP(C236,Enseignants!$B$1:$H$100,6,FALSE),0)
  +IFERROR(VLOOKUP(C237,Enseignants!$B$1:$H$100,6,FALSE),0))</f>
        <v>0</v>
      </c>
      <c r="D240" s="65">
        <f>IFERROR(D239,0)
 *IFERROR(D238,1)
 *(IFERROR(VLOOKUP(D236,Enseignants!$B$1:$H$100,6,FALSE),0)
  +IFERROR(VLOOKUP(D237,Enseignants!$B$1:$H$100,6,FALSE),0))</f>
        <v>0</v>
      </c>
      <c r="E240" s="65">
        <f>IFERROR(E239,0)
 *IFERROR(E238,1)
 *(IFERROR(VLOOKUP(E236,Enseignants!$B$1:$H$100,6,FALSE),0)
  +IFERROR(VLOOKUP(E237,Enseignants!$B$1:$H$100,6,FALSE),0))</f>
        <v>0</v>
      </c>
      <c r="F240" s="65">
        <f>IFERROR(F239,0)
 *IFERROR(F238,1)
 *(IFERROR(VLOOKUP(F236,Enseignants!$B$1:$H$100,6,FALSE),0)
  +IFERROR(VLOOKUP(F237,Enseignants!$B$1:$H$100,6,FALSE),0))</f>
        <v>0</v>
      </c>
      <c r="G240" s="65">
        <f>IFERROR(G239,0)
 *IFERROR(G238,1)
 *(IFERROR(VLOOKUP(G236,Enseignants!$B$1:$H$100,6,FALSE),0)
  +IFERROR(VLOOKUP(G237,Enseignants!$B$1:$H$100,6,FALSE),0))</f>
        <v>0</v>
      </c>
      <c r="H240" s="65">
        <f>IFERROR(H239,0)
 *IFERROR(H238,1)
 *(IFERROR(VLOOKUP(H236,Enseignants!$B$1:$H$100,6,FALSE),0)
  +IFERROR(VLOOKUP(H237,Enseignants!$B$1:$H$100,6,FALSE),0))</f>
        <v>0</v>
      </c>
      <c r="I240" s="65">
        <f>IFERROR(I239,0)
 *IFERROR(I238,1)
 *(IFERROR(VLOOKUP(I236,Enseignants!$B$1:$H$100,6,FALSE),0)
  +IFERROR(VLOOKUP(I237,Enseignants!$B$1:$H$100,6,FALSE),0))</f>
        <v>0</v>
      </c>
      <c r="J240" s="65">
        <f>IFERROR(J239,0)
 *IFERROR(J238,1)
 *(IFERROR(VLOOKUP(J236,Enseignants!$B$1:$H$100,6,FALSE),0)
  +IFERROR(VLOOKUP(J237,Enseignants!$B$1:$H$100,6,FALSE),0))</f>
        <v>0</v>
      </c>
      <c r="K240" s="65">
        <f>IFERROR(K239,0)
 *IFERROR(K238,1)
 *(IFERROR(VLOOKUP(K236,Enseignants!$B$1:$H$100,6,FALSE),0)
  +IFERROR(VLOOKUP(K237,Enseignants!$B$1:$H$100,6,FALSE),0))</f>
        <v>0</v>
      </c>
    </row>
    <row r="241" spans="1:11" ht="16.5" thickBot="1" x14ac:dyDescent="0.3">
      <c r="A241" s="50"/>
      <c r="B241" s="51"/>
      <c r="C241" s="51"/>
      <c r="D241" s="51"/>
      <c r="E241" s="51"/>
      <c r="F241" s="51"/>
      <c r="G241" s="51"/>
      <c r="H241" s="51"/>
      <c r="I241" s="51"/>
      <c r="J241" s="51"/>
      <c r="K241" s="52"/>
    </row>
    <row r="242" spans="1:11" x14ac:dyDescent="0.25">
      <c r="A242" s="157" t="s">
        <v>113</v>
      </c>
      <c r="B242" s="64" t="str">
        <f>'EDT P2'!B242</f>
        <v>Période Entreprise</v>
      </c>
      <c r="C242" s="64">
        <f>'EDT P2'!C242</f>
        <v>0</v>
      </c>
      <c r="D242" s="64" t="str">
        <f>'EDT P2'!D242</f>
        <v>Période Entreprise</v>
      </c>
      <c r="E242" s="64">
        <f>'EDT P2'!E242</f>
        <v>0</v>
      </c>
      <c r="F242" s="64" t="str">
        <f>'EDT P2'!F242</f>
        <v>Période Entreprise</v>
      </c>
      <c r="G242" s="64">
        <f>'EDT P2'!G242</f>
        <v>0</v>
      </c>
      <c r="H242" s="64" t="str">
        <f>'EDT P2'!H242</f>
        <v>Période Entreprise</v>
      </c>
      <c r="I242" s="64">
        <f>'EDT P2'!I242</f>
        <v>0</v>
      </c>
      <c r="J242" s="64" t="str">
        <f>'EDT P2'!J242</f>
        <v>Période Entreprise</v>
      </c>
      <c r="K242" s="64">
        <f>'EDT P2'!K242</f>
        <v>0</v>
      </c>
    </row>
    <row r="243" spans="1:11" x14ac:dyDescent="0.25">
      <c r="A243" s="157"/>
      <c r="B243" s="67">
        <f>'EDT P2'!B244</f>
        <v>0</v>
      </c>
      <c r="C243" s="67">
        <f>'EDT P2'!C244</f>
        <v>0</v>
      </c>
      <c r="D243" s="67">
        <f>'EDT P2'!D244</f>
        <v>0</v>
      </c>
      <c r="E243" s="67">
        <f>'EDT P2'!E244</f>
        <v>0</v>
      </c>
      <c r="F243" s="67">
        <f>'EDT P2'!F244</f>
        <v>0</v>
      </c>
      <c r="G243" s="67">
        <f>'EDT P2'!G244</f>
        <v>0</v>
      </c>
      <c r="H243" s="67">
        <f>'EDT P2'!H244</f>
        <v>0</v>
      </c>
      <c r="I243" s="67">
        <f>'EDT P2'!I244</f>
        <v>0</v>
      </c>
      <c r="J243" s="67">
        <f>'EDT P2'!J244</f>
        <v>0</v>
      </c>
      <c r="K243" s="67">
        <f>'EDT P2'!K244</f>
        <v>0</v>
      </c>
    </row>
    <row r="244" spans="1:11" x14ac:dyDescent="0.25">
      <c r="A244" s="157"/>
      <c r="B244" s="67">
        <f>'EDT P2'!B245</f>
        <v>0</v>
      </c>
      <c r="C244" s="67">
        <f>'EDT P2'!C245</f>
        <v>0</v>
      </c>
      <c r="D244" s="67">
        <f>'EDT P2'!D245</f>
        <v>0</v>
      </c>
      <c r="E244" s="67">
        <f>'EDT P2'!E245</f>
        <v>0</v>
      </c>
      <c r="F244" s="67">
        <f>'EDT P2'!F245</f>
        <v>0</v>
      </c>
      <c r="G244" s="67">
        <f>'EDT P2'!G245</f>
        <v>0</v>
      </c>
      <c r="H244" s="67">
        <f>'EDT P2'!H245</f>
        <v>0</v>
      </c>
      <c r="I244" s="67">
        <f>'EDT P2'!I245</f>
        <v>0</v>
      </c>
      <c r="J244" s="67">
        <f>'EDT P2'!J245</f>
        <v>0</v>
      </c>
      <c r="K244" s="67">
        <f>'EDT P2'!K245</f>
        <v>0</v>
      </c>
    </row>
    <row r="245" spans="1:11" x14ac:dyDescent="0.25">
      <c r="A245" s="157"/>
      <c r="B245" s="68">
        <f>IFERROR(VLOOKUP(B242,TableMatiere[],13,FALSE),1)</f>
        <v>1</v>
      </c>
      <c r="C245" s="68">
        <f>IFERROR(VLOOKUP(C242,TableMatiere[],13,FALSE),1)</f>
        <v>1</v>
      </c>
      <c r="D245" s="68">
        <f>IFERROR(VLOOKUP(D242,TableMatiere[],13,FALSE),1)</f>
        <v>1</v>
      </c>
      <c r="E245" s="68">
        <f>IFERROR(VLOOKUP(E242,TableMatiere[],13,FALSE),1)</f>
        <v>1</v>
      </c>
      <c r="F245" s="68">
        <f>IFERROR(VLOOKUP(F242,TableMatiere[],13,FALSE),1)</f>
        <v>1</v>
      </c>
      <c r="G245" s="68">
        <f>IFERROR(VLOOKUP(G242,TableMatiere[],13,FALSE),1)</f>
        <v>1</v>
      </c>
      <c r="H245" s="68">
        <f>IFERROR(VLOOKUP(H242,TableMatiere[],13,FALSE),1)</f>
        <v>1</v>
      </c>
      <c r="I245" s="68">
        <f>IFERROR(VLOOKUP(I242,TableMatiere[],13,FALSE),1)</f>
        <v>1</v>
      </c>
      <c r="J245" s="68">
        <f>IFERROR(VLOOKUP(J242,TableMatiere[],13,FALSE),1)</f>
        <v>1</v>
      </c>
      <c r="K245" s="68">
        <f>IFERROR(VLOOKUP(K242,TableMatiere[],13,FALSE),1)</f>
        <v>1</v>
      </c>
    </row>
    <row r="246" spans="1:11" x14ac:dyDescent="0.25">
      <c r="A246" s="157"/>
      <c r="B246" s="81">
        <f>IFERROR('EDT P2'!B247-'EDT P2'!B246,1)*24</f>
        <v>2.0000000000000009</v>
      </c>
      <c r="C246" s="81">
        <f>IFERROR('EDT P2'!C247-'EDT P2'!C246,1)*24</f>
        <v>0</v>
      </c>
      <c r="D246" s="81">
        <f>IFERROR('EDT P2'!D247-'EDT P2'!D246,1)*24</f>
        <v>2.0000000000000009</v>
      </c>
      <c r="E246" s="81">
        <f>IFERROR('EDT P2'!E247-'EDT P2'!E246,1)*24</f>
        <v>0</v>
      </c>
      <c r="F246" s="81">
        <f>IFERROR('EDT P2'!F247-'EDT P2'!F246,1)*24</f>
        <v>2.0000000000000009</v>
      </c>
      <c r="G246" s="81">
        <f>IFERROR('EDT P2'!G247-'EDT P2'!G246,1)*24</f>
        <v>0</v>
      </c>
      <c r="H246" s="81">
        <f>IFERROR('EDT P2'!H247-'EDT P2'!H246,1)*24</f>
        <v>2.0000000000000009</v>
      </c>
      <c r="I246" s="81">
        <f>IFERROR('EDT P2'!I247-'EDT P2'!I246,1)*24</f>
        <v>0</v>
      </c>
      <c r="J246" s="81">
        <f>IFERROR('EDT P2'!J247-'EDT P2'!J246,1)*24</f>
        <v>2.0000000000000009</v>
      </c>
      <c r="K246" s="81">
        <f>IFERROR('EDT P2'!K247-'EDT P2'!K246,1)*24</f>
        <v>0</v>
      </c>
    </row>
    <row r="247" spans="1:11" ht="16.5" thickBot="1" x14ac:dyDescent="0.3">
      <c r="A247" s="158"/>
      <c r="B247" s="65">
        <f>IFERROR(B246,0)
 *IFERROR(B245,1)
 *(IFERROR(VLOOKUP(B243,Enseignants!$B$1:$H$100,6,FALSE),0)
  +IFERROR(VLOOKUP(B244,Enseignants!$B$1:$H$100,6,FALSE),0))</f>
        <v>0</v>
      </c>
      <c r="C247" s="65">
        <f>IFERROR(C246,0)
 *IFERROR(C245,1)
 *(IFERROR(VLOOKUP(C243,Enseignants!$B$1:$H$100,6,FALSE),0)
  +IFERROR(VLOOKUP(C244,Enseignants!$B$1:$H$100,6,FALSE),0))</f>
        <v>0</v>
      </c>
      <c r="D247" s="65">
        <f>IFERROR(D246,0)
 *IFERROR(D245,1)
 *(IFERROR(VLOOKUP(D243,Enseignants!$B$1:$H$100,6,FALSE),0)
  +IFERROR(VLOOKUP(D244,Enseignants!$B$1:$H$100,6,FALSE),0))</f>
        <v>0</v>
      </c>
      <c r="E247" s="65">
        <f>IFERROR(E246,0)
 *IFERROR(E245,1)
 *(IFERROR(VLOOKUP(E243,Enseignants!$B$1:$H$100,6,FALSE),0)
  +IFERROR(VLOOKUP(E244,Enseignants!$B$1:$H$100,6,FALSE),0))</f>
        <v>0</v>
      </c>
      <c r="F247" s="65">
        <f>IFERROR(F246,0)
 *IFERROR(F245,1)
 *(IFERROR(VLOOKUP(F243,Enseignants!$B$1:$H$100,6,FALSE),0)
  +IFERROR(VLOOKUP(F244,Enseignants!$B$1:$H$100,6,FALSE),0))</f>
        <v>0</v>
      </c>
      <c r="G247" s="65">
        <f>IFERROR(G246,0)
 *IFERROR(G245,1)
 *(IFERROR(VLOOKUP(G243,Enseignants!$B$1:$H$100,6,FALSE),0)
  +IFERROR(VLOOKUP(G244,Enseignants!$B$1:$H$100,6,FALSE),0))</f>
        <v>0</v>
      </c>
      <c r="H247" s="65">
        <f>IFERROR(H246,0)
 *IFERROR(H245,1)
 *(IFERROR(VLOOKUP(H243,Enseignants!$B$1:$H$100,6,FALSE),0)
  +IFERROR(VLOOKUP(H244,Enseignants!$B$1:$H$100,6,FALSE),0))</f>
        <v>0</v>
      </c>
      <c r="I247" s="65">
        <f>IFERROR(I246,0)
 *IFERROR(I245,1)
 *(IFERROR(VLOOKUP(I243,Enseignants!$B$1:$H$100,6,FALSE),0)
  +IFERROR(VLOOKUP(I244,Enseignants!$B$1:$H$100,6,FALSE),0))</f>
        <v>0</v>
      </c>
      <c r="J247" s="65">
        <f>IFERROR(J246,0)
 *IFERROR(J245,1)
 *(IFERROR(VLOOKUP(J243,Enseignants!$B$1:$H$100,6,FALSE),0)
  +IFERROR(VLOOKUP(J244,Enseignants!$B$1:$H$100,6,FALSE),0))</f>
        <v>0</v>
      </c>
      <c r="K247" s="65">
        <f>IFERROR(K246,0)
 *IFERROR(K245,1)
 *(IFERROR(VLOOKUP(K243,Enseignants!$B$1:$H$100,6,FALSE),0)
  +IFERROR(VLOOKUP(K244,Enseignants!$B$1:$H$100,6,FALSE),0))</f>
        <v>0</v>
      </c>
    </row>
    <row r="248" spans="1:11" x14ac:dyDescent="0.25">
      <c r="A248" s="156" t="s">
        <v>114</v>
      </c>
      <c r="B248" s="64" t="str">
        <f>'EDT P2'!B248</f>
        <v>Période Entreprise</v>
      </c>
      <c r="C248" s="64">
        <f>'EDT P2'!C248</f>
        <v>0</v>
      </c>
      <c r="D248" s="64" t="str">
        <f>'EDT P2'!D248</f>
        <v>Période Entreprise</v>
      </c>
      <c r="E248" s="64">
        <f>'EDT P2'!E248</f>
        <v>0</v>
      </c>
      <c r="F248" s="64" t="str">
        <f>'EDT P2'!F248</f>
        <v>Période Entreprise</v>
      </c>
      <c r="G248" s="64">
        <f>'EDT P2'!G248</f>
        <v>0</v>
      </c>
      <c r="H248" s="64" t="str">
        <f>'EDT P2'!H248</f>
        <v>Période Entreprise</v>
      </c>
      <c r="I248" s="64">
        <f>'EDT P2'!I248</f>
        <v>0</v>
      </c>
      <c r="J248" s="64" t="str">
        <f>'EDT P2'!J248</f>
        <v>Période Entreprise</v>
      </c>
      <c r="K248" s="64">
        <f>'EDT P2'!K248</f>
        <v>0</v>
      </c>
    </row>
    <row r="249" spans="1:11" x14ac:dyDescent="0.25">
      <c r="A249" s="157"/>
      <c r="B249" s="67">
        <f>'EDT P2'!B250</f>
        <v>0</v>
      </c>
      <c r="C249" s="67">
        <f>'EDT P2'!C250</f>
        <v>0</v>
      </c>
      <c r="D249" s="67">
        <f>'EDT P2'!D250</f>
        <v>0</v>
      </c>
      <c r="E249" s="67">
        <f>'EDT P2'!E250</f>
        <v>0</v>
      </c>
      <c r="F249" s="67">
        <f>'EDT P2'!F250</f>
        <v>0</v>
      </c>
      <c r="G249" s="67">
        <f>'EDT P2'!G250</f>
        <v>0</v>
      </c>
      <c r="H249" s="67">
        <f>'EDT P2'!H250</f>
        <v>0</v>
      </c>
      <c r="I249" s="67">
        <f>'EDT P2'!I250</f>
        <v>0</v>
      </c>
      <c r="J249" s="67">
        <f>'EDT P2'!J250</f>
        <v>0</v>
      </c>
      <c r="K249" s="67">
        <f>'EDT P2'!K250</f>
        <v>0</v>
      </c>
    </row>
    <row r="250" spans="1:11" x14ac:dyDescent="0.25">
      <c r="A250" s="157"/>
      <c r="B250" s="67">
        <f>'EDT P2'!B251</f>
        <v>0</v>
      </c>
      <c r="C250" s="67">
        <f>'EDT P2'!C251</f>
        <v>0</v>
      </c>
      <c r="D250" s="67">
        <f>'EDT P2'!D251</f>
        <v>0</v>
      </c>
      <c r="E250" s="67">
        <f>'EDT P2'!E251</f>
        <v>0</v>
      </c>
      <c r="F250" s="67">
        <f>'EDT P2'!F251</f>
        <v>0</v>
      </c>
      <c r="G250" s="67">
        <f>'EDT P2'!G251</f>
        <v>0</v>
      </c>
      <c r="H250" s="67">
        <f>'EDT P2'!H251</f>
        <v>0</v>
      </c>
      <c r="I250" s="67">
        <f>'EDT P2'!I251</f>
        <v>0</v>
      </c>
      <c r="J250" s="67">
        <f>'EDT P2'!J251</f>
        <v>0</v>
      </c>
      <c r="K250" s="67">
        <f>'EDT P2'!K251</f>
        <v>0</v>
      </c>
    </row>
    <row r="251" spans="1:11" x14ac:dyDescent="0.25">
      <c r="A251" s="157"/>
      <c r="B251" s="68">
        <f>IFERROR(VLOOKUP(B248,TableMatiere[],13,FALSE),1)</f>
        <v>1</v>
      </c>
      <c r="C251" s="68">
        <f>IFERROR(VLOOKUP(C248,TableMatiere[],13,FALSE),1)</f>
        <v>1</v>
      </c>
      <c r="D251" s="68">
        <f>IFERROR(VLOOKUP(D248,TableMatiere[],13,FALSE),1)</f>
        <v>1</v>
      </c>
      <c r="E251" s="68">
        <f>IFERROR(VLOOKUP(E248,TableMatiere[],13,FALSE),1)</f>
        <v>1</v>
      </c>
      <c r="F251" s="68">
        <f>IFERROR(VLOOKUP(F248,TableMatiere[],13,FALSE),1)</f>
        <v>1</v>
      </c>
      <c r="G251" s="68">
        <f>IFERROR(VLOOKUP(G248,TableMatiere[],13,FALSE),1)</f>
        <v>1</v>
      </c>
      <c r="H251" s="68">
        <f>IFERROR(VLOOKUP(H248,TableMatiere[],13,FALSE),1)</f>
        <v>1</v>
      </c>
      <c r="I251" s="68">
        <f>IFERROR(VLOOKUP(I248,TableMatiere[],13,FALSE),1)</f>
        <v>1</v>
      </c>
      <c r="J251" s="68">
        <f>IFERROR(VLOOKUP(J248,TableMatiere[],13,FALSE),1)</f>
        <v>1</v>
      </c>
      <c r="K251" s="68">
        <f>IFERROR(VLOOKUP(K248,TableMatiere[],13,FALSE),1)</f>
        <v>1</v>
      </c>
    </row>
    <row r="252" spans="1:11" x14ac:dyDescent="0.25">
      <c r="A252" s="157"/>
      <c r="B252" s="81">
        <f>IFERROR('EDT P2'!B253-'EDT P2'!B252,1)*24</f>
        <v>1.9999999999999982</v>
      </c>
      <c r="C252" s="81">
        <f>IFERROR('EDT P2'!C253-'EDT P2'!C252,1)*24</f>
        <v>0</v>
      </c>
      <c r="D252" s="81">
        <f>IFERROR('EDT P2'!D253-'EDT P2'!D252,1)*24</f>
        <v>1.9999999999999982</v>
      </c>
      <c r="E252" s="81">
        <f>IFERROR('EDT P2'!E253-'EDT P2'!E252,1)*24</f>
        <v>0</v>
      </c>
      <c r="F252" s="81">
        <f>IFERROR('EDT P2'!F253-'EDT P2'!F252,1)*24</f>
        <v>1.9999999999999982</v>
      </c>
      <c r="G252" s="81">
        <f>IFERROR('EDT P2'!G253-'EDT P2'!G252,1)*24</f>
        <v>0</v>
      </c>
      <c r="H252" s="81">
        <f>IFERROR('EDT P2'!H253-'EDT P2'!H252,1)*24</f>
        <v>1.9999999999999982</v>
      </c>
      <c r="I252" s="81">
        <f>IFERROR('EDT P2'!I253-'EDT P2'!I252,1)*24</f>
        <v>0</v>
      </c>
      <c r="J252" s="81">
        <f>IFERROR('EDT P2'!J253-'EDT P2'!J252,1)*24</f>
        <v>1.9999999999999982</v>
      </c>
      <c r="K252" s="81">
        <f>IFERROR('EDT P2'!K253-'EDT P2'!K252,1)*24</f>
        <v>0</v>
      </c>
    </row>
    <row r="253" spans="1:11" ht="16.5" thickBot="1" x14ac:dyDescent="0.3">
      <c r="A253" s="158"/>
      <c r="B253" s="65">
        <f>IFERROR(B252,0)
 *IFERROR(B251,1)
 *(IFERROR(VLOOKUP(B249,Enseignants!$B$1:$H$100,6,FALSE),0)
  +IFERROR(VLOOKUP(B250,Enseignants!$B$1:$H$100,6,FALSE),0))</f>
        <v>0</v>
      </c>
      <c r="C253" s="65">
        <f>IFERROR(C252,0)
 *IFERROR(C251,1)
 *(IFERROR(VLOOKUP(C249,Enseignants!$B$1:$H$100,6,FALSE),0)
  +IFERROR(VLOOKUP(C250,Enseignants!$B$1:$H$100,6,FALSE),0))</f>
        <v>0</v>
      </c>
      <c r="D253" s="65">
        <f>IFERROR(D252,0)
 *IFERROR(D251,1)
 *(IFERROR(VLOOKUP(D249,Enseignants!$B$1:$H$100,6,FALSE),0)
  +IFERROR(VLOOKUP(D250,Enseignants!$B$1:$H$100,6,FALSE),0))</f>
        <v>0</v>
      </c>
      <c r="E253" s="65">
        <f>IFERROR(E252,0)
 *IFERROR(E251,1)
 *(IFERROR(VLOOKUP(E249,Enseignants!$B$1:$H$100,6,FALSE),0)
  +IFERROR(VLOOKUP(E250,Enseignants!$B$1:$H$100,6,FALSE),0))</f>
        <v>0</v>
      </c>
      <c r="F253" s="65">
        <f>IFERROR(F252,0)
 *IFERROR(F251,1)
 *(IFERROR(VLOOKUP(F249,Enseignants!$B$1:$H$100,6,FALSE),0)
  +IFERROR(VLOOKUP(F250,Enseignants!$B$1:$H$100,6,FALSE),0))</f>
        <v>0</v>
      </c>
      <c r="G253" s="65">
        <f>IFERROR(G252,0)
 *IFERROR(G251,1)
 *(IFERROR(VLOOKUP(G249,Enseignants!$B$1:$H$100,6,FALSE),0)
  +IFERROR(VLOOKUP(G250,Enseignants!$B$1:$H$100,6,FALSE),0))</f>
        <v>0</v>
      </c>
      <c r="H253" s="65">
        <f>IFERROR(H252,0)
 *IFERROR(H251,1)
 *(IFERROR(VLOOKUP(H249,Enseignants!$B$1:$H$100,6,FALSE),0)
  +IFERROR(VLOOKUP(H250,Enseignants!$B$1:$H$100,6,FALSE),0))</f>
        <v>0</v>
      </c>
      <c r="I253" s="65">
        <f>IFERROR(I252,0)
 *IFERROR(I251,1)
 *(IFERROR(VLOOKUP(I249,Enseignants!$B$1:$H$100,6,FALSE),0)
  +IFERROR(VLOOKUP(I250,Enseignants!$B$1:$H$100,6,FALSE),0))</f>
        <v>0</v>
      </c>
      <c r="J253" s="65">
        <f>IFERROR(J252,0)
 *IFERROR(J251,1)
 *(IFERROR(VLOOKUP(J249,Enseignants!$B$1:$H$100,6,FALSE),0)
  +IFERROR(VLOOKUP(J250,Enseignants!$B$1:$H$100,6,FALSE),0))</f>
        <v>0</v>
      </c>
      <c r="K253" s="65">
        <f>IFERROR(K252,0)
 *IFERROR(K251,1)
 *(IFERROR(VLOOKUP(K249,Enseignants!$B$1:$H$100,6,FALSE),0)
  +IFERROR(VLOOKUP(K250,Enseignants!$B$1:$H$100,6,FALSE),0))</f>
        <v>0</v>
      </c>
    </row>
    <row r="257" spans="1:14" ht="16.5" thickBot="1" x14ac:dyDescent="0.3"/>
    <row r="258" spans="1:14" ht="16.5" thickBot="1" x14ac:dyDescent="0.3">
      <c r="A258" s="159" t="s">
        <v>151</v>
      </c>
      <c r="B258" s="162" t="s">
        <v>105</v>
      </c>
      <c r="C258" s="163"/>
      <c r="D258" s="164" t="s">
        <v>106</v>
      </c>
      <c r="E258" s="164"/>
      <c r="F258" s="162" t="s">
        <v>107</v>
      </c>
      <c r="G258" s="164"/>
      <c r="H258" s="162" t="s">
        <v>108</v>
      </c>
      <c r="I258" s="164"/>
      <c r="J258" s="162" t="s">
        <v>109</v>
      </c>
      <c r="K258" s="163"/>
    </row>
    <row r="259" spans="1:14" ht="16.5" thickBot="1" x14ac:dyDescent="0.3">
      <c r="A259" s="160"/>
      <c r="B259" s="165">
        <f>J227+3</f>
        <v>45985</v>
      </c>
      <c r="C259" s="166"/>
      <c r="D259" s="165">
        <f>B259+1</f>
        <v>45986</v>
      </c>
      <c r="E259" s="166"/>
      <c r="F259" s="165">
        <f t="shared" ref="F259" si="21">D259+1</f>
        <v>45987</v>
      </c>
      <c r="G259" s="166"/>
      <c r="H259" s="165">
        <f t="shared" ref="H259" si="22">F259+1</f>
        <v>45988</v>
      </c>
      <c r="I259" s="166"/>
      <c r="J259" s="165">
        <f t="shared" ref="J259" si="23">H259+1</f>
        <v>45989</v>
      </c>
      <c r="K259" s="166"/>
    </row>
    <row r="260" spans="1:14" ht="16.5" thickBot="1" x14ac:dyDescent="0.3">
      <c r="A260" s="161"/>
      <c r="B260" s="44" t="s">
        <v>147</v>
      </c>
      <c r="C260" s="45" t="s">
        <v>110</v>
      </c>
      <c r="D260" s="46" t="s">
        <v>147</v>
      </c>
      <c r="E260" s="47" t="s">
        <v>110</v>
      </c>
      <c r="F260" s="46" t="s">
        <v>147</v>
      </c>
      <c r="G260" s="47" t="s">
        <v>110</v>
      </c>
      <c r="H260" s="46" t="s">
        <v>147</v>
      </c>
      <c r="I260" s="47" t="s">
        <v>110</v>
      </c>
      <c r="J260" s="46" t="s">
        <v>147</v>
      </c>
      <c r="K260" s="48" t="s">
        <v>110</v>
      </c>
    </row>
    <row r="261" spans="1:14" x14ac:dyDescent="0.25">
      <c r="A261" s="156" t="s">
        <v>111</v>
      </c>
      <c r="B261" s="64">
        <f>'EDT P2'!B261</f>
        <v>0</v>
      </c>
      <c r="C261" s="64">
        <f>'EDT P2'!C261</f>
        <v>0</v>
      </c>
      <c r="D261" s="64">
        <f>'EDT P2'!D261</f>
        <v>0</v>
      </c>
      <c r="E261" s="64">
        <f>'EDT P2'!E261</f>
        <v>0</v>
      </c>
      <c r="F261" s="64">
        <f>'EDT P2'!F261</f>
        <v>0</v>
      </c>
      <c r="G261" s="64">
        <f>'EDT P2'!G261</f>
        <v>0</v>
      </c>
      <c r="H261" s="64">
        <f>'EDT P2'!H261</f>
        <v>0</v>
      </c>
      <c r="I261" s="64">
        <f>'EDT P2'!I261</f>
        <v>0</v>
      </c>
      <c r="J261" s="64" t="str">
        <f>'EDT P2'!J261</f>
        <v>Matière</v>
      </c>
      <c r="K261" s="64">
        <f>'EDT P2'!K261</f>
        <v>0</v>
      </c>
    </row>
    <row r="262" spans="1:14" x14ac:dyDescent="0.25">
      <c r="A262" s="157"/>
      <c r="B262" s="67">
        <f>'EDT P2'!B263</f>
        <v>0</v>
      </c>
      <c r="C262" s="67">
        <f>'EDT P2'!C263</f>
        <v>0</v>
      </c>
      <c r="D262" s="67">
        <f>'EDT P2'!D263</f>
        <v>0</v>
      </c>
      <c r="E262" s="67">
        <f>'EDT P2'!E263</f>
        <v>0</v>
      </c>
      <c r="F262" s="67">
        <f>'EDT P2'!F263</f>
        <v>0</v>
      </c>
      <c r="G262" s="67">
        <f>'EDT P2'!G263</f>
        <v>0</v>
      </c>
      <c r="H262" s="67">
        <f>'EDT P2'!H263</f>
        <v>0</v>
      </c>
      <c r="I262" s="67">
        <f>'EDT P2'!I263</f>
        <v>0</v>
      </c>
      <c r="J262" s="67">
        <f>'EDT P2'!J263</f>
        <v>0</v>
      </c>
      <c r="K262" s="67">
        <f>'EDT P2'!K263</f>
        <v>0</v>
      </c>
    </row>
    <row r="263" spans="1:14" x14ac:dyDescent="0.25">
      <c r="A263" s="157"/>
      <c r="B263" s="67">
        <f>'EDT P2'!B264</f>
        <v>0</v>
      </c>
      <c r="C263" s="67">
        <f>'EDT P2'!C264</f>
        <v>0</v>
      </c>
      <c r="D263" s="67">
        <f>'EDT P2'!D264</f>
        <v>0</v>
      </c>
      <c r="E263" s="67">
        <f>'EDT P2'!E264</f>
        <v>0</v>
      </c>
      <c r="F263" s="67">
        <f>'EDT P2'!F264</f>
        <v>0</v>
      </c>
      <c r="G263" s="67">
        <f>'EDT P2'!G264</f>
        <v>0</v>
      </c>
      <c r="H263" s="67">
        <f>'EDT P2'!H264</f>
        <v>0</v>
      </c>
      <c r="I263" s="67">
        <f>'EDT P2'!I264</f>
        <v>0</v>
      </c>
      <c r="J263" s="67">
        <f>'EDT P2'!J264</f>
        <v>0</v>
      </c>
      <c r="K263" s="67">
        <f>'EDT P2'!K264</f>
        <v>0</v>
      </c>
    </row>
    <row r="264" spans="1:14" x14ac:dyDescent="0.25">
      <c r="A264" s="157"/>
      <c r="B264" s="68">
        <f>IFERROR(VLOOKUP(B261,TableMatiere[],13,FALSE),1)</f>
        <v>1</v>
      </c>
      <c r="C264" s="68">
        <f>IFERROR(VLOOKUP(C261,TableMatiere[],13,FALSE),1)</f>
        <v>1</v>
      </c>
      <c r="D264" s="68">
        <f>IFERROR(VLOOKUP(D261,TableMatiere[],13,FALSE),1)</f>
        <v>1</v>
      </c>
      <c r="E264" s="68">
        <f>IFERROR(VLOOKUP(E261,TableMatiere[],13,FALSE),1)</f>
        <v>1</v>
      </c>
      <c r="F264" s="68">
        <f>IFERROR(VLOOKUP(F261,TableMatiere[],13,FALSE),1)</f>
        <v>1</v>
      </c>
      <c r="G264" s="68">
        <f>IFERROR(VLOOKUP(G261,TableMatiere[],13,FALSE),1)</f>
        <v>1</v>
      </c>
      <c r="H264" s="68">
        <f>IFERROR(VLOOKUP(H261,TableMatiere[],13,FALSE),1)</f>
        <v>1</v>
      </c>
      <c r="I264" s="68">
        <f>IFERROR(VLOOKUP(I261,TableMatiere[],13,FALSE),1)</f>
        <v>1</v>
      </c>
      <c r="J264" s="68">
        <f>IFERROR(VLOOKUP(J261,TableMatiere[],13,FALSE),1)</f>
        <v>1</v>
      </c>
      <c r="K264" s="68">
        <f>IFERROR(VLOOKUP(K261,TableMatiere[],13,FALSE),1)</f>
        <v>1</v>
      </c>
    </row>
    <row r="265" spans="1:14" x14ac:dyDescent="0.25">
      <c r="A265" s="157"/>
      <c r="B265" s="81">
        <f>IFERROR('EDT P2'!B266-'EDT P2'!B265,1)*24</f>
        <v>1.9999999999999996</v>
      </c>
      <c r="C265" s="81">
        <f>IFERROR('EDT P2'!C266-'EDT P2'!C265,1)*24</f>
        <v>0</v>
      </c>
      <c r="D265" s="81">
        <f>IFERROR('EDT P2'!D266-'EDT P2'!D265,1)*24</f>
        <v>1.9999999999999996</v>
      </c>
      <c r="E265" s="81">
        <f>IFERROR('EDT P2'!E266-'EDT P2'!E265,1)*24</f>
        <v>1.9999999999999996</v>
      </c>
      <c r="F265" s="81">
        <f>IFERROR('EDT P2'!F266-'EDT P2'!F265,1)*24</f>
        <v>1.9999999999999996</v>
      </c>
      <c r="G265" s="81">
        <f>IFERROR('EDT P2'!G266-'EDT P2'!G265,1)*24</f>
        <v>0</v>
      </c>
      <c r="H265" s="81">
        <f>IFERROR('EDT P2'!H266-'EDT P2'!H265,1)*24</f>
        <v>1.9999999999999996</v>
      </c>
      <c r="I265" s="81">
        <f>IFERROR('EDT P2'!I266-'EDT P2'!I265,1)*24</f>
        <v>0</v>
      </c>
      <c r="J265" s="81">
        <f>IFERROR('EDT P2'!J266-'EDT P2'!J265,1)*24</f>
        <v>1.9999999999999996</v>
      </c>
      <c r="K265" s="81">
        <f>IFERROR('EDT P2'!K266-'EDT P2'!K265,1)*24</f>
        <v>0</v>
      </c>
    </row>
    <row r="266" spans="1:14" ht="16.5" thickBot="1" x14ac:dyDescent="0.3">
      <c r="A266" s="158"/>
      <c r="B266" s="65">
        <f>IFERROR(B265,0)
 *IFERROR(B264,1)
 *(IFERROR(VLOOKUP(B262,Enseignants!$B$1:$H$100,6,FALSE),0)
  +IFERROR(VLOOKUP(B263,Enseignants!$B$1:$H$100,6,FALSE),0))</f>
        <v>0</v>
      </c>
      <c r="C266" s="65">
        <f>IFERROR(C265,0)
 *IFERROR(C264,1)
 *(IFERROR(VLOOKUP(C262,Enseignants!$B$1:$H$100,6,FALSE),0)
  +IFERROR(VLOOKUP(C263,Enseignants!$B$1:$H$100,6,FALSE),0))</f>
        <v>0</v>
      </c>
      <c r="D266" s="65">
        <f>IFERROR(D265,0)
 *IFERROR(D264,1)
 *(IFERROR(VLOOKUP(D262,Enseignants!$B$1:$H$100,6,FALSE),0)
  +IFERROR(VLOOKUP(D263,Enseignants!$B$1:$H$100,6,FALSE),0))</f>
        <v>0</v>
      </c>
      <c r="E266" s="65">
        <f>IFERROR(E265,0)
 *IFERROR(E264,1)
 *(IFERROR(VLOOKUP(E262,Enseignants!$B$1:$H$100,6,FALSE),0)
  +IFERROR(VLOOKUP(E263,Enseignants!$B$1:$H$100,6,FALSE),0))</f>
        <v>0</v>
      </c>
      <c r="F266" s="65">
        <f>IFERROR(F265,0)
 *IFERROR(F264,1)
 *(IFERROR(VLOOKUP(F262,Enseignants!$B$1:$H$100,6,FALSE),0)
  +IFERROR(VLOOKUP(F263,Enseignants!$B$1:$H$100,6,FALSE),0))</f>
        <v>0</v>
      </c>
      <c r="G266" s="65">
        <f>IFERROR(G265,0)
 *IFERROR(G264,1)
 *(IFERROR(VLOOKUP(G262,Enseignants!$B$1:$H$100,6,FALSE),0)
  +IFERROR(VLOOKUP(G263,Enseignants!$B$1:$H$100,6,FALSE),0))</f>
        <v>0</v>
      </c>
      <c r="H266" s="65">
        <f>IFERROR(H265,0)
 *IFERROR(H264,1)
 *(IFERROR(VLOOKUP(H262,Enseignants!$B$1:$H$100,6,FALSE),0)
  +IFERROR(VLOOKUP(H263,Enseignants!$B$1:$H$100,6,FALSE),0))</f>
        <v>0</v>
      </c>
      <c r="I266" s="65">
        <f>IFERROR(I265,0)
 *IFERROR(I264,1)
 *(IFERROR(VLOOKUP(I262,Enseignants!$B$1:$H$100,6,FALSE),0)
  +IFERROR(VLOOKUP(I263,Enseignants!$B$1:$H$100,6,FALSE),0))</f>
        <v>0</v>
      </c>
      <c r="J266" s="65">
        <f>IFERROR(J265,0)
 *IFERROR(J264,1)
 *(IFERROR(VLOOKUP(J262,Enseignants!$B$1:$H$100,6,FALSE),0)
  +IFERROR(VLOOKUP(J263,Enseignants!$B$1:$H$100,6,FALSE),0))</f>
        <v>0</v>
      </c>
      <c r="K266" s="65">
        <f>IFERROR(K265,0)
 *IFERROR(K264,1)
 *(IFERROR(VLOOKUP(K262,Enseignants!$B$1:$H$100,6,FALSE),0)
  +IFERROR(VLOOKUP(K263,Enseignants!$B$1:$H$100,6,FALSE),0))</f>
        <v>0</v>
      </c>
    </row>
    <row r="267" spans="1:14" x14ac:dyDescent="0.25">
      <c r="A267" s="156" t="s">
        <v>112</v>
      </c>
      <c r="B267" s="64">
        <f>'EDT P2'!B267</f>
        <v>0</v>
      </c>
      <c r="C267" s="64">
        <f>'EDT P2'!C267</f>
        <v>0</v>
      </c>
      <c r="D267" s="64">
        <f>'EDT P2'!D267</f>
        <v>0</v>
      </c>
      <c r="E267" s="64">
        <f>'EDT P2'!E267</f>
        <v>0</v>
      </c>
      <c r="F267" s="64">
        <f>'EDT P2'!F267</f>
        <v>0</v>
      </c>
      <c r="G267" s="64">
        <f>'EDT P2'!G267</f>
        <v>0</v>
      </c>
      <c r="H267" s="64">
        <f>'EDT P2'!H267</f>
        <v>0</v>
      </c>
      <c r="I267" s="64">
        <f>'EDT P2'!I267</f>
        <v>0</v>
      </c>
      <c r="J267" s="64">
        <f>'EDT P2'!J267</f>
        <v>0</v>
      </c>
      <c r="K267" s="64">
        <f>'EDT P2'!K267</f>
        <v>0</v>
      </c>
    </row>
    <row r="268" spans="1:14" ht="21" x14ac:dyDescent="0.35">
      <c r="A268" s="157"/>
      <c r="B268" s="67">
        <f>'EDT P2'!B269</f>
        <v>0</v>
      </c>
      <c r="C268" s="67">
        <f>'EDT P2'!C269</f>
        <v>0</v>
      </c>
      <c r="D268" s="67">
        <f>'EDT P2'!D269</f>
        <v>0</v>
      </c>
      <c r="E268" s="67">
        <f>'EDT P2'!E269</f>
        <v>0</v>
      </c>
      <c r="F268" s="67">
        <f>'EDT P2'!F269</f>
        <v>0</v>
      </c>
      <c r="G268" s="67">
        <f>'EDT P2'!G269</f>
        <v>0</v>
      </c>
      <c r="H268" s="67">
        <f>'EDT P2'!H269</f>
        <v>0</v>
      </c>
      <c r="I268" s="67">
        <f>'EDT P2'!I269</f>
        <v>0</v>
      </c>
      <c r="J268" s="67">
        <f>'EDT P2'!J269</f>
        <v>0</v>
      </c>
      <c r="K268" s="67">
        <f>'EDT P2'!K269</f>
        <v>0</v>
      </c>
      <c r="N268" s="70" t="s">
        <v>192</v>
      </c>
    </row>
    <row r="269" spans="1:14" ht="21" x14ac:dyDescent="0.35">
      <c r="A269" s="157"/>
      <c r="B269" s="67">
        <f>'EDT P2'!B270</f>
        <v>0</v>
      </c>
      <c r="C269" s="67">
        <f>'EDT P2'!C270</f>
        <v>0</v>
      </c>
      <c r="D269" s="67">
        <f>'EDT P2'!D270</f>
        <v>0</v>
      </c>
      <c r="E269" s="67">
        <f>'EDT P2'!E270</f>
        <v>0</v>
      </c>
      <c r="F269" s="67">
        <f>'EDT P2'!F270</f>
        <v>0</v>
      </c>
      <c r="G269" s="67">
        <f>'EDT P2'!G270</f>
        <v>0</v>
      </c>
      <c r="H269" s="67">
        <f>'EDT P2'!H270</f>
        <v>0</v>
      </c>
      <c r="I269" s="67">
        <f>'EDT P2'!I270</f>
        <v>0</v>
      </c>
      <c r="J269" s="67">
        <f>'EDT P2'!J270</f>
        <v>0</v>
      </c>
      <c r="K269" s="67">
        <f>'EDT P2'!K270</f>
        <v>0</v>
      </c>
      <c r="N269" s="71">
        <f>SUM(B266:K266,B272:K272,B279:K279,B285:K285)</f>
        <v>0</v>
      </c>
    </row>
    <row r="270" spans="1:14" x14ac:dyDescent="0.25">
      <c r="A270" s="157"/>
      <c r="B270" s="68">
        <f>IFERROR(VLOOKUP(B267,TableMatiere[],13,FALSE),1)</f>
        <v>1</v>
      </c>
      <c r="C270" s="68">
        <f>IFERROR(VLOOKUP(C267,TableMatiere[],13,FALSE),1)</f>
        <v>1</v>
      </c>
      <c r="D270" s="68">
        <f>IFERROR(VLOOKUP(D267,TableMatiere[],13,FALSE),1)</f>
        <v>1</v>
      </c>
      <c r="E270" s="68">
        <f>IFERROR(VLOOKUP(E267,TableMatiere[],13,FALSE),1)</f>
        <v>1</v>
      </c>
      <c r="F270" s="68">
        <f>IFERROR(VLOOKUP(F267,TableMatiere[],13,FALSE),1)</f>
        <v>1</v>
      </c>
      <c r="G270" s="68">
        <f>IFERROR(VLOOKUP(G267,TableMatiere[],13,FALSE),1)</f>
        <v>1</v>
      </c>
      <c r="H270" s="68">
        <f>IFERROR(VLOOKUP(H267,TableMatiere[],13,FALSE),1)</f>
        <v>1</v>
      </c>
      <c r="I270" s="68">
        <f>IFERROR(VLOOKUP(I267,TableMatiere[],13,FALSE),1)</f>
        <v>1</v>
      </c>
      <c r="J270" s="68">
        <f>IFERROR(VLOOKUP(J267,TableMatiere[],13,FALSE),1)</f>
        <v>1</v>
      </c>
      <c r="K270" s="68">
        <f>IFERROR(VLOOKUP(K267,TableMatiere[],13,FALSE),1)</f>
        <v>1</v>
      </c>
    </row>
    <row r="271" spans="1:14" x14ac:dyDescent="0.25">
      <c r="A271" s="157"/>
      <c r="B271" s="81">
        <f>IFERROR('EDT P2'!B272-'EDT P2'!B271,1)*24</f>
        <v>2.0000000000000009</v>
      </c>
      <c r="C271" s="81">
        <f>IFERROR('EDT P2'!C272-'EDT P2'!C271,1)*24</f>
        <v>0</v>
      </c>
      <c r="D271" s="81">
        <f>IFERROR('EDT P2'!D272-'EDT P2'!D271,1)*24</f>
        <v>2.0000000000000009</v>
      </c>
      <c r="E271" s="81">
        <f>IFERROR('EDT P2'!E272-'EDT P2'!E271,1)*24</f>
        <v>2.0000000000000009</v>
      </c>
      <c r="F271" s="81">
        <f>IFERROR('EDT P2'!F272-'EDT P2'!F271,1)*24</f>
        <v>2.0000000000000009</v>
      </c>
      <c r="G271" s="81">
        <f>IFERROR('EDT P2'!G272-'EDT P2'!G271,1)*24</f>
        <v>0</v>
      </c>
      <c r="H271" s="81">
        <f>IFERROR('EDT P2'!H272-'EDT P2'!H271,1)*24</f>
        <v>2.0000000000000009</v>
      </c>
      <c r="I271" s="81">
        <f>IFERROR('EDT P2'!I272-'EDT P2'!I271,1)*24</f>
        <v>0</v>
      </c>
      <c r="J271" s="81">
        <f>IFERROR('EDT P2'!J272-'EDT P2'!J271,1)*24</f>
        <v>2.0000000000000009</v>
      </c>
      <c r="K271" s="81">
        <f>IFERROR('EDT P2'!K272-'EDT P2'!K271,1)*24</f>
        <v>0</v>
      </c>
    </row>
    <row r="272" spans="1:14" ht="16.5" thickBot="1" x14ac:dyDescent="0.3">
      <c r="A272" s="157"/>
      <c r="B272" s="65">
        <f>IFERROR(B271,0)
 *IFERROR(B270,1)
 *(IFERROR(VLOOKUP(B268,Enseignants!$B$1:$H$100,6,FALSE),0)
  +IFERROR(VLOOKUP(B269,Enseignants!$B$1:$H$100,6,FALSE),0))</f>
        <v>0</v>
      </c>
      <c r="C272" s="65">
        <f>IFERROR(C271,0)
 *IFERROR(C270,1)
 *(IFERROR(VLOOKUP(C268,Enseignants!$B$1:$H$100,6,FALSE),0)
  +IFERROR(VLOOKUP(C269,Enseignants!$B$1:$H$100,6,FALSE),0))</f>
        <v>0</v>
      </c>
      <c r="D272" s="65">
        <f>IFERROR(D271,0)
 *IFERROR(D270,1)
 *(IFERROR(VLOOKUP(D268,Enseignants!$B$1:$H$100,6,FALSE),0)
  +IFERROR(VLOOKUP(D269,Enseignants!$B$1:$H$100,6,FALSE),0))</f>
        <v>0</v>
      </c>
      <c r="E272" s="65">
        <f>IFERROR(E271,0)
 *IFERROR(E270,1)
 *(IFERROR(VLOOKUP(E268,Enseignants!$B$1:$H$100,6,FALSE),0)
  +IFERROR(VLOOKUP(E269,Enseignants!$B$1:$H$100,6,FALSE),0))</f>
        <v>0</v>
      </c>
      <c r="F272" s="65">
        <f>IFERROR(F271,0)
 *IFERROR(F270,1)
 *(IFERROR(VLOOKUP(F268,Enseignants!$B$1:$H$100,6,FALSE),0)
  +IFERROR(VLOOKUP(F269,Enseignants!$B$1:$H$100,6,FALSE),0))</f>
        <v>0</v>
      </c>
      <c r="G272" s="65">
        <f>IFERROR(G271,0)
 *IFERROR(G270,1)
 *(IFERROR(VLOOKUP(G268,Enseignants!$B$1:$H$100,6,FALSE),0)
  +IFERROR(VLOOKUP(G269,Enseignants!$B$1:$H$100,6,FALSE),0))</f>
        <v>0</v>
      </c>
      <c r="H272" s="65">
        <f>IFERROR(H271,0)
 *IFERROR(H270,1)
 *(IFERROR(VLOOKUP(H268,Enseignants!$B$1:$H$100,6,FALSE),0)
  +IFERROR(VLOOKUP(H269,Enseignants!$B$1:$H$100,6,FALSE),0))</f>
        <v>0</v>
      </c>
      <c r="I272" s="65">
        <f>IFERROR(I271,0)
 *IFERROR(I270,1)
 *(IFERROR(VLOOKUP(I268,Enseignants!$B$1:$H$100,6,FALSE),0)
  +IFERROR(VLOOKUP(I269,Enseignants!$B$1:$H$100,6,FALSE),0))</f>
        <v>0</v>
      </c>
      <c r="J272" s="65">
        <f>IFERROR(J271,0)
 *IFERROR(J270,1)
 *(IFERROR(VLOOKUP(J268,Enseignants!$B$1:$H$100,6,FALSE),0)
  +IFERROR(VLOOKUP(J269,Enseignants!$B$1:$H$100,6,FALSE),0))</f>
        <v>0</v>
      </c>
      <c r="K272" s="65">
        <f>IFERROR(K271,0)
 *IFERROR(K270,1)
 *(IFERROR(VLOOKUP(K268,Enseignants!$B$1:$H$100,6,FALSE),0)
  +IFERROR(VLOOKUP(K269,Enseignants!$B$1:$H$100,6,FALSE),0))</f>
        <v>0</v>
      </c>
    </row>
    <row r="273" spans="1:17" ht="16.5" thickBot="1" x14ac:dyDescent="0.3">
      <c r="A273" s="50"/>
      <c r="B273" s="51"/>
      <c r="C273" s="51"/>
      <c r="D273" s="51"/>
      <c r="E273" s="51"/>
      <c r="F273" s="51"/>
      <c r="G273" s="51"/>
      <c r="H273" s="51"/>
      <c r="I273" s="51"/>
      <c r="J273" s="51"/>
      <c r="K273" s="52"/>
    </row>
    <row r="274" spans="1:17" x14ac:dyDescent="0.25">
      <c r="A274" s="157" t="s">
        <v>113</v>
      </c>
      <c r="B274" s="64">
        <f>'EDT P2'!B274</f>
        <v>0</v>
      </c>
      <c r="C274" s="64">
        <f>'EDT P2'!C274</f>
        <v>0</v>
      </c>
      <c r="D274" s="64">
        <f>'EDT P2'!D274</f>
        <v>0</v>
      </c>
      <c r="E274" s="64">
        <f>'EDT P2'!E274</f>
        <v>0</v>
      </c>
      <c r="F274" s="64">
        <f>'EDT P2'!F274</f>
        <v>0</v>
      </c>
      <c r="G274" s="64">
        <f>'EDT P2'!G274</f>
        <v>0</v>
      </c>
      <c r="H274" s="64">
        <f>'EDT P2'!H274</f>
        <v>0</v>
      </c>
      <c r="I274" s="64">
        <f>'EDT P2'!I274</f>
        <v>0</v>
      </c>
      <c r="J274" s="64">
        <f>'EDT P2'!J274</f>
        <v>0</v>
      </c>
      <c r="K274" s="64">
        <f>'EDT P2'!K274</f>
        <v>0</v>
      </c>
    </row>
    <row r="275" spans="1:17" x14ac:dyDescent="0.25">
      <c r="A275" s="157"/>
      <c r="B275" s="67">
        <f>'EDT P2'!B276</f>
        <v>0</v>
      </c>
      <c r="C275" s="67">
        <f>'EDT P2'!C276</f>
        <v>0</v>
      </c>
      <c r="D275" s="67">
        <f>'EDT P2'!D276</f>
        <v>0</v>
      </c>
      <c r="E275" s="67">
        <f>'EDT P2'!E276</f>
        <v>0</v>
      </c>
      <c r="F275" s="67">
        <f>'EDT P2'!F276</f>
        <v>0</v>
      </c>
      <c r="G275" s="67">
        <f>'EDT P2'!G276</f>
        <v>0</v>
      </c>
      <c r="H275" s="67">
        <f>'EDT P2'!H276</f>
        <v>0</v>
      </c>
      <c r="I275" s="67">
        <f>'EDT P2'!I276</f>
        <v>0</v>
      </c>
      <c r="J275" s="67">
        <f>'EDT P2'!J276</f>
        <v>0</v>
      </c>
      <c r="K275" s="67">
        <f>'EDT P2'!K276</f>
        <v>0</v>
      </c>
    </row>
    <row r="276" spans="1:17" x14ac:dyDescent="0.25">
      <c r="A276" s="157"/>
      <c r="B276" s="67">
        <f>'EDT P2'!B277</f>
        <v>0</v>
      </c>
      <c r="C276" s="67">
        <f>'EDT P2'!C277</f>
        <v>0</v>
      </c>
      <c r="D276" s="67">
        <f>'EDT P2'!D277</f>
        <v>0</v>
      </c>
      <c r="E276" s="67">
        <f>'EDT P2'!E277</f>
        <v>0</v>
      </c>
      <c r="F276" s="67">
        <f>'EDT P2'!F277</f>
        <v>0</v>
      </c>
      <c r="G276" s="67">
        <f>'EDT P2'!G277</f>
        <v>0</v>
      </c>
      <c r="H276" s="67">
        <f>'EDT P2'!H277</f>
        <v>0</v>
      </c>
      <c r="I276" s="67">
        <f>'EDT P2'!I277</f>
        <v>0</v>
      </c>
      <c r="J276" s="67">
        <f>'EDT P2'!J277</f>
        <v>0</v>
      </c>
      <c r="K276" s="67">
        <f>'EDT P2'!K277</f>
        <v>0</v>
      </c>
    </row>
    <row r="277" spans="1:17" x14ac:dyDescent="0.25">
      <c r="A277" s="157"/>
      <c r="B277" s="68">
        <f>IFERROR(VLOOKUP(B274,TableMatiere[],13,FALSE),1)</f>
        <v>1</v>
      </c>
      <c r="C277" s="68">
        <f>IFERROR(VLOOKUP(C274,TableMatiere[],13,FALSE),1)</f>
        <v>1</v>
      </c>
      <c r="D277" s="68">
        <f>IFERROR(VLOOKUP(D274,TableMatiere[],13,FALSE),1)</f>
        <v>1</v>
      </c>
      <c r="E277" s="68">
        <f>IFERROR(VLOOKUP(E274,TableMatiere[],13,FALSE),1)</f>
        <v>1</v>
      </c>
      <c r="F277" s="68">
        <f>IFERROR(VLOOKUP(F274,TableMatiere[],13,FALSE),1)</f>
        <v>1</v>
      </c>
      <c r="G277" s="68">
        <f>IFERROR(VLOOKUP(G274,TableMatiere[],13,FALSE),1)</f>
        <v>1</v>
      </c>
      <c r="H277" s="68">
        <f>IFERROR(VLOOKUP(H274,TableMatiere[],13,FALSE),1)</f>
        <v>1</v>
      </c>
      <c r="I277" s="68">
        <f>IFERROR(VLOOKUP(I274,TableMatiere[],13,FALSE),1)</f>
        <v>1</v>
      </c>
      <c r="J277" s="68">
        <f>IFERROR(VLOOKUP(J274,TableMatiere[],13,FALSE),1)</f>
        <v>1</v>
      </c>
      <c r="K277" s="68">
        <f>IFERROR(VLOOKUP(K274,TableMatiere[],13,FALSE),1)</f>
        <v>1</v>
      </c>
    </row>
    <row r="278" spans="1:17" x14ac:dyDescent="0.25">
      <c r="A278" s="157"/>
      <c r="B278" s="81">
        <f>IFERROR('EDT P2'!B279-'EDT P2'!B278,1)*24</f>
        <v>2.0000000000000009</v>
      </c>
      <c r="C278" s="81">
        <f>IFERROR('EDT P2'!C279-'EDT P2'!C278,1)*24</f>
        <v>0</v>
      </c>
      <c r="D278" s="81">
        <f>IFERROR('EDT P2'!D279-'EDT P2'!D278,1)*24</f>
        <v>2.0000000000000009</v>
      </c>
      <c r="E278" s="81">
        <f>IFERROR('EDT P2'!E279-'EDT P2'!E278,1)*24</f>
        <v>2.0000000000000009</v>
      </c>
      <c r="F278" s="81">
        <f>IFERROR('EDT P2'!F279-'EDT P2'!F278,1)*24</f>
        <v>2.0000000000000009</v>
      </c>
      <c r="G278" s="81">
        <f>IFERROR('EDT P2'!G279-'EDT P2'!G278,1)*24</f>
        <v>0</v>
      </c>
      <c r="H278" s="81">
        <f>IFERROR('EDT P2'!H279-'EDT P2'!H278,1)*24</f>
        <v>2.0000000000000009</v>
      </c>
      <c r="I278" s="81">
        <f>IFERROR('EDT P2'!I279-'EDT P2'!I278,1)*24</f>
        <v>0</v>
      </c>
      <c r="J278" s="81">
        <f>IFERROR('EDT P2'!J279-'EDT P2'!J278,1)*24</f>
        <v>2.0000000000000009</v>
      </c>
      <c r="K278" s="81">
        <f>IFERROR('EDT P2'!K279-'EDT P2'!K278,1)*24</f>
        <v>2.0000000000000009</v>
      </c>
    </row>
    <row r="279" spans="1:17" ht="16.5" thickBot="1" x14ac:dyDescent="0.3">
      <c r="A279" s="158"/>
      <c r="B279" s="65">
        <f>IFERROR(B278,0)
 *IFERROR(B277,1)
 *(IFERROR(VLOOKUP(B275,Enseignants!$B$1:$H$100,6,FALSE),0)
  +IFERROR(VLOOKUP(B276,Enseignants!$B$1:$H$100,6,FALSE),0))</f>
        <v>0</v>
      </c>
      <c r="C279" s="65">
        <f>IFERROR(C278,0)
 *IFERROR(C277,1)
 *(IFERROR(VLOOKUP(C275,Enseignants!$B$1:$H$100,6,FALSE),0)
  +IFERROR(VLOOKUP(C276,Enseignants!$B$1:$H$100,6,FALSE),0))</f>
        <v>0</v>
      </c>
      <c r="D279" s="65">
        <f>IFERROR(D278,0)
 *IFERROR(D277,1)
 *(IFERROR(VLOOKUP(D275,Enseignants!$B$1:$H$100,6,FALSE),0)
  +IFERROR(VLOOKUP(D276,Enseignants!$B$1:$H$100,6,FALSE),0))</f>
        <v>0</v>
      </c>
      <c r="E279" s="65">
        <f>IFERROR(E278,0)
 *IFERROR(E277,1)
 *(IFERROR(VLOOKUP(E275,Enseignants!$B$1:$H$100,6,FALSE),0)
  +IFERROR(VLOOKUP(E276,Enseignants!$B$1:$H$100,6,FALSE),0))</f>
        <v>0</v>
      </c>
      <c r="F279" s="65">
        <f>IFERROR(F278,0)
 *IFERROR(F277,1)
 *(IFERROR(VLOOKUP(F275,Enseignants!$B$1:$H$100,6,FALSE),0)
  +IFERROR(VLOOKUP(F276,Enseignants!$B$1:$H$100,6,FALSE),0))</f>
        <v>0</v>
      </c>
      <c r="G279" s="65">
        <f>IFERROR(G278,0)
 *IFERROR(G277,1)
 *(IFERROR(VLOOKUP(G275,Enseignants!$B$1:$H$100,6,FALSE),0)
  +IFERROR(VLOOKUP(G276,Enseignants!$B$1:$H$100,6,FALSE),0))</f>
        <v>0</v>
      </c>
      <c r="H279" s="65">
        <f>IFERROR(H278,0)
 *IFERROR(H277,1)
 *(IFERROR(VLOOKUP(H275,Enseignants!$B$1:$H$100,6,FALSE),0)
  +IFERROR(VLOOKUP(H276,Enseignants!$B$1:$H$100,6,FALSE),0))</f>
        <v>0</v>
      </c>
      <c r="I279" s="65">
        <f>IFERROR(I278,0)
 *IFERROR(I277,1)
 *(IFERROR(VLOOKUP(I275,Enseignants!$B$1:$H$100,6,FALSE),0)
  +IFERROR(VLOOKUP(I276,Enseignants!$B$1:$H$100,6,FALSE),0))</f>
        <v>0</v>
      </c>
      <c r="J279" s="65">
        <f>IFERROR(J278,0)
 *IFERROR(J277,1)
 *(IFERROR(VLOOKUP(J275,Enseignants!$B$1:$H$100,6,FALSE),0)
  +IFERROR(VLOOKUP(J276,Enseignants!$B$1:$H$100,6,FALSE),0))</f>
        <v>0</v>
      </c>
      <c r="K279" s="65">
        <f>IFERROR(K278,0)
 *IFERROR(K277,1)
 *(IFERROR(VLOOKUP(K275,Enseignants!$B$1:$H$100,6,FALSE),0)
  +IFERROR(VLOOKUP(K276,Enseignants!$B$1:$H$100,6,FALSE),0))</f>
        <v>0</v>
      </c>
    </row>
    <row r="280" spans="1:17" x14ac:dyDescent="0.25">
      <c r="A280" s="156" t="s">
        <v>114</v>
      </c>
      <c r="B280" s="64">
        <f>'EDT P2'!B280</f>
        <v>0</v>
      </c>
      <c r="C280" s="64">
        <f>'EDT P2'!C280</f>
        <v>0</v>
      </c>
      <c r="D280" s="64">
        <f>'EDT P2'!D280</f>
        <v>0</v>
      </c>
      <c r="E280" s="64">
        <f>'EDT P2'!E280</f>
        <v>0</v>
      </c>
      <c r="F280" s="64">
        <f>'EDT P2'!F280</f>
        <v>0</v>
      </c>
      <c r="G280" s="64">
        <f>'EDT P2'!G280</f>
        <v>0</v>
      </c>
      <c r="H280" s="64">
        <f>'EDT P2'!H280</f>
        <v>0</v>
      </c>
      <c r="I280" s="64">
        <f>'EDT P2'!I280</f>
        <v>0</v>
      </c>
      <c r="J280" s="64">
        <f>'EDT P2'!J280</f>
        <v>0</v>
      </c>
      <c r="K280" s="64">
        <f>'EDT P2'!K280</f>
        <v>0</v>
      </c>
    </row>
    <row r="281" spans="1:17" x14ac:dyDescent="0.25">
      <c r="A281" s="157"/>
      <c r="B281" s="67">
        <f>'EDT P2'!B282</f>
        <v>0</v>
      </c>
      <c r="C281" s="67">
        <f>'EDT P2'!C282</f>
        <v>0</v>
      </c>
      <c r="D281" s="67">
        <f>'EDT P2'!D282</f>
        <v>0</v>
      </c>
      <c r="E281" s="67">
        <f>'EDT P2'!E282</f>
        <v>0</v>
      </c>
      <c r="F281" s="67">
        <f>'EDT P2'!F282</f>
        <v>0</v>
      </c>
      <c r="G281" s="67">
        <f>'EDT P2'!G282</f>
        <v>0</v>
      </c>
      <c r="H281" s="67">
        <f>'EDT P2'!H282</f>
        <v>0</v>
      </c>
      <c r="I281" s="67">
        <f>'EDT P2'!I282</f>
        <v>0</v>
      </c>
      <c r="J281" s="67">
        <f>'EDT P2'!J282</f>
        <v>0</v>
      </c>
      <c r="K281" s="67">
        <f>'EDT P2'!K282</f>
        <v>0</v>
      </c>
    </row>
    <row r="282" spans="1:17" x14ac:dyDescent="0.25">
      <c r="A282" s="157"/>
      <c r="B282" s="67">
        <f>'EDT P2'!B283</f>
        <v>0</v>
      </c>
      <c r="C282" s="67">
        <f>'EDT P2'!C283</f>
        <v>0</v>
      </c>
      <c r="D282" s="67">
        <f>'EDT P2'!D283</f>
        <v>0</v>
      </c>
      <c r="E282" s="67">
        <f>'EDT P2'!E283</f>
        <v>0</v>
      </c>
      <c r="F282" s="67">
        <f>'EDT P2'!F283</f>
        <v>0</v>
      </c>
      <c r="G282" s="67">
        <f>'EDT P2'!G283</f>
        <v>0</v>
      </c>
      <c r="H282" s="67">
        <f>'EDT P2'!H283</f>
        <v>0</v>
      </c>
      <c r="I282" s="67">
        <f>'EDT P2'!I283</f>
        <v>0</v>
      </c>
      <c r="J282" s="67">
        <f>'EDT P2'!J283</f>
        <v>0</v>
      </c>
      <c r="K282" s="67">
        <f>'EDT P2'!K283</f>
        <v>0</v>
      </c>
    </row>
    <row r="283" spans="1:17" x14ac:dyDescent="0.25">
      <c r="A283" s="157"/>
      <c r="B283" s="68">
        <f>IFERROR(VLOOKUP(B280,TableMatiere[],13,FALSE),1)</f>
        <v>1</v>
      </c>
      <c r="C283" s="68">
        <f>IFERROR(VLOOKUP(C280,TableMatiere[],13,FALSE),1)</f>
        <v>1</v>
      </c>
      <c r="D283" s="68">
        <f>IFERROR(VLOOKUP(D280,TableMatiere[],13,FALSE),1)</f>
        <v>1</v>
      </c>
      <c r="E283" s="68">
        <f>IFERROR(VLOOKUP(E280,TableMatiere[],13,FALSE),1)</f>
        <v>1</v>
      </c>
      <c r="F283" s="68">
        <f>IFERROR(VLOOKUP(F280,TableMatiere[],13,FALSE),1)</f>
        <v>1</v>
      </c>
      <c r="G283" s="68">
        <f>IFERROR(VLOOKUP(G280,TableMatiere[],13,FALSE),1)</f>
        <v>1</v>
      </c>
      <c r="H283" s="68">
        <f>IFERROR(VLOOKUP(H280,TableMatiere[],13,FALSE),1)</f>
        <v>1</v>
      </c>
      <c r="I283" s="68">
        <f>IFERROR(VLOOKUP(I280,TableMatiere[],13,FALSE),1)</f>
        <v>1</v>
      </c>
      <c r="J283" s="68">
        <f>IFERROR(VLOOKUP(J280,TableMatiere[],13,FALSE),1)</f>
        <v>1</v>
      </c>
      <c r="K283" s="68">
        <f>IFERROR(VLOOKUP(K280,TableMatiere[],13,FALSE),1)</f>
        <v>1</v>
      </c>
    </row>
    <row r="284" spans="1:17" ht="21" x14ac:dyDescent="0.35">
      <c r="A284" s="157"/>
      <c r="B284" s="81">
        <f>IFERROR('EDT P2'!B285-'EDT P2'!B284,1)*24</f>
        <v>1.9999999999999982</v>
      </c>
      <c r="C284" s="81">
        <f>IFERROR('EDT P2'!C285-'EDT P2'!C284,1)*24</f>
        <v>0</v>
      </c>
      <c r="D284" s="81">
        <f>IFERROR('EDT P2'!D285-'EDT P2'!D284,1)*24</f>
        <v>1.9999999999999982</v>
      </c>
      <c r="E284" s="81">
        <f>IFERROR('EDT P2'!E285-'EDT P2'!E284,1)*24</f>
        <v>1.9999999999999982</v>
      </c>
      <c r="F284" s="81">
        <f>IFERROR('EDT P2'!F285-'EDT P2'!F284,1)*24</f>
        <v>1.9999999999999982</v>
      </c>
      <c r="G284" s="81">
        <f>IFERROR('EDT P2'!G285-'EDT P2'!G284,1)*24</f>
        <v>0</v>
      </c>
      <c r="H284" s="81">
        <f>IFERROR('EDT P2'!H285-'EDT P2'!H284,1)*24</f>
        <v>1.9999999999999982</v>
      </c>
      <c r="I284" s="81">
        <f>IFERROR('EDT P2'!I285-'EDT P2'!I284,1)*24</f>
        <v>0</v>
      </c>
      <c r="J284" s="81">
        <f>IFERROR('EDT P2'!J285-'EDT P2'!J284,1)*24</f>
        <v>1.9999999999999982</v>
      </c>
      <c r="K284" s="81">
        <f>IFERROR('EDT P2'!K285-'EDT P2'!K284,1)*24</f>
        <v>1.9999999999999982</v>
      </c>
      <c r="Q284" s="72" t="s">
        <v>195</v>
      </c>
    </row>
    <row r="285" spans="1:17" ht="21.75" thickBot="1" x14ac:dyDescent="0.4">
      <c r="A285" s="158"/>
      <c r="B285" s="65">
        <f>IFERROR(B284,0)
 *IFERROR(B283,1)
 *(IFERROR(VLOOKUP(B281,Enseignants!$B$1:$H$100,6,FALSE),0)
  +IFERROR(VLOOKUP(B282,Enseignants!$B$1:$H$100,6,FALSE),0))</f>
        <v>0</v>
      </c>
      <c r="C285" s="65">
        <f>IFERROR(C284,0)
 *IFERROR(C283,1)
 *(IFERROR(VLOOKUP(C281,Enseignants!$B$1:$H$100,6,FALSE),0)
  +IFERROR(VLOOKUP(C282,Enseignants!$B$1:$H$100,6,FALSE),0))</f>
        <v>0</v>
      </c>
      <c r="D285" s="65">
        <f>IFERROR(D284,0)
 *IFERROR(D283,1)
 *(IFERROR(VLOOKUP(D281,Enseignants!$B$1:$H$100,6,FALSE),0)
  +IFERROR(VLOOKUP(D282,Enseignants!$B$1:$H$100,6,FALSE),0))</f>
        <v>0</v>
      </c>
      <c r="E285" s="65">
        <f>IFERROR(E284,0)
 *IFERROR(E283,1)
 *(IFERROR(VLOOKUP(E281,Enseignants!$B$1:$H$100,6,FALSE),0)
  +IFERROR(VLOOKUP(E282,Enseignants!$B$1:$H$100,6,FALSE),0))</f>
        <v>0</v>
      </c>
      <c r="F285" s="65">
        <f>IFERROR(F284,0)
 *IFERROR(F283,1)
 *(IFERROR(VLOOKUP(F281,Enseignants!$B$1:$H$100,6,FALSE),0)
  +IFERROR(VLOOKUP(F282,Enseignants!$B$1:$H$100,6,FALSE),0))</f>
        <v>0</v>
      </c>
      <c r="G285" s="65">
        <f>IFERROR(G284,0)
 *IFERROR(G283,1)
 *(IFERROR(VLOOKUP(G281,Enseignants!$B$1:$H$100,6,FALSE),0)
  +IFERROR(VLOOKUP(G282,Enseignants!$B$1:$H$100,6,FALSE),0))</f>
        <v>0</v>
      </c>
      <c r="H285" s="65">
        <f>IFERROR(H284,0)
 *IFERROR(H283,1)
 *(IFERROR(VLOOKUP(H281,Enseignants!$B$1:$H$100,6,FALSE),0)
  +IFERROR(VLOOKUP(H282,Enseignants!$B$1:$H$100,6,FALSE),0))</f>
        <v>0</v>
      </c>
      <c r="I285" s="65">
        <f>IFERROR(I284,0)
 *IFERROR(I283,1)
 *(IFERROR(VLOOKUP(I281,Enseignants!$B$1:$H$100,6,FALSE),0)
  +IFERROR(VLOOKUP(I282,Enseignants!$B$1:$H$100,6,FALSE),0))</f>
        <v>0</v>
      </c>
      <c r="J285" s="65">
        <f>IFERROR(J284,0)
 *IFERROR(J283,1)
 *(IFERROR(VLOOKUP(J281,Enseignants!$B$1:$H$100,6,FALSE),0)
  +IFERROR(VLOOKUP(J282,Enseignants!$B$1:$H$100,6,FALSE),0))</f>
        <v>0</v>
      </c>
      <c r="K285" s="65">
        <f>IFERROR(K284,0)
 *IFERROR(K283,1)
 *(IFERROR(VLOOKUP(K281,Enseignants!$B$1:$H$100,6,FALSE),0)
  +IFERROR(VLOOKUP(K282,Enseignants!$B$1:$H$100,6,FALSE),0))</f>
        <v>0</v>
      </c>
      <c r="Q285" s="73">
        <f>SUM(N162:N284)</f>
        <v>0</v>
      </c>
    </row>
    <row r="289" spans="1:14" ht="16.5" thickBot="1" x14ac:dyDescent="0.3"/>
    <row r="290" spans="1:14" ht="16.5" thickBot="1" x14ac:dyDescent="0.3">
      <c r="A290" s="159" t="s">
        <v>152</v>
      </c>
      <c r="B290" s="162" t="s">
        <v>105</v>
      </c>
      <c r="C290" s="163"/>
      <c r="D290" s="164" t="s">
        <v>106</v>
      </c>
      <c r="E290" s="164"/>
      <c r="F290" s="162" t="s">
        <v>107</v>
      </c>
      <c r="G290" s="164"/>
      <c r="H290" s="162" t="s">
        <v>108</v>
      </c>
      <c r="I290" s="164"/>
      <c r="J290" s="162" t="s">
        <v>109</v>
      </c>
      <c r="K290" s="163"/>
    </row>
    <row r="291" spans="1:14" ht="16.5" thickBot="1" x14ac:dyDescent="0.3">
      <c r="A291" s="160"/>
      <c r="B291" s="165">
        <f>J259+3</f>
        <v>45992</v>
      </c>
      <c r="C291" s="166"/>
      <c r="D291" s="165">
        <f>B291+1</f>
        <v>45993</v>
      </c>
      <c r="E291" s="166"/>
      <c r="F291" s="165">
        <f t="shared" ref="F291" si="24">D291+1</f>
        <v>45994</v>
      </c>
      <c r="G291" s="166"/>
      <c r="H291" s="165">
        <f t="shared" ref="H291" si="25">F291+1</f>
        <v>45995</v>
      </c>
      <c r="I291" s="166"/>
      <c r="J291" s="165">
        <f t="shared" ref="J291" si="26">H291+1</f>
        <v>45996</v>
      </c>
      <c r="K291" s="166"/>
    </row>
    <row r="292" spans="1:14" ht="16.5" thickBot="1" x14ac:dyDescent="0.3">
      <c r="A292" s="161"/>
      <c r="B292" s="44" t="s">
        <v>147</v>
      </c>
      <c r="C292" s="45" t="s">
        <v>110</v>
      </c>
      <c r="D292" s="46" t="s">
        <v>147</v>
      </c>
      <c r="E292" s="47" t="s">
        <v>110</v>
      </c>
      <c r="F292" s="46" t="s">
        <v>147</v>
      </c>
      <c r="G292" s="47" t="s">
        <v>110</v>
      </c>
      <c r="H292" s="46" t="s">
        <v>147</v>
      </c>
      <c r="I292" s="47" t="s">
        <v>110</v>
      </c>
      <c r="J292" s="46" t="s">
        <v>147</v>
      </c>
      <c r="K292" s="48" t="s">
        <v>110</v>
      </c>
    </row>
    <row r="293" spans="1:14" x14ac:dyDescent="0.25">
      <c r="A293" s="156" t="s">
        <v>111</v>
      </c>
      <c r="B293" s="64">
        <f>'EDT P2'!B293</f>
        <v>0</v>
      </c>
      <c r="C293" s="64">
        <f>'EDT P2'!C293</f>
        <v>0</v>
      </c>
      <c r="D293" s="64">
        <f>'EDT P2'!D293</f>
        <v>0</v>
      </c>
      <c r="E293" s="64">
        <f>'EDT P2'!E293</f>
        <v>0</v>
      </c>
      <c r="F293" s="64">
        <f>'EDT P2'!F293</f>
        <v>0</v>
      </c>
      <c r="G293" s="64">
        <f>'EDT P2'!G293</f>
        <v>0</v>
      </c>
      <c r="H293" s="64">
        <f>'EDT P2'!H293</f>
        <v>0</v>
      </c>
      <c r="I293" s="64">
        <f>'EDT P2'!I293</f>
        <v>0</v>
      </c>
      <c r="J293" s="64" t="str">
        <f>'EDT P2'!J293</f>
        <v>Matière</v>
      </c>
      <c r="K293" s="64">
        <f>'EDT P2'!K293</f>
        <v>0</v>
      </c>
    </row>
    <row r="294" spans="1:14" x14ac:dyDescent="0.25">
      <c r="A294" s="157"/>
      <c r="B294" s="67">
        <f>'EDT P2'!B295</f>
        <v>0</v>
      </c>
      <c r="C294" s="67">
        <f>'EDT P2'!C295</f>
        <v>0</v>
      </c>
      <c r="D294" s="67">
        <f>'EDT P2'!D295</f>
        <v>0</v>
      </c>
      <c r="E294" s="67">
        <f>'EDT P2'!E295</f>
        <v>0</v>
      </c>
      <c r="F294" s="67">
        <f>'EDT P2'!F295</f>
        <v>0</v>
      </c>
      <c r="G294" s="67">
        <f>'EDT P2'!G295</f>
        <v>0</v>
      </c>
      <c r="H294" s="67">
        <f>'EDT P2'!H295</f>
        <v>0</v>
      </c>
      <c r="I294" s="67">
        <f>'EDT P2'!I295</f>
        <v>0</v>
      </c>
      <c r="J294" s="67">
        <f>'EDT P2'!J295</f>
        <v>0</v>
      </c>
      <c r="K294" s="67">
        <f>'EDT P2'!K295</f>
        <v>0</v>
      </c>
    </row>
    <row r="295" spans="1:14" x14ac:dyDescent="0.25">
      <c r="A295" s="157"/>
      <c r="B295" s="67">
        <f>'EDT P2'!B296</f>
        <v>0</v>
      </c>
      <c r="C295" s="67">
        <f>'EDT P2'!C296</f>
        <v>0</v>
      </c>
      <c r="D295" s="67">
        <f>'EDT P2'!D296</f>
        <v>0</v>
      </c>
      <c r="E295" s="67">
        <f>'EDT P2'!E296</f>
        <v>0</v>
      </c>
      <c r="F295" s="67">
        <f>'EDT P2'!F296</f>
        <v>0</v>
      </c>
      <c r="G295" s="67">
        <f>'EDT P2'!G296</f>
        <v>0</v>
      </c>
      <c r="H295" s="67">
        <f>'EDT P2'!H296</f>
        <v>0</v>
      </c>
      <c r="I295" s="67">
        <f>'EDT P2'!I296</f>
        <v>0</v>
      </c>
      <c r="J295" s="67">
        <f>'EDT P2'!J296</f>
        <v>0</v>
      </c>
      <c r="K295" s="67">
        <f>'EDT P2'!K296</f>
        <v>0</v>
      </c>
    </row>
    <row r="296" spans="1:14" x14ac:dyDescent="0.25">
      <c r="A296" s="157"/>
      <c r="B296" s="68">
        <f>IFERROR(VLOOKUP(B293,TableMatiere[],13,FALSE),1)</f>
        <v>1</v>
      </c>
      <c r="C296" s="68">
        <f>IFERROR(VLOOKUP(C293,TableMatiere[],13,FALSE),1)</f>
        <v>1</v>
      </c>
      <c r="D296" s="68">
        <f>IFERROR(VLOOKUP(D293,TableMatiere[],13,FALSE),1)</f>
        <v>1</v>
      </c>
      <c r="E296" s="68">
        <f>IFERROR(VLOOKUP(E293,TableMatiere[],13,FALSE),1)</f>
        <v>1</v>
      </c>
      <c r="F296" s="68">
        <f>IFERROR(VLOOKUP(F293,TableMatiere[],13,FALSE),1)</f>
        <v>1</v>
      </c>
      <c r="G296" s="68">
        <f>IFERROR(VLOOKUP(G293,TableMatiere[],13,FALSE),1)</f>
        <v>1</v>
      </c>
      <c r="H296" s="68">
        <f>IFERROR(VLOOKUP(H293,TableMatiere[],13,FALSE),1)</f>
        <v>1</v>
      </c>
      <c r="I296" s="68">
        <f>IFERROR(VLOOKUP(I293,TableMatiere[],13,FALSE),1)</f>
        <v>1</v>
      </c>
      <c r="J296" s="68">
        <f>IFERROR(VLOOKUP(J293,TableMatiere[],13,FALSE),1)</f>
        <v>1</v>
      </c>
      <c r="K296" s="68">
        <f>IFERROR(VLOOKUP(K293,TableMatiere[],13,FALSE),1)</f>
        <v>1</v>
      </c>
    </row>
    <row r="297" spans="1:14" x14ac:dyDescent="0.25">
      <c r="A297" s="157"/>
      <c r="B297" s="81">
        <f>IFERROR('EDT P2'!B298-'EDT P2'!B297,1)*24</f>
        <v>1.9999999999999996</v>
      </c>
      <c r="C297" s="81">
        <f>IFERROR('EDT P2'!C298-'EDT P2'!C297,1)*24</f>
        <v>0</v>
      </c>
      <c r="D297" s="81">
        <f>IFERROR('EDT P2'!D298-'EDT P2'!D297,1)*24</f>
        <v>1.9999999999999996</v>
      </c>
      <c r="E297" s="81">
        <f>IFERROR('EDT P2'!E298-'EDT P2'!E297,1)*24</f>
        <v>1.9999999999999996</v>
      </c>
      <c r="F297" s="81">
        <f>IFERROR('EDT P2'!F298-'EDT P2'!F297,1)*24</f>
        <v>1.9999999999999996</v>
      </c>
      <c r="G297" s="81">
        <f>IFERROR('EDT P2'!G298-'EDT P2'!G297,1)*24</f>
        <v>0</v>
      </c>
      <c r="H297" s="81">
        <f>IFERROR('EDT P2'!H298-'EDT P2'!H297,1)*24</f>
        <v>1.9999999999999996</v>
      </c>
      <c r="I297" s="81">
        <f>IFERROR('EDT P2'!I298-'EDT P2'!I297,1)*24</f>
        <v>0</v>
      </c>
      <c r="J297" s="81">
        <f>IFERROR('EDT P2'!J298-'EDT P2'!J297,1)*24</f>
        <v>1.9999999999999996</v>
      </c>
      <c r="K297" s="81">
        <f>IFERROR('EDT P2'!K298-'EDT P2'!K297,1)*24</f>
        <v>0</v>
      </c>
    </row>
    <row r="298" spans="1:14" ht="16.5" thickBot="1" x14ac:dyDescent="0.3">
      <c r="A298" s="158"/>
      <c r="B298" s="65">
        <f>IFERROR(B297,0)
 *IFERROR(B296,1)
 *(IFERROR(VLOOKUP(B294,Enseignants!$B$1:$H$100,6,FALSE),0)
  +IFERROR(VLOOKUP(B295,Enseignants!$B$1:$H$100,6,FALSE),0))</f>
        <v>0</v>
      </c>
      <c r="C298" s="65">
        <f>IFERROR(C297,0)
 *IFERROR(C296,1)
 *(IFERROR(VLOOKUP(C294,Enseignants!$B$1:$H$100,6,FALSE),0)
  +IFERROR(VLOOKUP(C295,Enseignants!$B$1:$H$100,6,FALSE),0))</f>
        <v>0</v>
      </c>
      <c r="D298" s="65">
        <f>IFERROR(D297,0)
 *IFERROR(D296,1)
 *(IFERROR(VLOOKUP(D294,Enseignants!$B$1:$H$100,6,FALSE),0)
  +IFERROR(VLOOKUP(D295,Enseignants!$B$1:$H$100,6,FALSE),0))</f>
        <v>0</v>
      </c>
      <c r="E298" s="65">
        <f>IFERROR(E297,0)
 *IFERROR(E296,1)
 *(IFERROR(VLOOKUP(E294,Enseignants!$B$1:$H$100,6,FALSE),0)
  +IFERROR(VLOOKUP(E295,Enseignants!$B$1:$H$100,6,FALSE),0))</f>
        <v>0</v>
      </c>
      <c r="F298" s="65">
        <f>IFERROR(F297,0)
 *IFERROR(F296,1)
 *(IFERROR(VLOOKUP(F294,Enseignants!$B$1:$H$100,6,FALSE),0)
  +IFERROR(VLOOKUP(F295,Enseignants!$B$1:$H$100,6,FALSE),0))</f>
        <v>0</v>
      </c>
      <c r="G298" s="65">
        <f>IFERROR(G297,0)
 *IFERROR(G296,1)
 *(IFERROR(VLOOKUP(G294,Enseignants!$B$1:$H$100,6,FALSE),0)
  +IFERROR(VLOOKUP(G295,Enseignants!$B$1:$H$100,6,FALSE),0))</f>
        <v>0</v>
      </c>
      <c r="H298" s="65">
        <f>IFERROR(H297,0)
 *IFERROR(H296,1)
 *(IFERROR(VLOOKUP(H294,Enseignants!$B$1:$H$100,6,FALSE),0)
  +IFERROR(VLOOKUP(H295,Enseignants!$B$1:$H$100,6,FALSE),0))</f>
        <v>0</v>
      </c>
      <c r="I298" s="65">
        <f>IFERROR(I297,0)
 *IFERROR(I296,1)
 *(IFERROR(VLOOKUP(I294,Enseignants!$B$1:$H$100,6,FALSE),0)
  +IFERROR(VLOOKUP(I295,Enseignants!$B$1:$H$100,6,FALSE),0))</f>
        <v>0</v>
      </c>
      <c r="J298" s="65">
        <f>IFERROR(J297,0)
 *IFERROR(J296,1)
 *(IFERROR(VLOOKUP(J294,Enseignants!$B$1:$H$100,6,FALSE),0)
  +IFERROR(VLOOKUP(J295,Enseignants!$B$1:$H$100,6,FALSE),0))</f>
        <v>0</v>
      </c>
      <c r="K298" s="65">
        <f>IFERROR(K297,0)
 *IFERROR(K296,1)
 *(IFERROR(VLOOKUP(K294,Enseignants!$B$1:$H$100,6,FALSE),0)
  +IFERROR(VLOOKUP(K295,Enseignants!$B$1:$H$100,6,FALSE),0))</f>
        <v>0</v>
      </c>
    </row>
    <row r="299" spans="1:14" x14ac:dyDescent="0.25">
      <c r="A299" s="156" t="s">
        <v>112</v>
      </c>
      <c r="B299" s="64">
        <f>'EDT P2'!B299</f>
        <v>0</v>
      </c>
      <c r="C299" s="64">
        <f>'EDT P2'!C299</f>
        <v>0</v>
      </c>
      <c r="D299" s="64">
        <f>'EDT P2'!D299</f>
        <v>0</v>
      </c>
      <c r="E299" s="64">
        <f>'EDT P2'!E299</f>
        <v>0</v>
      </c>
      <c r="F299" s="64">
        <f>'EDT P2'!F299</f>
        <v>0</v>
      </c>
      <c r="G299" s="64">
        <f>'EDT P2'!G299</f>
        <v>0</v>
      </c>
      <c r="H299" s="64">
        <f>'EDT P2'!H299</f>
        <v>0</v>
      </c>
      <c r="I299" s="64">
        <f>'EDT P2'!I299</f>
        <v>0</v>
      </c>
      <c r="J299" s="64">
        <f>'EDT P2'!J299</f>
        <v>0</v>
      </c>
      <c r="K299" s="64">
        <f>'EDT P2'!K299</f>
        <v>0</v>
      </c>
    </row>
    <row r="300" spans="1:14" ht="21" x14ac:dyDescent="0.35">
      <c r="A300" s="157"/>
      <c r="B300" s="67">
        <f>'EDT P2'!B301</f>
        <v>0</v>
      </c>
      <c r="C300" s="67">
        <f>'EDT P2'!C301</f>
        <v>0</v>
      </c>
      <c r="D300" s="67">
        <f>'EDT P2'!D301</f>
        <v>0</v>
      </c>
      <c r="E300" s="67">
        <f>'EDT P2'!E301</f>
        <v>0</v>
      </c>
      <c r="F300" s="67">
        <f>'EDT P2'!F301</f>
        <v>0</v>
      </c>
      <c r="G300" s="67">
        <f>'EDT P2'!G301</f>
        <v>0</v>
      </c>
      <c r="H300" s="67">
        <f>'EDT P2'!H301</f>
        <v>0</v>
      </c>
      <c r="I300" s="67">
        <f>'EDT P2'!I301</f>
        <v>0</v>
      </c>
      <c r="J300" s="67">
        <f>'EDT P2'!J301</f>
        <v>0</v>
      </c>
      <c r="K300" s="67">
        <f>'EDT P2'!K301</f>
        <v>0</v>
      </c>
      <c r="N300" s="70" t="s">
        <v>192</v>
      </c>
    </row>
    <row r="301" spans="1:14" ht="21" x14ac:dyDescent="0.35">
      <c r="A301" s="157"/>
      <c r="B301" s="67">
        <f>'EDT P2'!B302</f>
        <v>0</v>
      </c>
      <c r="C301" s="67">
        <f>'EDT P2'!C302</f>
        <v>0</v>
      </c>
      <c r="D301" s="67">
        <f>'EDT P2'!D302</f>
        <v>0</v>
      </c>
      <c r="E301" s="67">
        <f>'EDT P2'!E302</f>
        <v>0</v>
      </c>
      <c r="F301" s="67">
        <f>'EDT P2'!F302</f>
        <v>0</v>
      </c>
      <c r="G301" s="67">
        <f>'EDT P2'!G302</f>
        <v>0</v>
      </c>
      <c r="H301" s="67">
        <f>'EDT P2'!H302</f>
        <v>0</v>
      </c>
      <c r="I301" s="67">
        <f>'EDT P2'!I302</f>
        <v>0</v>
      </c>
      <c r="J301" s="67">
        <f>'EDT P2'!J302</f>
        <v>0</v>
      </c>
      <c r="K301" s="67">
        <f>'EDT P2'!K302</f>
        <v>0</v>
      </c>
      <c r="N301" s="71">
        <f>SUM(B298:K298,B304:K304,B311:K311,B317:K317)</f>
        <v>0</v>
      </c>
    </row>
    <row r="302" spans="1:14" x14ac:dyDescent="0.25">
      <c r="A302" s="157"/>
      <c r="B302" s="68">
        <f>IFERROR(VLOOKUP(B299,TableMatiere[],13,FALSE),1)</f>
        <v>1</v>
      </c>
      <c r="C302" s="68">
        <f>IFERROR(VLOOKUP(C299,TableMatiere[],13,FALSE),1)</f>
        <v>1</v>
      </c>
      <c r="D302" s="68">
        <f>IFERROR(VLOOKUP(D299,TableMatiere[],13,FALSE),1)</f>
        <v>1</v>
      </c>
      <c r="E302" s="68">
        <f>IFERROR(VLOOKUP(E299,TableMatiere[],13,FALSE),1)</f>
        <v>1</v>
      </c>
      <c r="F302" s="68">
        <f>IFERROR(VLOOKUP(F299,TableMatiere[],13,FALSE),1)</f>
        <v>1</v>
      </c>
      <c r="G302" s="68">
        <f>IFERROR(VLOOKUP(G299,TableMatiere[],13,FALSE),1)</f>
        <v>1</v>
      </c>
      <c r="H302" s="68">
        <f>IFERROR(VLOOKUP(H299,TableMatiere[],13,FALSE),1)</f>
        <v>1</v>
      </c>
      <c r="I302" s="68">
        <f>IFERROR(VLOOKUP(I299,TableMatiere[],13,FALSE),1)</f>
        <v>1</v>
      </c>
      <c r="J302" s="68">
        <f>IFERROR(VLOOKUP(J299,TableMatiere[],13,FALSE),1)</f>
        <v>1</v>
      </c>
      <c r="K302" s="68">
        <f>IFERROR(VLOOKUP(K299,TableMatiere[],13,FALSE),1)</f>
        <v>1</v>
      </c>
    </row>
    <row r="303" spans="1:14" x14ac:dyDescent="0.25">
      <c r="A303" s="157"/>
      <c r="B303" s="81">
        <f>IFERROR('EDT P2'!B304-'EDT P2'!B303,1)*24</f>
        <v>2.0000000000000009</v>
      </c>
      <c r="C303" s="81">
        <f>IFERROR('EDT P2'!C304-'EDT P2'!C303,1)*24</f>
        <v>0</v>
      </c>
      <c r="D303" s="81">
        <f>IFERROR('EDT P2'!D304-'EDT P2'!D303,1)*24</f>
        <v>2.0000000000000009</v>
      </c>
      <c r="E303" s="81">
        <f>IFERROR('EDT P2'!E304-'EDT P2'!E303,1)*24</f>
        <v>2.0000000000000009</v>
      </c>
      <c r="F303" s="81">
        <f>IFERROR('EDT P2'!F304-'EDT P2'!F303,1)*24</f>
        <v>2.0000000000000009</v>
      </c>
      <c r="G303" s="81">
        <f>IFERROR('EDT P2'!G304-'EDT P2'!G303,1)*24</f>
        <v>0</v>
      </c>
      <c r="H303" s="81">
        <f>IFERROR('EDT P2'!H304-'EDT P2'!H303,1)*24</f>
        <v>2.0000000000000009</v>
      </c>
      <c r="I303" s="81">
        <f>IFERROR('EDT P2'!I304-'EDT P2'!I303,1)*24</f>
        <v>0</v>
      </c>
      <c r="J303" s="81">
        <f>IFERROR('EDT P2'!J304-'EDT P2'!J303,1)*24</f>
        <v>2.0000000000000009</v>
      </c>
      <c r="K303" s="81">
        <f>IFERROR('EDT P2'!K304-'EDT P2'!K303,1)*24</f>
        <v>0</v>
      </c>
    </row>
    <row r="304" spans="1:14" ht="16.5" thickBot="1" x14ac:dyDescent="0.3">
      <c r="A304" s="157"/>
      <c r="B304" s="65">
        <f>IFERROR(B303,0)
 *IFERROR(B302,1)
 *(IFERROR(VLOOKUP(B300,Enseignants!$B$1:$H$100,6,FALSE),0)
  +IFERROR(VLOOKUP(B301,Enseignants!$B$1:$H$100,6,FALSE),0))</f>
        <v>0</v>
      </c>
      <c r="C304" s="65">
        <f>IFERROR(C303,0)
 *IFERROR(C302,1)
 *(IFERROR(VLOOKUP(C300,Enseignants!$B$1:$H$100,6,FALSE),0)
  +IFERROR(VLOOKUP(C301,Enseignants!$B$1:$H$100,6,FALSE),0))</f>
        <v>0</v>
      </c>
      <c r="D304" s="65">
        <f>IFERROR(D303,0)
 *IFERROR(D302,1)
 *(IFERROR(VLOOKUP(D300,Enseignants!$B$1:$H$100,6,FALSE),0)
  +IFERROR(VLOOKUP(D301,Enseignants!$B$1:$H$100,6,FALSE),0))</f>
        <v>0</v>
      </c>
      <c r="E304" s="65">
        <f>IFERROR(E303,0)
 *IFERROR(E302,1)
 *(IFERROR(VLOOKUP(E300,Enseignants!$B$1:$H$100,6,FALSE),0)
  +IFERROR(VLOOKUP(E301,Enseignants!$B$1:$H$100,6,FALSE),0))</f>
        <v>0</v>
      </c>
      <c r="F304" s="65">
        <f>IFERROR(F303,0)
 *IFERROR(F302,1)
 *(IFERROR(VLOOKUP(F300,Enseignants!$B$1:$H$100,6,FALSE),0)
  +IFERROR(VLOOKUP(F301,Enseignants!$B$1:$H$100,6,FALSE),0))</f>
        <v>0</v>
      </c>
      <c r="G304" s="65">
        <f>IFERROR(G303,0)
 *IFERROR(G302,1)
 *(IFERROR(VLOOKUP(G300,Enseignants!$B$1:$H$100,6,FALSE),0)
  +IFERROR(VLOOKUP(G301,Enseignants!$B$1:$H$100,6,FALSE),0))</f>
        <v>0</v>
      </c>
      <c r="H304" s="65">
        <f>IFERROR(H303,0)
 *IFERROR(H302,1)
 *(IFERROR(VLOOKUP(H300,Enseignants!$B$1:$H$100,6,FALSE),0)
  +IFERROR(VLOOKUP(H301,Enseignants!$B$1:$H$100,6,FALSE),0))</f>
        <v>0</v>
      </c>
      <c r="I304" s="65">
        <f>IFERROR(I303,0)
 *IFERROR(I302,1)
 *(IFERROR(VLOOKUP(I300,Enseignants!$B$1:$H$100,6,FALSE),0)
  +IFERROR(VLOOKUP(I301,Enseignants!$B$1:$H$100,6,FALSE),0))</f>
        <v>0</v>
      </c>
      <c r="J304" s="65">
        <f>IFERROR(J303,0)
 *IFERROR(J302,1)
 *(IFERROR(VLOOKUP(J300,Enseignants!$B$1:$H$100,6,FALSE),0)
  +IFERROR(VLOOKUP(J301,Enseignants!$B$1:$H$100,6,FALSE),0))</f>
        <v>0</v>
      </c>
      <c r="K304" s="65">
        <f>IFERROR(K303,0)
 *IFERROR(K302,1)
 *(IFERROR(VLOOKUP(K300,Enseignants!$B$1:$H$100,6,FALSE),0)
  +IFERROR(VLOOKUP(K301,Enseignants!$B$1:$H$100,6,FALSE),0))</f>
        <v>0</v>
      </c>
    </row>
    <row r="305" spans="1:11" ht="16.5" thickBot="1" x14ac:dyDescent="0.3">
      <c r="A305" s="50"/>
      <c r="B305" s="51"/>
      <c r="C305" s="51"/>
      <c r="D305" s="51"/>
      <c r="E305" s="51"/>
      <c r="F305" s="51"/>
      <c r="G305" s="51"/>
      <c r="H305" s="51"/>
      <c r="I305" s="51"/>
      <c r="J305" s="51"/>
      <c r="K305" s="52"/>
    </row>
    <row r="306" spans="1:11" x14ac:dyDescent="0.25">
      <c r="A306" s="157" t="s">
        <v>113</v>
      </c>
      <c r="B306" s="64">
        <f>'EDT P2'!B306</f>
        <v>0</v>
      </c>
      <c r="C306" s="64">
        <f>'EDT P2'!C306</f>
        <v>0</v>
      </c>
      <c r="D306" s="64">
        <f>'EDT P2'!D306</f>
        <v>0</v>
      </c>
      <c r="E306" s="64">
        <f>'EDT P2'!E306</f>
        <v>0</v>
      </c>
      <c r="F306" s="64">
        <f>'EDT P2'!F306</f>
        <v>0</v>
      </c>
      <c r="G306" s="64">
        <f>'EDT P2'!G306</f>
        <v>0</v>
      </c>
      <c r="H306" s="64">
        <f>'EDT P2'!H306</f>
        <v>0</v>
      </c>
      <c r="I306" s="64">
        <f>'EDT P2'!I306</f>
        <v>0</v>
      </c>
      <c r="J306" s="64">
        <f>'EDT P2'!J306</f>
        <v>0</v>
      </c>
      <c r="K306" s="64">
        <f>'EDT P2'!K306</f>
        <v>0</v>
      </c>
    </row>
    <row r="307" spans="1:11" x14ac:dyDescent="0.25">
      <c r="A307" s="157"/>
      <c r="B307" s="67">
        <f>'EDT P2'!B308</f>
        <v>0</v>
      </c>
      <c r="C307" s="67">
        <f>'EDT P2'!C308</f>
        <v>0</v>
      </c>
      <c r="D307" s="67">
        <f>'EDT P2'!D308</f>
        <v>0</v>
      </c>
      <c r="E307" s="67">
        <f>'EDT P2'!E308</f>
        <v>0</v>
      </c>
      <c r="F307" s="67">
        <f>'EDT P2'!F308</f>
        <v>0</v>
      </c>
      <c r="G307" s="67">
        <f>'EDT P2'!G308</f>
        <v>0</v>
      </c>
      <c r="H307" s="67">
        <f>'EDT P2'!H308</f>
        <v>0</v>
      </c>
      <c r="I307" s="67">
        <f>'EDT P2'!I308</f>
        <v>0</v>
      </c>
      <c r="J307" s="67">
        <f>'EDT P2'!J308</f>
        <v>0</v>
      </c>
      <c r="K307" s="67">
        <f>'EDT P2'!K308</f>
        <v>0</v>
      </c>
    </row>
    <row r="308" spans="1:11" x14ac:dyDescent="0.25">
      <c r="A308" s="157"/>
      <c r="B308" s="67">
        <f>'EDT P2'!B309</f>
        <v>0</v>
      </c>
      <c r="C308" s="67">
        <f>'EDT P2'!C309</f>
        <v>0</v>
      </c>
      <c r="D308" s="67">
        <f>'EDT P2'!D309</f>
        <v>0</v>
      </c>
      <c r="E308" s="67">
        <f>'EDT P2'!E309</f>
        <v>0</v>
      </c>
      <c r="F308" s="67">
        <f>'EDT P2'!F309</f>
        <v>0</v>
      </c>
      <c r="G308" s="67">
        <f>'EDT P2'!G309</f>
        <v>0</v>
      </c>
      <c r="H308" s="67">
        <f>'EDT P2'!H309</f>
        <v>0</v>
      </c>
      <c r="I308" s="67">
        <f>'EDT P2'!I309</f>
        <v>0</v>
      </c>
      <c r="J308" s="67">
        <f>'EDT P2'!J309</f>
        <v>0</v>
      </c>
      <c r="K308" s="67">
        <f>'EDT P2'!K309</f>
        <v>0</v>
      </c>
    </row>
    <row r="309" spans="1:11" x14ac:dyDescent="0.25">
      <c r="A309" s="157"/>
      <c r="B309" s="68">
        <f>IFERROR(VLOOKUP(B306,TableMatiere[],13,FALSE),1)</f>
        <v>1</v>
      </c>
      <c r="C309" s="68">
        <f>IFERROR(VLOOKUP(C306,TableMatiere[],13,FALSE),1)</f>
        <v>1</v>
      </c>
      <c r="D309" s="68">
        <f>IFERROR(VLOOKUP(D306,TableMatiere[],13,FALSE),1)</f>
        <v>1</v>
      </c>
      <c r="E309" s="68">
        <f>IFERROR(VLOOKUP(E306,TableMatiere[],13,FALSE),1)</f>
        <v>1</v>
      </c>
      <c r="F309" s="68">
        <f>IFERROR(VLOOKUP(F306,TableMatiere[],13,FALSE),1)</f>
        <v>1</v>
      </c>
      <c r="G309" s="68">
        <f>IFERROR(VLOOKUP(G306,TableMatiere[],13,FALSE),1)</f>
        <v>1</v>
      </c>
      <c r="H309" s="68">
        <f>IFERROR(VLOOKUP(H306,TableMatiere[],13,FALSE),1)</f>
        <v>1</v>
      </c>
      <c r="I309" s="68">
        <f>IFERROR(VLOOKUP(I306,TableMatiere[],13,FALSE),1)</f>
        <v>1</v>
      </c>
      <c r="J309" s="68">
        <f>IFERROR(VLOOKUP(J306,TableMatiere[],13,FALSE),1)</f>
        <v>1</v>
      </c>
      <c r="K309" s="68">
        <f>IFERROR(VLOOKUP(K306,TableMatiere[],13,FALSE),1)</f>
        <v>1</v>
      </c>
    </row>
    <row r="310" spans="1:11" x14ac:dyDescent="0.25">
      <c r="A310" s="157"/>
      <c r="B310" s="81">
        <f>IFERROR('EDT P2'!B311-'EDT P2'!B310,1)*24</f>
        <v>2.0000000000000009</v>
      </c>
      <c r="C310" s="81">
        <f>IFERROR('EDT P2'!C311-'EDT P2'!C310,1)*24</f>
        <v>0</v>
      </c>
      <c r="D310" s="81">
        <f>IFERROR('EDT P2'!D311-'EDT P2'!D310,1)*24</f>
        <v>2.0000000000000009</v>
      </c>
      <c r="E310" s="81">
        <f>IFERROR('EDT P2'!E311-'EDT P2'!E310,1)*24</f>
        <v>2.0000000000000009</v>
      </c>
      <c r="F310" s="81">
        <f>IFERROR('EDT P2'!F311-'EDT P2'!F310,1)*24</f>
        <v>2.0000000000000009</v>
      </c>
      <c r="G310" s="81">
        <f>IFERROR('EDT P2'!G311-'EDT P2'!G310,1)*24</f>
        <v>0</v>
      </c>
      <c r="H310" s="81">
        <f>IFERROR('EDT P2'!H311-'EDT P2'!H310,1)*24</f>
        <v>2.0000000000000009</v>
      </c>
      <c r="I310" s="81">
        <f>IFERROR('EDT P2'!I311-'EDT P2'!I310,1)*24</f>
        <v>0</v>
      </c>
      <c r="J310" s="81">
        <f>IFERROR('EDT P2'!J311-'EDT P2'!J310,1)*24</f>
        <v>2.0000000000000009</v>
      </c>
      <c r="K310" s="81">
        <f>IFERROR('EDT P2'!K311-'EDT P2'!K310,1)*24</f>
        <v>2.0000000000000009</v>
      </c>
    </row>
    <row r="311" spans="1:11" ht="16.5" thickBot="1" x14ac:dyDescent="0.3">
      <c r="A311" s="158"/>
      <c r="B311" s="65">
        <f>IFERROR(B310,0)
 *IFERROR(B309,1)
 *(IFERROR(VLOOKUP(B307,Enseignants!$B$1:$H$100,6,FALSE),0)
  +IFERROR(VLOOKUP(B308,Enseignants!$B$1:$H$100,6,FALSE),0))</f>
        <v>0</v>
      </c>
      <c r="C311" s="65">
        <f>IFERROR(C310,0)
 *IFERROR(C309,1)
 *(IFERROR(VLOOKUP(C307,Enseignants!$B$1:$H$100,6,FALSE),0)
  +IFERROR(VLOOKUP(C308,Enseignants!$B$1:$H$100,6,FALSE),0))</f>
        <v>0</v>
      </c>
      <c r="D311" s="65">
        <f>IFERROR(D310,0)
 *IFERROR(D309,1)
 *(IFERROR(VLOOKUP(D307,Enseignants!$B$1:$H$100,6,FALSE),0)
  +IFERROR(VLOOKUP(D308,Enseignants!$B$1:$H$100,6,FALSE),0))</f>
        <v>0</v>
      </c>
      <c r="E311" s="65">
        <f>IFERROR(E310,0)
 *IFERROR(E309,1)
 *(IFERROR(VLOOKUP(E307,Enseignants!$B$1:$H$100,6,FALSE),0)
  +IFERROR(VLOOKUP(E308,Enseignants!$B$1:$H$100,6,FALSE),0))</f>
        <v>0</v>
      </c>
      <c r="F311" s="65">
        <f>IFERROR(F310,0)
 *IFERROR(F309,1)
 *(IFERROR(VLOOKUP(F307,Enseignants!$B$1:$H$100,6,FALSE),0)
  +IFERROR(VLOOKUP(F308,Enseignants!$B$1:$H$100,6,FALSE),0))</f>
        <v>0</v>
      </c>
      <c r="G311" s="65">
        <f>IFERROR(G310,0)
 *IFERROR(G309,1)
 *(IFERROR(VLOOKUP(G307,Enseignants!$B$1:$H$100,6,FALSE),0)
  +IFERROR(VLOOKUP(G308,Enseignants!$B$1:$H$100,6,FALSE),0))</f>
        <v>0</v>
      </c>
      <c r="H311" s="65">
        <f>IFERROR(H310,0)
 *IFERROR(H309,1)
 *(IFERROR(VLOOKUP(H307,Enseignants!$B$1:$H$100,6,FALSE),0)
  +IFERROR(VLOOKUP(H308,Enseignants!$B$1:$H$100,6,FALSE),0))</f>
        <v>0</v>
      </c>
      <c r="I311" s="65">
        <f>IFERROR(I310,0)
 *IFERROR(I309,1)
 *(IFERROR(VLOOKUP(I307,Enseignants!$B$1:$H$100,6,FALSE),0)
  +IFERROR(VLOOKUP(I308,Enseignants!$B$1:$H$100,6,FALSE),0))</f>
        <v>0</v>
      </c>
      <c r="J311" s="65">
        <f>IFERROR(J310,0)
 *IFERROR(J309,1)
 *(IFERROR(VLOOKUP(J307,Enseignants!$B$1:$H$100,6,FALSE),0)
  +IFERROR(VLOOKUP(J308,Enseignants!$B$1:$H$100,6,FALSE),0))</f>
        <v>0</v>
      </c>
      <c r="K311" s="65">
        <f>IFERROR(K310,0)
 *IFERROR(K309,1)
 *(IFERROR(VLOOKUP(K307,Enseignants!$B$1:$H$100,6,FALSE),0)
  +IFERROR(VLOOKUP(K308,Enseignants!$B$1:$H$100,6,FALSE),0))</f>
        <v>0</v>
      </c>
    </row>
    <row r="312" spans="1:11" x14ac:dyDescent="0.25">
      <c r="A312" s="156" t="s">
        <v>114</v>
      </c>
      <c r="B312" s="64">
        <f>'EDT P2'!B312</f>
        <v>0</v>
      </c>
      <c r="C312" s="64">
        <f>'EDT P2'!C312</f>
        <v>0</v>
      </c>
      <c r="D312" s="64">
        <f>'EDT P2'!D312</f>
        <v>0</v>
      </c>
      <c r="E312" s="64">
        <f>'EDT P2'!E312</f>
        <v>0</v>
      </c>
      <c r="F312" s="64">
        <f>'EDT P2'!F312</f>
        <v>0</v>
      </c>
      <c r="G312" s="64">
        <f>'EDT P2'!G312</f>
        <v>0</v>
      </c>
      <c r="H312" s="64">
        <f>'EDT P2'!H312</f>
        <v>0</v>
      </c>
      <c r="I312" s="64">
        <f>'EDT P2'!I312</f>
        <v>0</v>
      </c>
      <c r="J312" s="64">
        <f>'EDT P2'!J312</f>
        <v>0</v>
      </c>
      <c r="K312" s="64">
        <f>'EDT P2'!K312</f>
        <v>0</v>
      </c>
    </row>
    <row r="313" spans="1:11" x14ac:dyDescent="0.25">
      <c r="A313" s="157"/>
      <c r="B313" s="67">
        <f>'EDT P2'!B314</f>
        <v>0</v>
      </c>
      <c r="C313" s="67">
        <f>'EDT P2'!C314</f>
        <v>0</v>
      </c>
      <c r="D313" s="67">
        <f>'EDT P2'!D314</f>
        <v>0</v>
      </c>
      <c r="E313" s="67">
        <f>'EDT P2'!E314</f>
        <v>0</v>
      </c>
      <c r="F313" s="67">
        <f>'EDT P2'!F314</f>
        <v>0</v>
      </c>
      <c r="G313" s="67">
        <f>'EDT P2'!G314</f>
        <v>0</v>
      </c>
      <c r="H313" s="67">
        <f>'EDT P2'!H314</f>
        <v>0</v>
      </c>
      <c r="I313" s="67">
        <f>'EDT P2'!I314</f>
        <v>0</v>
      </c>
      <c r="J313" s="67">
        <f>'EDT P2'!J314</f>
        <v>0</v>
      </c>
      <c r="K313" s="67">
        <f>'EDT P2'!K314</f>
        <v>0</v>
      </c>
    </row>
    <row r="314" spans="1:11" x14ac:dyDescent="0.25">
      <c r="A314" s="157"/>
      <c r="B314" s="67">
        <f>'EDT P2'!B315</f>
        <v>0</v>
      </c>
      <c r="C314" s="67">
        <f>'EDT P2'!C315</f>
        <v>0</v>
      </c>
      <c r="D314" s="67">
        <f>'EDT P2'!D315</f>
        <v>0</v>
      </c>
      <c r="E314" s="67">
        <f>'EDT P2'!E315</f>
        <v>0</v>
      </c>
      <c r="F314" s="67">
        <f>'EDT P2'!F315</f>
        <v>0</v>
      </c>
      <c r="G314" s="67">
        <f>'EDT P2'!G315</f>
        <v>0</v>
      </c>
      <c r="H314" s="67">
        <f>'EDT P2'!H315</f>
        <v>0</v>
      </c>
      <c r="I314" s="67">
        <f>'EDT P2'!I315</f>
        <v>0</v>
      </c>
      <c r="J314" s="67">
        <f>'EDT P2'!J315</f>
        <v>0</v>
      </c>
      <c r="K314" s="67">
        <f>'EDT P2'!K315</f>
        <v>0</v>
      </c>
    </row>
    <row r="315" spans="1:11" x14ac:dyDescent="0.25">
      <c r="A315" s="157"/>
      <c r="B315" s="68">
        <f>IFERROR(VLOOKUP(B312,TableMatiere[],13,FALSE),1)</f>
        <v>1</v>
      </c>
      <c r="C315" s="68">
        <f>IFERROR(VLOOKUP(C312,TableMatiere[],13,FALSE),1)</f>
        <v>1</v>
      </c>
      <c r="D315" s="68">
        <f>IFERROR(VLOOKUP(D312,TableMatiere[],13,FALSE),1)</f>
        <v>1</v>
      </c>
      <c r="E315" s="68">
        <f>IFERROR(VLOOKUP(E312,TableMatiere[],13,FALSE),1)</f>
        <v>1</v>
      </c>
      <c r="F315" s="68">
        <f>IFERROR(VLOOKUP(F312,TableMatiere[],13,FALSE),1)</f>
        <v>1</v>
      </c>
      <c r="G315" s="68">
        <f>IFERROR(VLOOKUP(G312,TableMatiere[],13,FALSE),1)</f>
        <v>1</v>
      </c>
      <c r="H315" s="68">
        <f>IFERROR(VLOOKUP(H312,TableMatiere[],13,FALSE),1)</f>
        <v>1</v>
      </c>
      <c r="I315" s="68">
        <f>IFERROR(VLOOKUP(I312,TableMatiere[],13,FALSE),1)</f>
        <v>1</v>
      </c>
      <c r="J315" s="68">
        <f>IFERROR(VLOOKUP(J312,TableMatiere[],13,FALSE),1)</f>
        <v>1</v>
      </c>
      <c r="K315" s="68">
        <f>IFERROR(VLOOKUP(K312,TableMatiere[],13,FALSE),1)</f>
        <v>1</v>
      </c>
    </row>
    <row r="316" spans="1:11" x14ac:dyDescent="0.25">
      <c r="A316" s="157"/>
      <c r="B316" s="81">
        <f>IFERROR('EDT P2'!B317-'EDT P2'!B316,1)*24</f>
        <v>1.9999999999999982</v>
      </c>
      <c r="C316" s="81">
        <f>IFERROR('EDT P2'!C317-'EDT P2'!C316,1)*24</f>
        <v>0</v>
      </c>
      <c r="D316" s="81">
        <f>IFERROR('EDT P2'!D317-'EDT P2'!D316,1)*24</f>
        <v>1.9999999999999982</v>
      </c>
      <c r="E316" s="81">
        <f>IFERROR('EDT P2'!E317-'EDT P2'!E316,1)*24</f>
        <v>1.9999999999999982</v>
      </c>
      <c r="F316" s="81">
        <f>IFERROR('EDT P2'!F317-'EDT P2'!F316,1)*24</f>
        <v>1.9999999999999982</v>
      </c>
      <c r="G316" s="81">
        <f>IFERROR('EDT P2'!G317-'EDT P2'!G316,1)*24</f>
        <v>0</v>
      </c>
      <c r="H316" s="81">
        <f>IFERROR('EDT P2'!H317-'EDT P2'!H316,1)*24</f>
        <v>1.9999999999999982</v>
      </c>
      <c r="I316" s="81">
        <f>IFERROR('EDT P2'!I317-'EDT P2'!I316,1)*24</f>
        <v>0</v>
      </c>
      <c r="J316" s="81">
        <f>IFERROR('EDT P2'!J317-'EDT P2'!J316,1)*24</f>
        <v>1.9999999999999982</v>
      </c>
      <c r="K316" s="81">
        <f>IFERROR('EDT P2'!K317-'EDT P2'!K316,1)*24</f>
        <v>1.9999999999999982</v>
      </c>
    </row>
    <row r="317" spans="1:11" ht="16.5" thickBot="1" x14ac:dyDescent="0.3">
      <c r="A317" s="158"/>
      <c r="B317" s="65">
        <f>IFERROR(B316,0)
 *IFERROR(B315,1)
 *(IFERROR(VLOOKUP(B313,Enseignants!$B$1:$H$100,6,FALSE),0)
  +IFERROR(VLOOKUP(B314,Enseignants!$B$1:$H$100,6,FALSE),0))</f>
        <v>0</v>
      </c>
      <c r="C317" s="65">
        <f>IFERROR(C316,0)
 *IFERROR(C315,1)
 *(IFERROR(VLOOKUP(C313,Enseignants!$B$1:$H$100,6,FALSE),0)
  +IFERROR(VLOOKUP(C314,Enseignants!$B$1:$H$100,6,FALSE),0))</f>
        <v>0</v>
      </c>
      <c r="D317" s="65">
        <f>IFERROR(D316,0)
 *IFERROR(D315,1)
 *(IFERROR(VLOOKUP(D313,Enseignants!$B$1:$H$100,6,FALSE),0)
  +IFERROR(VLOOKUP(D314,Enseignants!$B$1:$H$100,6,FALSE),0))</f>
        <v>0</v>
      </c>
      <c r="E317" s="65">
        <f>IFERROR(E316,0)
 *IFERROR(E315,1)
 *(IFERROR(VLOOKUP(E313,Enseignants!$B$1:$H$100,6,FALSE),0)
  +IFERROR(VLOOKUP(E314,Enseignants!$B$1:$H$100,6,FALSE),0))</f>
        <v>0</v>
      </c>
      <c r="F317" s="65">
        <f>IFERROR(F316,0)
 *IFERROR(F315,1)
 *(IFERROR(VLOOKUP(F313,Enseignants!$B$1:$H$100,6,FALSE),0)
  +IFERROR(VLOOKUP(F314,Enseignants!$B$1:$H$100,6,FALSE),0))</f>
        <v>0</v>
      </c>
      <c r="G317" s="65">
        <f>IFERROR(G316,0)
 *IFERROR(G315,1)
 *(IFERROR(VLOOKUP(G313,Enseignants!$B$1:$H$100,6,FALSE),0)
  +IFERROR(VLOOKUP(G314,Enseignants!$B$1:$H$100,6,FALSE),0))</f>
        <v>0</v>
      </c>
      <c r="H317" s="65">
        <f>IFERROR(H316,0)
 *IFERROR(H315,1)
 *(IFERROR(VLOOKUP(H313,Enseignants!$B$1:$H$100,6,FALSE),0)
  +IFERROR(VLOOKUP(H314,Enseignants!$B$1:$H$100,6,FALSE),0))</f>
        <v>0</v>
      </c>
      <c r="I317" s="65">
        <f>IFERROR(I316,0)
 *IFERROR(I315,1)
 *(IFERROR(VLOOKUP(I313,Enseignants!$B$1:$H$100,6,FALSE),0)
  +IFERROR(VLOOKUP(I314,Enseignants!$B$1:$H$100,6,FALSE),0))</f>
        <v>0</v>
      </c>
      <c r="J317" s="65">
        <f>IFERROR(J316,0)
 *IFERROR(J315,1)
 *(IFERROR(VLOOKUP(J313,Enseignants!$B$1:$H$100,6,FALSE),0)
  +IFERROR(VLOOKUP(J314,Enseignants!$B$1:$H$100,6,FALSE),0))</f>
        <v>0</v>
      </c>
      <c r="K317" s="65">
        <f>IFERROR(K316,0)
 *IFERROR(K315,1)
 *(IFERROR(VLOOKUP(K313,Enseignants!$B$1:$H$100,6,FALSE),0)
  +IFERROR(VLOOKUP(K314,Enseignants!$B$1:$H$100,6,FALSE),0))</f>
        <v>0</v>
      </c>
    </row>
    <row r="321" spans="1:14" ht="16.5" thickBot="1" x14ac:dyDescent="0.3"/>
    <row r="322" spans="1:14" ht="16.5" thickBot="1" x14ac:dyDescent="0.3">
      <c r="A322" s="159" t="s">
        <v>153</v>
      </c>
      <c r="B322" s="162" t="s">
        <v>105</v>
      </c>
      <c r="C322" s="163"/>
      <c r="D322" s="164" t="s">
        <v>106</v>
      </c>
      <c r="E322" s="164"/>
      <c r="F322" s="162" t="s">
        <v>107</v>
      </c>
      <c r="G322" s="164"/>
      <c r="H322" s="162" t="s">
        <v>108</v>
      </c>
      <c r="I322" s="164"/>
      <c r="J322" s="162" t="s">
        <v>109</v>
      </c>
      <c r="K322" s="163"/>
    </row>
    <row r="323" spans="1:14" ht="16.5" thickBot="1" x14ac:dyDescent="0.3">
      <c r="A323" s="160"/>
      <c r="B323" s="165">
        <f>J291+3</f>
        <v>45999</v>
      </c>
      <c r="C323" s="166"/>
      <c r="D323" s="165">
        <f>B323+1</f>
        <v>46000</v>
      </c>
      <c r="E323" s="166"/>
      <c r="F323" s="165">
        <f t="shared" ref="F323" si="27">D323+1</f>
        <v>46001</v>
      </c>
      <c r="G323" s="166"/>
      <c r="H323" s="165">
        <f t="shared" ref="H323" si="28">F323+1</f>
        <v>46002</v>
      </c>
      <c r="I323" s="166"/>
      <c r="J323" s="165">
        <f t="shared" ref="J323" si="29">H323+1</f>
        <v>46003</v>
      </c>
      <c r="K323" s="166"/>
    </row>
    <row r="324" spans="1:14" ht="16.5" thickBot="1" x14ac:dyDescent="0.3">
      <c r="A324" s="161"/>
      <c r="B324" s="44" t="s">
        <v>147</v>
      </c>
      <c r="C324" s="45" t="s">
        <v>110</v>
      </c>
      <c r="D324" s="46" t="s">
        <v>147</v>
      </c>
      <c r="E324" s="47" t="s">
        <v>110</v>
      </c>
      <c r="F324" s="46" t="s">
        <v>147</v>
      </c>
      <c r="G324" s="47" t="s">
        <v>110</v>
      </c>
      <c r="H324" s="46" t="s">
        <v>147</v>
      </c>
      <c r="I324" s="47" t="s">
        <v>110</v>
      </c>
      <c r="J324" s="46" t="s">
        <v>147</v>
      </c>
      <c r="K324" s="48" t="s">
        <v>110</v>
      </c>
    </row>
    <row r="325" spans="1:14" x14ac:dyDescent="0.25">
      <c r="A325" s="156" t="s">
        <v>111</v>
      </c>
      <c r="B325" s="64">
        <f>'EDT P2'!B325</f>
        <v>0</v>
      </c>
      <c r="C325" s="64">
        <f>'EDT P2'!C325</f>
        <v>0</v>
      </c>
      <c r="D325" s="64">
        <f>'EDT P2'!D325</f>
        <v>0</v>
      </c>
      <c r="E325" s="64">
        <f>'EDT P2'!E325</f>
        <v>0</v>
      </c>
      <c r="F325" s="64">
        <f>'EDT P2'!F325</f>
        <v>0</v>
      </c>
      <c r="G325" s="64">
        <f>'EDT P2'!G325</f>
        <v>0</v>
      </c>
      <c r="H325" s="64">
        <f>'EDT P2'!H325</f>
        <v>0</v>
      </c>
      <c r="I325" s="64">
        <f>'EDT P2'!I325</f>
        <v>0</v>
      </c>
      <c r="J325" s="64" t="str">
        <f>'EDT P2'!J325</f>
        <v>Matière</v>
      </c>
      <c r="K325" s="64">
        <f>'EDT P2'!K325</f>
        <v>0</v>
      </c>
    </row>
    <row r="326" spans="1:14" x14ac:dyDescent="0.25">
      <c r="A326" s="157"/>
      <c r="B326" s="67">
        <f>'EDT P2'!B327</f>
        <v>0</v>
      </c>
      <c r="C326" s="67">
        <f>'EDT P2'!C327</f>
        <v>0</v>
      </c>
      <c r="D326" s="67">
        <f>'EDT P2'!D327</f>
        <v>0</v>
      </c>
      <c r="E326" s="67">
        <f>'EDT P2'!E327</f>
        <v>0</v>
      </c>
      <c r="F326" s="67">
        <f>'EDT P2'!F327</f>
        <v>0</v>
      </c>
      <c r="G326" s="67">
        <f>'EDT P2'!G327</f>
        <v>0</v>
      </c>
      <c r="H326" s="67">
        <f>'EDT P2'!H327</f>
        <v>0</v>
      </c>
      <c r="I326" s="67">
        <f>'EDT P2'!I327</f>
        <v>0</v>
      </c>
      <c r="J326" s="67">
        <f>'EDT P2'!J327</f>
        <v>0</v>
      </c>
      <c r="K326" s="67">
        <f>'EDT P2'!K327</f>
        <v>0</v>
      </c>
    </row>
    <row r="327" spans="1:14" x14ac:dyDescent="0.25">
      <c r="A327" s="157"/>
      <c r="B327" s="67">
        <f>'EDT P2'!B328</f>
        <v>0</v>
      </c>
      <c r="C327" s="67">
        <f>'EDT P2'!C328</f>
        <v>0</v>
      </c>
      <c r="D327" s="67">
        <f>'EDT P2'!D328</f>
        <v>0</v>
      </c>
      <c r="E327" s="67">
        <f>'EDT P2'!E328</f>
        <v>0</v>
      </c>
      <c r="F327" s="67">
        <f>'EDT P2'!F328</f>
        <v>0</v>
      </c>
      <c r="G327" s="67">
        <f>'EDT P2'!G328</f>
        <v>0</v>
      </c>
      <c r="H327" s="67">
        <f>'EDT P2'!H328</f>
        <v>0</v>
      </c>
      <c r="I327" s="67">
        <f>'EDT P2'!I328</f>
        <v>0</v>
      </c>
      <c r="J327" s="67">
        <f>'EDT P2'!J328</f>
        <v>0</v>
      </c>
      <c r="K327" s="67">
        <f>'EDT P2'!K328</f>
        <v>0</v>
      </c>
    </row>
    <row r="328" spans="1:14" x14ac:dyDescent="0.25">
      <c r="A328" s="157"/>
      <c r="B328" s="68">
        <f>IFERROR(VLOOKUP(B325,TableMatiere[],13,FALSE),1)</f>
        <v>1</v>
      </c>
      <c r="C328" s="68">
        <f>IFERROR(VLOOKUP(C325,TableMatiere[],13,FALSE),1)</f>
        <v>1</v>
      </c>
      <c r="D328" s="68">
        <f>IFERROR(VLOOKUP(D325,TableMatiere[],13,FALSE),1)</f>
        <v>1</v>
      </c>
      <c r="E328" s="68">
        <f>IFERROR(VLOOKUP(E325,TableMatiere[],13,FALSE),1)</f>
        <v>1</v>
      </c>
      <c r="F328" s="68">
        <f>IFERROR(VLOOKUP(F325,TableMatiere[],13,FALSE),1)</f>
        <v>1</v>
      </c>
      <c r="G328" s="68">
        <f>IFERROR(VLOOKUP(G325,TableMatiere[],13,FALSE),1)</f>
        <v>1</v>
      </c>
      <c r="H328" s="68">
        <f>IFERROR(VLOOKUP(H325,TableMatiere[],13,FALSE),1)</f>
        <v>1</v>
      </c>
      <c r="I328" s="68">
        <f>IFERROR(VLOOKUP(I325,TableMatiere[],13,FALSE),1)</f>
        <v>1</v>
      </c>
      <c r="J328" s="68">
        <f>IFERROR(VLOOKUP(J325,TableMatiere[],13,FALSE),1)</f>
        <v>1</v>
      </c>
      <c r="K328" s="68">
        <f>IFERROR(VLOOKUP(K325,TableMatiere[],13,FALSE),1)</f>
        <v>1</v>
      </c>
    </row>
    <row r="329" spans="1:14" x14ac:dyDescent="0.25">
      <c r="A329" s="157"/>
      <c r="B329" s="81">
        <f>IFERROR('EDT P2'!B330-'EDT P2'!B329,1)*24</f>
        <v>1.9999999999999996</v>
      </c>
      <c r="C329" s="81">
        <f>IFERROR('EDT P2'!C330-'EDT P2'!C329,1)*24</f>
        <v>0</v>
      </c>
      <c r="D329" s="81">
        <f>IFERROR('EDT P2'!D330-'EDT P2'!D329,1)*24</f>
        <v>1.9999999999999996</v>
      </c>
      <c r="E329" s="81">
        <f>IFERROR('EDT P2'!E330-'EDT P2'!E329,1)*24</f>
        <v>1.9999999999999996</v>
      </c>
      <c r="F329" s="81">
        <f>IFERROR('EDT P2'!F330-'EDT P2'!F329,1)*24</f>
        <v>1.9999999999999996</v>
      </c>
      <c r="G329" s="81">
        <f>IFERROR('EDT P2'!G330-'EDT P2'!G329,1)*24</f>
        <v>0</v>
      </c>
      <c r="H329" s="81">
        <f>IFERROR('EDT P2'!H330-'EDT P2'!H329,1)*24</f>
        <v>1.9999999999999996</v>
      </c>
      <c r="I329" s="81">
        <f>IFERROR('EDT P2'!I330-'EDT P2'!I329,1)*24</f>
        <v>0</v>
      </c>
      <c r="J329" s="81">
        <f>IFERROR('EDT P2'!J330-'EDT P2'!J329,1)*24</f>
        <v>1.9999999999999996</v>
      </c>
      <c r="K329" s="81">
        <f>IFERROR('EDT P2'!K330-'EDT P2'!K329,1)*24</f>
        <v>0</v>
      </c>
    </row>
    <row r="330" spans="1:14" ht="16.5" thickBot="1" x14ac:dyDescent="0.3">
      <c r="A330" s="158"/>
      <c r="B330" s="65">
        <f>IFERROR(B329,0)
 *IFERROR(B328,1)
 *(IFERROR(VLOOKUP(B326,Enseignants!$B$1:$H$100,6,FALSE),0)
  +IFERROR(VLOOKUP(B327,Enseignants!$B$1:$H$100,6,FALSE),0))</f>
        <v>0</v>
      </c>
      <c r="C330" s="65">
        <f>IFERROR(C329,0)
 *IFERROR(C328,1)
 *(IFERROR(VLOOKUP(C326,Enseignants!$B$1:$H$100,6,FALSE),0)
  +IFERROR(VLOOKUP(C327,Enseignants!$B$1:$H$100,6,FALSE),0))</f>
        <v>0</v>
      </c>
      <c r="D330" s="65">
        <f>IFERROR(D329,0)
 *IFERROR(D328,1)
 *(IFERROR(VLOOKUP(D326,Enseignants!$B$1:$H$100,6,FALSE),0)
  +IFERROR(VLOOKUP(D327,Enseignants!$B$1:$H$100,6,FALSE),0))</f>
        <v>0</v>
      </c>
      <c r="E330" s="65">
        <f>IFERROR(E329,0)
 *IFERROR(E328,1)
 *(IFERROR(VLOOKUP(E326,Enseignants!$B$1:$H$100,6,FALSE),0)
  +IFERROR(VLOOKUP(E327,Enseignants!$B$1:$H$100,6,FALSE),0))</f>
        <v>0</v>
      </c>
      <c r="F330" s="65">
        <f>IFERROR(F329,0)
 *IFERROR(F328,1)
 *(IFERROR(VLOOKUP(F326,Enseignants!$B$1:$H$100,6,FALSE),0)
  +IFERROR(VLOOKUP(F327,Enseignants!$B$1:$H$100,6,FALSE),0))</f>
        <v>0</v>
      </c>
      <c r="G330" s="65">
        <f>IFERROR(G329,0)
 *IFERROR(G328,1)
 *(IFERROR(VLOOKUP(G326,Enseignants!$B$1:$H$100,6,FALSE),0)
  +IFERROR(VLOOKUP(G327,Enseignants!$B$1:$H$100,6,FALSE),0))</f>
        <v>0</v>
      </c>
      <c r="H330" s="65">
        <f>IFERROR(H329,0)
 *IFERROR(H328,1)
 *(IFERROR(VLOOKUP(H326,Enseignants!$B$1:$H$100,6,FALSE),0)
  +IFERROR(VLOOKUP(H327,Enseignants!$B$1:$H$100,6,FALSE),0))</f>
        <v>0</v>
      </c>
      <c r="I330" s="65">
        <f>IFERROR(I329,0)
 *IFERROR(I328,1)
 *(IFERROR(VLOOKUP(I326,Enseignants!$B$1:$H$100,6,FALSE),0)
  +IFERROR(VLOOKUP(I327,Enseignants!$B$1:$H$100,6,FALSE),0))</f>
        <v>0</v>
      </c>
      <c r="J330" s="65">
        <f>IFERROR(J329,0)
 *IFERROR(J328,1)
 *(IFERROR(VLOOKUP(J326,Enseignants!$B$1:$H$100,6,FALSE),0)
  +IFERROR(VLOOKUP(J327,Enseignants!$B$1:$H$100,6,FALSE),0))</f>
        <v>0</v>
      </c>
      <c r="K330" s="65">
        <f>IFERROR(K329,0)
 *IFERROR(K328,1)
 *(IFERROR(VLOOKUP(K326,Enseignants!$B$1:$H$100,6,FALSE),0)
  +IFERROR(VLOOKUP(K327,Enseignants!$B$1:$H$100,6,FALSE),0))</f>
        <v>0</v>
      </c>
    </row>
    <row r="331" spans="1:14" x14ac:dyDescent="0.25">
      <c r="A331" s="156" t="s">
        <v>112</v>
      </c>
      <c r="B331" s="64">
        <f>'EDT P2'!B331</f>
        <v>0</v>
      </c>
      <c r="C331" s="64">
        <f>'EDT P2'!C331</f>
        <v>0</v>
      </c>
      <c r="D331" s="64">
        <f>'EDT P2'!D331</f>
        <v>0</v>
      </c>
      <c r="E331" s="64">
        <f>'EDT P2'!E331</f>
        <v>0</v>
      </c>
      <c r="F331" s="64">
        <f>'EDT P2'!F331</f>
        <v>0</v>
      </c>
      <c r="G331" s="64">
        <f>'EDT P2'!G331</f>
        <v>0</v>
      </c>
      <c r="H331" s="64">
        <f>'EDT P2'!H331</f>
        <v>0</v>
      </c>
      <c r="I331" s="64">
        <f>'EDT P2'!I331</f>
        <v>0</v>
      </c>
      <c r="J331" s="64">
        <f>'EDT P2'!J331</f>
        <v>0</v>
      </c>
      <c r="K331" s="64">
        <f>'EDT P2'!K331</f>
        <v>0</v>
      </c>
    </row>
    <row r="332" spans="1:14" ht="21" x14ac:dyDescent="0.35">
      <c r="A332" s="157"/>
      <c r="B332" s="67">
        <f>'EDT P2'!B333</f>
        <v>0</v>
      </c>
      <c r="C332" s="67">
        <f>'EDT P2'!C333</f>
        <v>0</v>
      </c>
      <c r="D332" s="67">
        <f>'EDT P2'!D333</f>
        <v>0</v>
      </c>
      <c r="E332" s="67">
        <f>'EDT P2'!E333</f>
        <v>0</v>
      </c>
      <c r="F332" s="67">
        <f>'EDT P2'!F333</f>
        <v>0</v>
      </c>
      <c r="G332" s="67">
        <f>'EDT P2'!G333</f>
        <v>0</v>
      </c>
      <c r="H332" s="67">
        <f>'EDT P2'!H333</f>
        <v>0</v>
      </c>
      <c r="I332" s="67">
        <f>'EDT P2'!I333</f>
        <v>0</v>
      </c>
      <c r="J332" s="67">
        <f>'EDT P2'!J333</f>
        <v>0</v>
      </c>
      <c r="K332" s="67">
        <f>'EDT P2'!K333</f>
        <v>0</v>
      </c>
      <c r="N332" s="70" t="s">
        <v>192</v>
      </c>
    </row>
    <row r="333" spans="1:14" ht="21" x14ac:dyDescent="0.35">
      <c r="A333" s="157"/>
      <c r="B333" s="67">
        <f>'EDT P2'!B334</f>
        <v>0</v>
      </c>
      <c r="C333" s="67">
        <f>'EDT P2'!C334</f>
        <v>0</v>
      </c>
      <c r="D333" s="67">
        <f>'EDT P2'!D334</f>
        <v>0</v>
      </c>
      <c r="E333" s="67">
        <f>'EDT P2'!E334</f>
        <v>0</v>
      </c>
      <c r="F333" s="67">
        <f>'EDT P2'!F334</f>
        <v>0</v>
      </c>
      <c r="G333" s="67">
        <f>'EDT P2'!G334</f>
        <v>0</v>
      </c>
      <c r="H333" s="67">
        <f>'EDT P2'!H334</f>
        <v>0</v>
      </c>
      <c r="I333" s="67">
        <f>'EDT P2'!I334</f>
        <v>0</v>
      </c>
      <c r="J333" s="67">
        <f>'EDT P2'!J334</f>
        <v>0</v>
      </c>
      <c r="K333" s="67">
        <f>'EDT P2'!K334</f>
        <v>0</v>
      </c>
      <c r="N333" s="71">
        <f>SUM(B330:K330,B336:K336,B343:K343,B349:K349)</f>
        <v>0</v>
      </c>
    </row>
    <row r="334" spans="1:14" x14ac:dyDescent="0.25">
      <c r="A334" s="157"/>
      <c r="B334" s="68">
        <f>IFERROR(VLOOKUP(B331,TableMatiere[],13,FALSE),1)</f>
        <v>1</v>
      </c>
      <c r="C334" s="68">
        <f>IFERROR(VLOOKUP(C331,TableMatiere[],13,FALSE),1)</f>
        <v>1</v>
      </c>
      <c r="D334" s="68">
        <f>IFERROR(VLOOKUP(D331,TableMatiere[],13,FALSE),1)</f>
        <v>1</v>
      </c>
      <c r="E334" s="68">
        <f>IFERROR(VLOOKUP(E331,TableMatiere[],13,FALSE),1)</f>
        <v>1</v>
      </c>
      <c r="F334" s="68">
        <f>IFERROR(VLOOKUP(F331,TableMatiere[],13,FALSE),1)</f>
        <v>1</v>
      </c>
      <c r="G334" s="68">
        <f>IFERROR(VLOOKUP(G331,TableMatiere[],13,FALSE),1)</f>
        <v>1</v>
      </c>
      <c r="H334" s="68">
        <f>IFERROR(VLOOKUP(H331,TableMatiere[],13,FALSE),1)</f>
        <v>1</v>
      </c>
      <c r="I334" s="68">
        <f>IFERROR(VLOOKUP(I331,TableMatiere[],13,FALSE),1)</f>
        <v>1</v>
      </c>
      <c r="J334" s="68">
        <f>IFERROR(VLOOKUP(J331,TableMatiere[],13,FALSE),1)</f>
        <v>1</v>
      </c>
      <c r="K334" s="68">
        <f>IFERROR(VLOOKUP(K331,TableMatiere[],13,FALSE),1)</f>
        <v>1</v>
      </c>
    </row>
    <row r="335" spans="1:14" x14ac:dyDescent="0.25">
      <c r="A335" s="157"/>
      <c r="B335" s="81">
        <f>IFERROR('EDT P2'!B336-'EDT P2'!B335,1)*24</f>
        <v>2.0000000000000009</v>
      </c>
      <c r="C335" s="81">
        <f>IFERROR('EDT P2'!C336-'EDT P2'!C335,1)*24</f>
        <v>0</v>
      </c>
      <c r="D335" s="81">
        <f>IFERROR('EDT P2'!D336-'EDT P2'!D335,1)*24</f>
        <v>2.0000000000000009</v>
      </c>
      <c r="E335" s="81">
        <f>IFERROR('EDT P2'!E336-'EDT P2'!E335,1)*24</f>
        <v>2.0000000000000009</v>
      </c>
      <c r="F335" s="81">
        <f>IFERROR('EDT P2'!F336-'EDT P2'!F335,1)*24</f>
        <v>2.0000000000000009</v>
      </c>
      <c r="G335" s="81">
        <f>IFERROR('EDT P2'!G336-'EDT P2'!G335,1)*24</f>
        <v>0</v>
      </c>
      <c r="H335" s="81">
        <f>IFERROR('EDT P2'!H336-'EDT P2'!H335,1)*24</f>
        <v>2.0000000000000009</v>
      </c>
      <c r="I335" s="81">
        <f>IFERROR('EDT P2'!I336-'EDT P2'!I335,1)*24</f>
        <v>0</v>
      </c>
      <c r="J335" s="81">
        <f>IFERROR('EDT P2'!J336-'EDT P2'!J335,1)*24</f>
        <v>2.0000000000000009</v>
      </c>
      <c r="K335" s="81">
        <f>IFERROR('EDT P2'!K336-'EDT P2'!K335,1)*24</f>
        <v>0</v>
      </c>
    </row>
    <row r="336" spans="1:14" ht="16.5" thickBot="1" x14ac:dyDescent="0.3">
      <c r="A336" s="157"/>
      <c r="B336" s="65">
        <f>IFERROR(B335,0)
 *IFERROR(B334,1)
 *(IFERROR(VLOOKUP(B332,Enseignants!$B$1:$H$100,6,FALSE),0)
  +IFERROR(VLOOKUP(B333,Enseignants!$B$1:$H$100,6,FALSE),0))</f>
        <v>0</v>
      </c>
      <c r="C336" s="65">
        <f>IFERROR(C335,0)
 *IFERROR(C334,1)
 *(IFERROR(VLOOKUP(C332,Enseignants!$B$1:$H$100,6,FALSE),0)
  +IFERROR(VLOOKUP(C333,Enseignants!$B$1:$H$100,6,FALSE),0))</f>
        <v>0</v>
      </c>
      <c r="D336" s="65">
        <f>IFERROR(D335,0)
 *IFERROR(D334,1)
 *(IFERROR(VLOOKUP(D332,Enseignants!$B$1:$H$100,6,FALSE),0)
  +IFERROR(VLOOKUP(D333,Enseignants!$B$1:$H$100,6,FALSE),0))</f>
        <v>0</v>
      </c>
      <c r="E336" s="65">
        <f>IFERROR(E335,0)
 *IFERROR(E334,1)
 *(IFERROR(VLOOKUP(E332,Enseignants!$B$1:$H$100,6,FALSE),0)
  +IFERROR(VLOOKUP(E333,Enseignants!$B$1:$H$100,6,FALSE),0))</f>
        <v>0</v>
      </c>
      <c r="F336" s="65">
        <f>IFERROR(F335,0)
 *IFERROR(F334,1)
 *(IFERROR(VLOOKUP(F332,Enseignants!$B$1:$H$100,6,FALSE),0)
  +IFERROR(VLOOKUP(F333,Enseignants!$B$1:$H$100,6,FALSE),0))</f>
        <v>0</v>
      </c>
      <c r="G336" s="65">
        <f>IFERROR(G335,0)
 *IFERROR(G334,1)
 *(IFERROR(VLOOKUP(G332,Enseignants!$B$1:$H$100,6,FALSE),0)
  +IFERROR(VLOOKUP(G333,Enseignants!$B$1:$H$100,6,FALSE),0))</f>
        <v>0</v>
      </c>
      <c r="H336" s="65">
        <f>IFERROR(H335,0)
 *IFERROR(H334,1)
 *(IFERROR(VLOOKUP(H332,Enseignants!$B$1:$H$100,6,FALSE),0)
  +IFERROR(VLOOKUP(H333,Enseignants!$B$1:$H$100,6,FALSE),0))</f>
        <v>0</v>
      </c>
      <c r="I336" s="65">
        <f>IFERROR(I335,0)
 *IFERROR(I334,1)
 *(IFERROR(VLOOKUP(I332,Enseignants!$B$1:$H$100,6,FALSE),0)
  +IFERROR(VLOOKUP(I333,Enseignants!$B$1:$H$100,6,FALSE),0))</f>
        <v>0</v>
      </c>
      <c r="J336" s="65">
        <f>IFERROR(J335,0)
 *IFERROR(J334,1)
 *(IFERROR(VLOOKUP(J332,Enseignants!$B$1:$H$100,6,FALSE),0)
  +IFERROR(VLOOKUP(J333,Enseignants!$B$1:$H$100,6,FALSE),0))</f>
        <v>0</v>
      </c>
      <c r="K336" s="65">
        <f>IFERROR(K335,0)
 *IFERROR(K334,1)
 *(IFERROR(VLOOKUP(K332,Enseignants!$B$1:$H$100,6,FALSE),0)
  +IFERROR(VLOOKUP(K333,Enseignants!$B$1:$H$100,6,FALSE),0))</f>
        <v>0</v>
      </c>
    </row>
    <row r="337" spans="1:11" ht="16.5" thickBot="1" x14ac:dyDescent="0.3">
      <c r="A337" s="50"/>
      <c r="B337" s="51"/>
      <c r="C337" s="51"/>
      <c r="D337" s="51"/>
      <c r="E337" s="51"/>
      <c r="F337" s="51"/>
      <c r="G337" s="51"/>
      <c r="H337" s="51"/>
      <c r="I337" s="51"/>
      <c r="J337" s="51"/>
      <c r="K337" s="52"/>
    </row>
    <row r="338" spans="1:11" x14ac:dyDescent="0.25">
      <c r="A338" s="157" t="s">
        <v>113</v>
      </c>
      <c r="B338" s="64">
        <f>'EDT P2'!B338</f>
        <v>0</v>
      </c>
      <c r="C338" s="64">
        <f>'EDT P2'!C338</f>
        <v>0</v>
      </c>
      <c r="D338" s="64">
        <f>'EDT P2'!D338</f>
        <v>0</v>
      </c>
      <c r="E338" s="64">
        <f>'EDT P2'!E338</f>
        <v>0</v>
      </c>
      <c r="F338" s="64">
        <f>'EDT P2'!F338</f>
        <v>0</v>
      </c>
      <c r="G338" s="64">
        <f>'EDT P2'!G338</f>
        <v>0</v>
      </c>
      <c r="H338" s="64">
        <f>'EDT P2'!H338</f>
        <v>0</v>
      </c>
      <c r="I338" s="64">
        <f>'EDT P2'!I338</f>
        <v>0</v>
      </c>
      <c r="J338" s="64">
        <f>'EDT P2'!J338</f>
        <v>0</v>
      </c>
      <c r="K338" s="64">
        <f>'EDT P2'!K338</f>
        <v>0</v>
      </c>
    </row>
    <row r="339" spans="1:11" x14ac:dyDescent="0.25">
      <c r="A339" s="157"/>
      <c r="B339" s="67">
        <f>'EDT P2'!B340</f>
        <v>0</v>
      </c>
      <c r="C339" s="67">
        <f>'EDT P2'!C340</f>
        <v>0</v>
      </c>
      <c r="D339" s="67">
        <f>'EDT P2'!D340</f>
        <v>0</v>
      </c>
      <c r="E339" s="67">
        <f>'EDT P2'!E340</f>
        <v>0</v>
      </c>
      <c r="F339" s="67">
        <f>'EDT P2'!F340</f>
        <v>0</v>
      </c>
      <c r="G339" s="67">
        <f>'EDT P2'!G340</f>
        <v>0</v>
      </c>
      <c r="H339" s="67">
        <f>'EDT P2'!H340</f>
        <v>0</v>
      </c>
      <c r="I339" s="67">
        <f>'EDT P2'!I340</f>
        <v>0</v>
      </c>
      <c r="J339" s="67">
        <f>'EDT P2'!J340</f>
        <v>0</v>
      </c>
      <c r="K339" s="67">
        <f>'EDT P2'!K340</f>
        <v>0</v>
      </c>
    </row>
    <row r="340" spans="1:11" x14ac:dyDescent="0.25">
      <c r="A340" s="157"/>
      <c r="B340" s="67">
        <f>'EDT P2'!B341</f>
        <v>0</v>
      </c>
      <c r="C340" s="67">
        <f>'EDT P2'!C341</f>
        <v>0</v>
      </c>
      <c r="D340" s="67">
        <f>'EDT P2'!D341</f>
        <v>0</v>
      </c>
      <c r="E340" s="67">
        <f>'EDT P2'!E341</f>
        <v>0</v>
      </c>
      <c r="F340" s="67">
        <f>'EDT P2'!F341</f>
        <v>0</v>
      </c>
      <c r="G340" s="67">
        <f>'EDT P2'!G341</f>
        <v>0</v>
      </c>
      <c r="H340" s="67">
        <f>'EDT P2'!H341</f>
        <v>0</v>
      </c>
      <c r="I340" s="67">
        <f>'EDT P2'!I341</f>
        <v>0</v>
      </c>
      <c r="J340" s="67">
        <f>'EDT P2'!J341</f>
        <v>0</v>
      </c>
      <c r="K340" s="67">
        <f>'EDT P2'!K341</f>
        <v>0</v>
      </c>
    </row>
    <row r="341" spans="1:11" x14ac:dyDescent="0.25">
      <c r="A341" s="157"/>
      <c r="B341" s="68">
        <f>IFERROR(VLOOKUP(B338,TableMatiere[],13,FALSE),1)</f>
        <v>1</v>
      </c>
      <c r="C341" s="68">
        <f>IFERROR(VLOOKUP(C338,TableMatiere[],13,FALSE),1)</f>
        <v>1</v>
      </c>
      <c r="D341" s="68">
        <f>IFERROR(VLOOKUP(D338,TableMatiere[],13,FALSE),1)</f>
        <v>1</v>
      </c>
      <c r="E341" s="68">
        <f>IFERROR(VLOOKUP(E338,TableMatiere[],13,FALSE),1)</f>
        <v>1</v>
      </c>
      <c r="F341" s="68">
        <f>IFERROR(VLOOKUP(F338,TableMatiere[],13,FALSE),1)</f>
        <v>1</v>
      </c>
      <c r="G341" s="68">
        <f>IFERROR(VLOOKUP(G338,TableMatiere[],13,FALSE),1)</f>
        <v>1</v>
      </c>
      <c r="H341" s="68">
        <f>IFERROR(VLOOKUP(H338,TableMatiere[],13,FALSE),1)</f>
        <v>1</v>
      </c>
      <c r="I341" s="68">
        <f>IFERROR(VLOOKUP(I338,TableMatiere[],13,FALSE),1)</f>
        <v>1</v>
      </c>
      <c r="J341" s="68">
        <f>IFERROR(VLOOKUP(J338,TableMatiere[],13,FALSE),1)</f>
        <v>1</v>
      </c>
      <c r="K341" s="68">
        <f>IFERROR(VLOOKUP(K338,TableMatiere[],13,FALSE),1)</f>
        <v>1</v>
      </c>
    </row>
    <row r="342" spans="1:11" x14ac:dyDescent="0.25">
      <c r="A342" s="157"/>
      <c r="B342" s="81">
        <f>IFERROR('EDT P2'!B343-'EDT P2'!B342,1)*24</f>
        <v>2.0000000000000009</v>
      </c>
      <c r="C342" s="81">
        <f>IFERROR('EDT P2'!C343-'EDT P2'!C342,1)*24</f>
        <v>0</v>
      </c>
      <c r="D342" s="81">
        <f>IFERROR('EDT P2'!D343-'EDT P2'!D342,1)*24</f>
        <v>2.0000000000000009</v>
      </c>
      <c r="E342" s="81">
        <f>IFERROR('EDT P2'!E343-'EDT P2'!E342,1)*24</f>
        <v>2.0000000000000009</v>
      </c>
      <c r="F342" s="81">
        <f>IFERROR('EDT P2'!F343-'EDT P2'!F342,1)*24</f>
        <v>2.0000000000000009</v>
      </c>
      <c r="G342" s="81">
        <f>IFERROR('EDT P2'!G343-'EDT P2'!G342,1)*24</f>
        <v>0</v>
      </c>
      <c r="H342" s="81">
        <f>IFERROR('EDT P2'!H343-'EDT P2'!H342,1)*24</f>
        <v>2.0000000000000009</v>
      </c>
      <c r="I342" s="81">
        <f>IFERROR('EDT P2'!I343-'EDT P2'!I342,1)*24</f>
        <v>0</v>
      </c>
      <c r="J342" s="81">
        <f>IFERROR('EDT P2'!J343-'EDT P2'!J342,1)*24</f>
        <v>2.0000000000000009</v>
      </c>
      <c r="K342" s="81">
        <f>IFERROR('EDT P2'!K343-'EDT P2'!K342,1)*24</f>
        <v>2.0000000000000009</v>
      </c>
    </row>
    <row r="343" spans="1:11" ht="16.5" thickBot="1" x14ac:dyDescent="0.3">
      <c r="A343" s="158"/>
      <c r="B343" s="65">
        <f>IFERROR(B342,0)
 *IFERROR(B341,1)
 *(IFERROR(VLOOKUP(B339,Enseignants!$B$1:$H$100,6,FALSE),0)
  +IFERROR(VLOOKUP(B340,Enseignants!$B$1:$H$100,6,FALSE),0))</f>
        <v>0</v>
      </c>
      <c r="C343" s="65">
        <f>IFERROR(C342,0)
 *IFERROR(C341,1)
 *(IFERROR(VLOOKUP(C339,Enseignants!$B$1:$H$100,6,FALSE),0)
  +IFERROR(VLOOKUP(C340,Enseignants!$B$1:$H$100,6,FALSE),0))</f>
        <v>0</v>
      </c>
      <c r="D343" s="65">
        <f>IFERROR(D342,0)
 *IFERROR(D341,1)
 *(IFERROR(VLOOKUP(D339,Enseignants!$B$1:$H$100,6,FALSE),0)
  +IFERROR(VLOOKUP(D340,Enseignants!$B$1:$H$100,6,FALSE),0))</f>
        <v>0</v>
      </c>
      <c r="E343" s="65">
        <f>IFERROR(E342,0)
 *IFERROR(E341,1)
 *(IFERROR(VLOOKUP(E339,Enseignants!$B$1:$H$100,6,FALSE),0)
  +IFERROR(VLOOKUP(E340,Enseignants!$B$1:$H$100,6,FALSE),0))</f>
        <v>0</v>
      </c>
      <c r="F343" s="65">
        <f>IFERROR(F342,0)
 *IFERROR(F341,1)
 *(IFERROR(VLOOKUP(F339,Enseignants!$B$1:$H$100,6,FALSE),0)
  +IFERROR(VLOOKUP(F340,Enseignants!$B$1:$H$100,6,FALSE),0))</f>
        <v>0</v>
      </c>
      <c r="G343" s="65">
        <f>IFERROR(G342,0)
 *IFERROR(G341,1)
 *(IFERROR(VLOOKUP(G339,Enseignants!$B$1:$H$100,6,FALSE),0)
  +IFERROR(VLOOKUP(G340,Enseignants!$B$1:$H$100,6,FALSE),0))</f>
        <v>0</v>
      </c>
      <c r="H343" s="65">
        <f>IFERROR(H342,0)
 *IFERROR(H341,1)
 *(IFERROR(VLOOKUP(H339,Enseignants!$B$1:$H$100,6,FALSE),0)
  +IFERROR(VLOOKUP(H340,Enseignants!$B$1:$H$100,6,FALSE),0))</f>
        <v>0</v>
      </c>
      <c r="I343" s="65">
        <f>IFERROR(I342,0)
 *IFERROR(I341,1)
 *(IFERROR(VLOOKUP(I339,Enseignants!$B$1:$H$100,6,FALSE),0)
  +IFERROR(VLOOKUP(I340,Enseignants!$B$1:$H$100,6,FALSE),0))</f>
        <v>0</v>
      </c>
      <c r="J343" s="65">
        <f>IFERROR(J342,0)
 *IFERROR(J341,1)
 *(IFERROR(VLOOKUP(J339,Enseignants!$B$1:$H$100,6,FALSE),0)
  +IFERROR(VLOOKUP(J340,Enseignants!$B$1:$H$100,6,FALSE),0))</f>
        <v>0</v>
      </c>
      <c r="K343" s="65">
        <f>IFERROR(K342,0)
 *IFERROR(K341,1)
 *(IFERROR(VLOOKUP(K339,Enseignants!$B$1:$H$100,6,FALSE),0)
  +IFERROR(VLOOKUP(K340,Enseignants!$B$1:$H$100,6,FALSE),0))</f>
        <v>0</v>
      </c>
    </row>
    <row r="344" spans="1:11" x14ac:dyDescent="0.25">
      <c r="A344" s="156" t="s">
        <v>114</v>
      </c>
      <c r="B344" s="64">
        <f>'EDT P2'!B344</f>
        <v>0</v>
      </c>
      <c r="C344" s="64">
        <f>'EDT P2'!C344</f>
        <v>0</v>
      </c>
      <c r="D344" s="64">
        <f>'EDT P2'!D344</f>
        <v>0</v>
      </c>
      <c r="E344" s="64">
        <f>'EDT P2'!E344</f>
        <v>0</v>
      </c>
      <c r="F344" s="64">
        <f>'EDT P2'!F344</f>
        <v>0</v>
      </c>
      <c r="G344" s="64">
        <f>'EDT P2'!G344</f>
        <v>0</v>
      </c>
      <c r="H344" s="64">
        <f>'EDT P2'!H344</f>
        <v>0</v>
      </c>
      <c r="I344" s="64">
        <f>'EDT P2'!I344</f>
        <v>0</v>
      </c>
      <c r="J344" s="64">
        <f>'EDT P2'!J344</f>
        <v>0</v>
      </c>
      <c r="K344" s="64">
        <f>'EDT P2'!K344</f>
        <v>0</v>
      </c>
    </row>
    <row r="345" spans="1:11" x14ac:dyDescent="0.25">
      <c r="A345" s="157"/>
      <c r="B345" s="67">
        <f>'EDT P2'!B346</f>
        <v>0</v>
      </c>
      <c r="C345" s="67">
        <f>'EDT P2'!C346</f>
        <v>0</v>
      </c>
      <c r="D345" s="67">
        <f>'EDT P2'!D346</f>
        <v>0</v>
      </c>
      <c r="E345" s="67">
        <f>'EDT P2'!E346</f>
        <v>0</v>
      </c>
      <c r="F345" s="67">
        <f>'EDT P2'!F346</f>
        <v>0</v>
      </c>
      <c r="G345" s="67">
        <f>'EDT P2'!G346</f>
        <v>0</v>
      </c>
      <c r="H345" s="67">
        <f>'EDT P2'!H346</f>
        <v>0</v>
      </c>
      <c r="I345" s="67">
        <f>'EDT P2'!I346</f>
        <v>0</v>
      </c>
      <c r="J345" s="67">
        <f>'EDT P2'!J346</f>
        <v>0</v>
      </c>
      <c r="K345" s="67">
        <f>'EDT P2'!K346</f>
        <v>0</v>
      </c>
    </row>
    <row r="346" spans="1:11" x14ac:dyDescent="0.25">
      <c r="A346" s="157"/>
      <c r="B346" s="67">
        <f>'EDT P2'!B347</f>
        <v>0</v>
      </c>
      <c r="C346" s="67">
        <f>'EDT P2'!C347</f>
        <v>0</v>
      </c>
      <c r="D346" s="67">
        <f>'EDT P2'!D347</f>
        <v>0</v>
      </c>
      <c r="E346" s="67">
        <f>'EDT P2'!E347</f>
        <v>0</v>
      </c>
      <c r="F346" s="67">
        <f>'EDT P2'!F347</f>
        <v>0</v>
      </c>
      <c r="G346" s="67">
        <f>'EDT P2'!G347</f>
        <v>0</v>
      </c>
      <c r="H346" s="67">
        <f>'EDT P2'!H347</f>
        <v>0</v>
      </c>
      <c r="I346" s="67">
        <f>'EDT P2'!I347</f>
        <v>0</v>
      </c>
      <c r="J346" s="67">
        <f>'EDT P2'!J347</f>
        <v>0</v>
      </c>
      <c r="K346" s="67">
        <f>'EDT P2'!K347</f>
        <v>0</v>
      </c>
    </row>
    <row r="347" spans="1:11" x14ac:dyDescent="0.25">
      <c r="A347" s="157"/>
      <c r="B347" s="68">
        <f>IFERROR(VLOOKUP(B344,TableMatiere[],13,FALSE),1)</f>
        <v>1</v>
      </c>
      <c r="C347" s="68">
        <f>IFERROR(VLOOKUP(C344,TableMatiere[],13,FALSE),1)</f>
        <v>1</v>
      </c>
      <c r="D347" s="68">
        <f>IFERROR(VLOOKUP(D344,TableMatiere[],13,FALSE),1)</f>
        <v>1</v>
      </c>
      <c r="E347" s="68">
        <f>IFERROR(VLOOKUP(E344,TableMatiere[],13,FALSE),1)</f>
        <v>1</v>
      </c>
      <c r="F347" s="68">
        <f>IFERROR(VLOOKUP(F344,TableMatiere[],13,FALSE),1)</f>
        <v>1</v>
      </c>
      <c r="G347" s="68">
        <f>IFERROR(VLOOKUP(G344,TableMatiere[],13,FALSE),1)</f>
        <v>1</v>
      </c>
      <c r="H347" s="68">
        <f>IFERROR(VLOOKUP(H344,TableMatiere[],13,FALSE),1)</f>
        <v>1</v>
      </c>
      <c r="I347" s="68">
        <f>IFERROR(VLOOKUP(I344,TableMatiere[],13,FALSE),1)</f>
        <v>1</v>
      </c>
      <c r="J347" s="68">
        <f>IFERROR(VLOOKUP(J344,TableMatiere[],13,FALSE),1)</f>
        <v>1</v>
      </c>
      <c r="K347" s="68">
        <f>IFERROR(VLOOKUP(K344,TableMatiere[],13,FALSE),1)</f>
        <v>1</v>
      </c>
    </row>
    <row r="348" spans="1:11" x14ac:dyDescent="0.25">
      <c r="A348" s="157"/>
      <c r="B348" s="81">
        <f>IFERROR('EDT P2'!B349-'EDT P2'!B348,1)*24</f>
        <v>1.9999999999999982</v>
      </c>
      <c r="C348" s="81">
        <f>IFERROR('EDT P2'!C349-'EDT P2'!C348,1)*24</f>
        <v>0</v>
      </c>
      <c r="D348" s="81">
        <f>IFERROR('EDT P2'!D349-'EDT P2'!D348,1)*24</f>
        <v>1.9999999999999982</v>
      </c>
      <c r="E348" s="81">
        <f>IFERROR('EDT P2'!E349-'EDT P2'!E348,1)*24</f>
        <v>1.9999999999999982</v>
      </c>
      <c r="F348" s="81">
        <f>IFERROR('EDT P2'!F349-'EDT P2'!F348,1)*24</f>
        <v>1.9999999999999982</v>
      </c>
      <c r="G348" s="81">
        <f>IFERROR('EDT P2'!G349-'EDT P2'!G348,1)*24</f>
        <v>0</v>
      </c>
      <c r="H348" s="81">
        <f>IFERROR('EDT P2'!H349-'EDT P2'!H348,1)*24</f>
        <v>1.9999999999999982</v>
      </c>
      <c r="I348" s="81">
        <f>IFERROR('EDT P2'!I349-'EDT P2'!I348,1)*24</f>
        <v>0</v>
      </c>
      <c r="J348" s="81">
        <f>IFERROR('EDT P2'!J349-'EDT P2'!J348,1)*24</f>
        <v>1.9999999999999982</v>
      </c>
      <c r="K348" s="81">
        <f>IFERROR('EDT P2'!K349-'EDT P2'!K348,1)*24</f>
        <v>1.9999999999999982</v>
      </c>
    </row>
    <row r="349" spans="1:11" ht="16.5" thickBot="1" x14ac:dyDescent="0.3">
      <c r="A349" s="158"/>
      <c r="B349" s="65">
        <f>IFERROR(B348,0)
 *IFERROR(B347,1)
 *(IFERROR(VLOOKUP(B345,Enseignants!$B$1:$H$100,6,FALSE),0)
  +IFERROR(VLOOKUP(B346,Enseignants!$B$1:$H$100,6,FALSE),0))</f>
        <v>0</v>
      </c>
      <c r="C349" s="65">
        <f>IFERROR(C348,0)
 *IFERROR(C347,1)
 *(IFERROR(VLOOKUP(C345,Enseignants!$B$1:$H$100,6,FALSE),0)
  +IFERROR(VLOOKUP(C346,Enseignants!$B$1:$H$100,6,FALSE),0))</f>
        <v>0</v>
      </c>
      <c r="D349" s="65">
        <f>IFERROR(D348,0)
 *IFERROR(D347,1)
 *(IFERROR(VLOOKUP(D345,Enseignants!$B$1:$H$100,6,FALSE),0)
  +IFERROR(VLOOKUP(D346,Enseignants!$B$1:$H$100,6,FALSE),0))</f>
        <v>0</v>
      </c>
      <c r="E349" s="65">
        <f>IFERROR(E348,0)
 *IFERROR(E347,1)
 *(IFERROR(VLOOKUP(E345,Enseignants!$B$1:$H$100,6,FALSE),0)
  +IFERROR(VLOOKUP(E346,Enseignants!$B$1:$H$100,6,FALSE),0))</f>
        <v>0</v>
      </c>
      <c r="F349" s="65">
        <f>IFERROR(F348,0)
 *IFERROR(F347,1)
 *(IFERROR(VLOOKUP(F345,Enseignants!$B$1:$H$100,6,FALSE),0)
  +IFERROR(VLOOKUP(F346,Enseignants!$B$1:$H$100,6,FALSE),0))</f>
        <v>0</v>
      </c>
      <c r="G349" s="65">
        <f>IFERROR(G348,0)
 *IFERROR(G347,1)
 *(IFERROR(VLOOKUP(G345,Enseignants!$B$1:$H$100,6,FALSE),0)
  +IFERROR(VLOOKUP(G346,Enseignants!$B$1:$H$100,6,FALSE),0))</f>
        <v>0</v>
      </c>
      <c r="H349" s="65">
        <f>IFERROR(H348,0)
 *IFERROR(H347,1)
 *(IFERROR(VLOOKUP(H345,Enseignants!$B$1:$H$100,6,FALSE),0)
  +IFERROR(VLOOKUP(H346,Enseignants!$B$1:$H$100,6,FALSE),0))</f>
        <v>0</v>
      </c>
      <c r="I349" s="65">
        <f>IFERROR(I348,0)
 *IFERROR(I347,1)
 *(IFERROR(VLOOKUP(I345,Enseignants!$B$1:$H$100,6,FALSE),0)
  +IFERROR(VLOOKUP(I346,Enseignants!$B$1:$H$100,6,FALSE),0))</f>
        <v>0</v>
      </c>
      <c r="J349" s="65">
        <f>IFERROR(J348,0)
 *IFERROR(J347,1)
 *(IFERROR(VLOOKUP(J345,Enseignants!$B$1:$H$100,6,FALSE),0)
  +IFERROR(VLOOKUP(J346,Enseignants!$B$1:$H$100,6,FALSE),0))</f>
        <v>0</v>
      </c>
      <c r="K349" s="65">
        <f>IFERROR(K348,0)
 *IFERROR(K347,1)
 *(IFERROR(VLOOKUP(K345,Enseignants!$B$1:$H$100,6,FALSE),0)
  +IFERROR(VLOOKUP(K346,Enseignants!$B$1:$H$100,6,FALSE),0))</f>
        <v>0</v>
      </c>
    </row>
    <row r="353" spans="1:14" ht="16.5" thickBot="1" x14ac:dyDescent="0.3"/>
    <row r="354" spans="1:14" ht="16.5" thickBot="1" x14ac:dyDescent="0.3">
      <c r="A354" s="159" t="s">
        <v>154</v>
      </c>
      <c r="B354" s="162" t="s">
        <v>105</v>
      </c>
      <c r="C354" s="163"/>
      <c r="D354" s="164" t="s">
        <v>106</v>
      </c>
      <c r="E354" s="164"/>
      <c r="F354" s="162" t="s">
        <v>107</v>
      </c>
      <c r="G354" s="164"/>
      <c r="H354" s="162" t="s">
        <v>108</v>
      </c>
      <c r="I354" s="164"/>
      <c r="J354" s="162" t="s">
        <v>109</v>
      </c>
      <c r="K354" s="163"/>
    </row>
    <row r="355" spans="1:14" ht="16.5" thickBot="1" x14ac:dyDescent="0.3">
      <c r="A355" s="160"/>
      <c r="B355" s="165">
        <f>J323+3</f>
        <v>46006</v>
      </c>
      <c r="C355" s="166"/>
      <c r="D355" s="165">
        <f>B355+1</f>
        <v>46007</v>
      </c>
      <c r="E355" s="166"/>
      <c r="F355" s="165">
        <f t="shared" ref="F355" si="30">D355+1</f>
        <v>46008</v>
      </c>
      <c r="G355" s="166"/>
      <c r="H355" s="165">
        <f t="shared" ref="H355" si="31">F355+1</f>
        <v>46009</v>
      </c>
      <c r="I355" s="166"/>
      <c r="J355" s="165">
        <f t="shared" ref="J355" si="32">H355+1</f>
        <v>46010</v>
      </c>
      <c r="K355" s="166"/>
    </row>
    <row r="356" spans="1:14" ht="16.5" thickBot="1" x14ac:dyDescent="0.3">
      <c r="A356" s="161"/>
      <c r="B356" s="44" t="s">
        <v>147</v>
      </c>
      <c r="C356" s="45" t="s">
        <v>110</v>
      </c>
      <c r="D356" s="46" t="s">
        <v>147</v>
      </c>
      <c r="E356" s="47" t="s">
        <v>110</v>
      </c>
      <c r="F356" s="46" t="s">
        <v>147</v>
      </c>
      <c r="G356" s="47" t="s">
        <v>110</v>
      </c>
      <c r="H356" s="46" t="s">
        <v>147</v>
      </c>
      <c r="I356" s="47" t="s">
        <v>110</v>
      </c>
      <c r="J356" s="46" t="s">
        <v>147</v>
      </c>
      <c r="K356" s="48" t="s">
        <v>110</v>
      </c>
    </row>
    <row r="357" spans="1:14" x14ac:dyDescent="0.25">
      <c r="A357" s="156" t="s">
        <v>111</v>
      </c>
      <c r="B357" s="64">
        <f>'EDT P2'!B357</f>
        <v>0</v>
      </c>
      <c r="C357" s="64">
        <f>'EDT P2'!C357</f>
        <v>0</v>
      </c>
      <c r="D357" s="64">
        <f>'EDT P2'!D357</f>
        <v>0</v>
      </c>
      <c r="E357" s="64">
        <f>'EDT P2'!E357</f>
        <v>0</v>
      </c>
      <c r="F357" s="64">
        <f>'EDT P2'!F357</f>
        <v>0</v>
      </c>
      <c r="G357" s="64">
        <f>'EDT P2'!G357</f>
        <v>0</v>
      </c>
      <c r="H357" s="64">
        <f>'EDT P2'!H357</f>
        <v>0</v>
      </c>
      <c r="I357" s="64">
        <f>'EDT P2'!I357</f>
        <v>0</v>
      </c>
      <c r="J357" s="64" t="str">
        <f>'EDT P2'!J357</f>
        <v>Matière</v>
      </c>
      <c r="K357" s="64">
        <f>'EDT P2'!K357</f>
        <v>0</v>
      </c>
    </row>
    <row r="358" spans="1:14" x14ac:dyDescent="0.25">
      <c r="A358" s="157"/>
      <c r="B358" s="67">
        <f>'EDT P2'!B359</f>
        <v>0</v>
      </c>
      <c r="C358" s="67">
        <f>'EDT P2'!C359</f>
        <v>0</v>
      </c>
      <c r="D358" s="67">
        <f>'EDT P2'!D359</f>
        <v>0</v>
      </c>
      <c r="E358" s="67">
        <f>'EDT P2'!E359</f>
        <v>0</v>
      </c>
      <c r="F358" s="67">
        <f>'EDT P2'!F359</f>
        <v>0</v>
      </c>
      <c r="G358" s="67">
        <f>'EDT P2'!G359</f>
        <v>0</v>
      </c>
      <c r="H358" s="67">
        <f>'EDT P2'!H359</f>
        <v>0</v>
      </c>
      <c r="I358" s="67">
        <f>'EDT P2'!I359</f>
        <v>0</v>
      </c>
      <c r="J358" s="67">
        <f>'EDT P2'!J359</f>
        <v>0</v>
      </c>
      <c r="K358" s="67">
        <f>'EDT P2'!K359</f>
        <v>0</v>
      </c>
    </row>
    <row r="359" spans="1:14" x14ac:dyDescent="0.25">
      <c r="A359" s="157"/>
      <c r="B359" s="67">
        <f>'EDT P2'!B360</f>
        <v>0</v>
      </c>
      <c r="C359" s="67">
        <f>'EDT P2'!C360</f>
        <v>0</v>
      </c>
      <c r="D359" s="67">
        <f>'EDT P2'!D360</f>
        <v>0</v>
      </c>
      <c r="E359" s="67">
        <f>'EDT P2'!E360</f>
        <v>0</v>
      </c>
      <c r="F359" s="67">
        <f>'EDT P2'!F360</f>
        <v>0</v>
      </c>
      <c r="G359" s="67">
        <f>'EDT P2'!G360</f>
        <v>0</v>
      </c>
      <c r="H359" s="67">
        <f>'EDT P2'!H360</f>
        <v>0</v>
      </c>
      <c r="I359" s="67">
        <f>'EDT P2'!I360</f>
        <v>0</v>
      </c>
      <c r="J359" s="67">
        <f>'EDT P2'!J360</f>
        <v>0</v>
      </c>
      <c r="K359" s="67">
        <f>'EDT P2'!K360</f>
        <v>0</v>
      </c>
    </row>
    <row r="360" spans="1:14" x14ac:dyDescent="0.25">
      <c r="A360" s="157"/>
      <c r="B360" s="68">
        <f>IFERROR(VLOOKUP(B357,TableMatiere[],13,FALSE),1)</f>
        <v>1</v>
      </c>
      <c r="C360" s="68">
        <f>IFERROR(VLOOKUP(C357,TableMatiere[],13,FALSE),1)</f>
        <v>1</v>
      </c>
      <c r="D360" s="68">
        <f>IFERROR(VLOOKUP(D357,TableMatiere[],13,FALSE),1)</f>
        <v>1</v>
      </c>
      <c r="E360" s="68">
        <f>IFERROR(VLOOKUP(E357,TableMatiere[],13,FALSE),1)</f>
        <v>1</v>
      </c>
      <c r="F360" s="68">
        <f>IFERROR(VLOOKUP(F357,TableMatiere[],13,FALSE),1)</f>
        <v>1</v>
      </c>
      <c r="G360" s="68">
        <f>IFERROR(VLOOKUP(G357,TableMatiere[],13,FALSE),1)</f>
        <v>1</v>
      </c>
      <c r="H360" s="68">
        <f>IFERROR(VLOOKUP(H357,TableMatiere[],13,FALSE),1)</f>
        <v>1</v>
      </c>
      <c r="I360" s="68">
        <f>IFERROR(VLOOKUP(I357,TableMatiere[],13,FALSE),1)</f>
        <v>1</v>
      </c>
      <c r="J360" s="68">
        <f>IFERROR(VLOOKUP(J357,TableMatiere[],13,FALSE),1)</f>
        <v>1</v>
      </c>
      <c r="K360" s="68">
        <f>IFERROR(VLOOKUP(K357,TableMatiere[],13,FALSE),1)</f>
        <v>1</v>
      </c>
    </row>
    <row r="361" spans="1:14" x14ac:dyDescent="0.25">
      <c r="A361" s="157"/>
      <c r="B361" s="81">
        <f>IFERROR('EDT P2'!B362-'EDT P2'!B361,1)*24</f>
        <v>1.9999999999999996</v>
      </c>
      <c r="C361" s="81">
        <f>IFERROR('EDT P2'!C362-'EDT P2'!C361,1)*24</f>
        <v>0</v>
      </c>
      <c r="D361" s="81">
        <f>IFERROR('EDT P2'!D362-'EDT P2'!D361,1)*24</f>
        <v>1.9999999999999996</v>
      </c>
      <c r="E361" s="81">
        <f>IFERROR('EDT P2'!E362-'EDT P2'!E361,1)*24</f>
        <v>1.9999999999999996</v>
      </c>
      <c r="F361" s="81">
        <f>IFERROR('EDT P2'!F362-'EDT P2'!F361,1)*24</f>
        <v>1.9999999999999996</v>
      </c>
      <c r="G361" s="81">
        <f>IFERROR('EDT P2'!G362-'EDT P2'!G361,1)*24</f>
        <v>0</v>
      </c>
      <c r="H361" s="81">
        <f>IFERROR('EDT P2'!H362-'EDT P2'!H361,1)*24</f>
        <v>1.9999999999999996</v>
      </c>
      <c r="I361" s="81">
        <f>IFERROR('EDT P2'!I362-'EDT P2'!I361,1)*24</f>
        <v>0</v>
      </c>
      <c r="J361" s="81">
        <f>IFERROR('EDT P2'!J362-'EDT P2'!J361,1)*24</f>
        <v>1.9999999999999996</v>
      </c>
      <c r="K361" s="81">
        <f>IFERROR('EDT P2'!K362-'EDT P2'!K361,1)*24</f>
        <v>0</v>
      </c>
    </row>
    <row r="362" spans="1:14" ht="16.5" thickBot="1" x14ac:dyDescent="0.3">
      <c r="A362" s="158"/>
      <c r="B362" s="65">
        <f>IFERROR(B361,0)
 *IFERROR(B360,1)
 *(IFERROR(VLOOKUP(B358,Enseignants!$B$1:$H$100,6,FALSE),0)
  +IFERROR(VLOOKUP(B359,Enseignants!$B$1:$H$100,6,FALSE),0))</f>
        <v>0</v>
      </c>
      <c r="C362" s="65">
        <f>IFERROR(C361,0)
 *IFERROR(C360,1)
 *(IFERROR(VLOOKUP(C358,Enseignants!$B$1:$H$100,6,FALSE),0)
  +IFERROR(VLOOKUP(C359,Enseignants!$B$1:$H$100,6,FALSE),0))</f>
        <v>0</v>
      </c>
      <c r="D362" s="65">
        <f>IFERROR(D361,0)
 *IFERROR(D360,1)
 *(IFERROR(VLOOKUP(D358,Enseignants!$B$1:$H$100,6,FALSE),0)
  +IFERROR(VLOOKUP(D359,Enseignants!$B$1:$H$100,6,FALSE),0))</f>
        <v>0</v>
      </c>
      <c r="E362" s="65">
        <f>IFERROR(E361,0)
 *IFERROR(E360,1)
 *(IFERROR(VLOOKUP(E358,Enseignants!$B$1:$H$100,6,FALSE),0)
  +IFERROR(VLOOKUP(E359,Enseignants!$B$1:$H$100,6,FALSE),0))</f>
        <v>0</v>
      </c>
      <c r="F362" s="65">
        <f>IFERROR(F361,0)
 *IFERROR(F360,1)
 *(IFERROR(VLOOKUP(F358,Enseignants!$B$1:$H$100,6,FALSE),0)
  +IFERROR(VLOOKUP(F359,Enseignants!$B$1:$H$100,6,FALSE),0))</f>
        <v>0</v>
      </c>
      <c r="G362" s="65">
        <f>IFERROR(G361,0)
 *IFERROR(G360,1)
 *(IFERROR(VLOOKUP(G358,Enseignants!$B$1:$H$100,6,FALSE),0)
  +IFERROR(VLOOKUP(G359,Enseignants!$B$1:$H$100,6,FALSE),0))</f>
        <v>0</v>
      </c>
      <c r="H362" s="65">
        <f>IFERROR(H361,0)
 *IFERROR(H360,1)
 *(IFERROR(VLOOKUP(H358,Enseignants!$B$1:$H$100,6,FALSE),0)
  +IFERROR(VLOOKUP(H359,Enseignants!$B$1:$H$100,6,FALSE),0))</f>
        <v>0</v>
      </c>
      <c r="I362" s="65">
        <f>IFERROR(I361,0)
 *IFERROR(I360,1)
 *(IFERROR(VLOOKUP(I358,Enseignants!$B$1:$H$100,6,FALSE),0)
  +IFERROR(VLOOKUP(I359,Enseignants!$B$1:$H$100,6,FALSE),0))</f>
        <v>0</v>
      </c>
      <c r="J362" s="65">
        <f>IFERROR(J361,0)
 *IFERROR(J360,1)
 *(IFERROR(VLOOKUP(J358,Enseignants!$B$1:$H$100,6,FALSE),0)
  +IFERROR(VLOOKUP(J359,Enseignants!$B$1:$H$100,6,FALSE),0))</f>
        <v>0</v>
      </c>
      <c r="K362" s="65">
        <f>IFERROR(K361,0)
 *IFERROR(K360,1)
 *(IFERROR(VLOOKUP(K358,Enseignants!$B$1:$H$100,6,FALSE),0)
  +IFERROR(VLOOKUP(K359,Enseignants!$B$1:$H$100,6,FALSE),0))</f>
        <v>0</v>
      </c>
    </row>
    <row r="363" spans="1:14" x14ac:dyDescent="0.25">
      <c r="A363" s="156" t="s">
        <v>112</v>
      </c>
      <c r="B363" s="64">
        <f>'EDT P2'!B363</f>
        <v>0</v>
      </c>
      <c r="C363" s="64">
        <f>'EDT P2'!C363</f>
        <v>0</v>
      </c>
      <c r="D363" s="64">
        <f>'EDT P2'!D363</f>
        <v>0</v>
      </c>
      <c r="E363" s="64">
        <f>'EDT P2'!E363</f>
        <v>0</v>
      </c>
      <c r="F363" s="64">
        <f>'EDT P2'!F363</f>
        <v>0</v>
      </c>
      <c r="G363" s="64">
        <f>'EDT P2'!G363</f>
        <v>0</v>
      </c>
      <c r="H363" s="64">
        <f>'EDT P2'!H363</f>
        <v>0</v>
      </c>
      <c r="I363" s="64">
        <f>'EDT P2'!I363</f>
        <v>0</v>
      </c>
      <c r="J363" s="64">
        <f>'EDT P2'!J363</f>
        <v>0</v>
      </c>
      <c r="K363" s="64">
        <f>'EDT P2'!K363</f>
        <v>0</v>
      </c>
    </row>
    <row r="364" spans="1:14" ht="21" x14ac:dyDescent="0.35">
      <c r="A364" s="157"/>
      <c r="B364" s="67">
        <f>'EDT P2'!B365</f>
        <v>0</v>
      </c>
      <c r="C364" s="67">
        <f>'EDT P2'!C365</f>
        <v>0</v>
      </c>
      <c r="D364" s="67">
        <f>'EDT P2'!D365</f>
        <v>0</v>
      </c>
      <c r="E364" s="67">
        <f>'EDT P2'!E365</f>
        <v>0</v>
      </c>
      <c r="F364" s="67">
        <f>'EDT P2'!F365</f>
        <v>0</v>
      </c>
      <c r="G364" s="67">
        <f>'EDT P2'!G365</f>
        <v>0</v>
      </c>
      <c r="H364" s="67">
        <f>'EDT P2'!H365</f>
        <v>0</v>
      </c>
      <c r="I364" s="67">
        <f>'EDT P2'!I365</f>
        <v>0</v>
      </c>
      <c r="J364" s="67">
        <f>'EDT P2'!J365</f>
        <v>0</v>
      </c>
      <c r="K364" s="67">
        <f>'EDT P2'!K365</f>
        <v>0</v>
      </c>
      <c r="N364" s="70" t="s">
        <v>192</v>
      </c>
    </row>
    <row r="365" spans="1:14" ht="21" x14ac:dyDescent="0.35">
      <c r="A365" s="157"/>
      <c r="B365" s="67">
        <f>'EDT P2'!B366</f>
        <v>0</v>
      </c>
      <c r="C365" s="67">
        <f>'EDT P2'!C366</f>
        <v>0</v>
      </c>
      <c r="D365" s="67">
        <f>'EDT P2'!D366</f>
        <v>0</v>
      </c>
      <c r="E365" s="67">
        <f>'EDT P2'!E366</f>
        <v>0</v>
      </c>
      <c r="F365" s="67">
        <f>'EDT P2'!F366</f>
        <v>0</v>
      </c>
      <c r="G365" s="67">
        <f>'EDT P2'!G366</f>
        <v>0</v>
      </c>
      <c r="H365" s="67">
        <f>'EDT P2'!H366</f>
        <v>0</v>
      </c>
      <c r="I365" s="67">
        <f>'EDT P2'!I366</f>
        <v>0</v>
      </c>
      <c r="J365" s="67">
        <f>'EDT P2'!J366</f>
        <v>0</v>
      </c>
      <c r="K365" s="67">
        <f>'EDT P2'!K366</f>
        <v>0</v>
      </c>
      <c r="N365" s="71">
        <f>SUM(B362:K362,B368:K368,B375:K375,B381:K381)</f>
        <v>0</v>
      </c>
    </row>
    <row r="366" spans="1:14" x14ac:dyDescent="0.25">
      <c r="A366" s="157"/>
      <c r="B366" s="68">
        <f>IFERROR(VLOOKUP(B363,TableMatiere[],13,FALSE),1)</f>
        <v>1</v>
      </c>
      <c r="C366" s="68">
        <f>IFERROR(VLOOKUP(C363,TableMatiere[],13,FALSE),1)</f>
        <v>1</v>
      </c>
      <c r="D366" s="68">
        <f>IFERROR(VLOOKUP(D363,TableMatiere[],13,FALSE),1)</f>
        <v>1</v>
      </c>
      <c r="E366" s="68">
        <f>IFERROR(VLOOKUP(E363,TableMatiere[],13,FALSE),1)</f>
        <v>1</v>
      </c>
      <c r="F366" s="68">
        <f>IFERROR(VLOOKUP(F363,TableMatiere[],13,FALSE),1)</f>
        <v>1</v>
      </c>
      <c r="G366" s="68">
        <f>IFERROR(VLOOKUP(G363,TableMatiere[],13,FALSE),1)</f>
        <v>1</v>
      </c>
      <c r="H366" s="68">
        <f>IFERROR(VLOOKUP(H363,TableMatiere[],13,FALSE),1)</f>
        <v>1</v>
      </c>
      <c r="I366" s="68">
        <f>IFERROR(VLOOKUP(I363,TableMatiere[],13,FALSE),1)</f>
        <v>1</v>
      </c>
      <c r="J366" s="68">
        <f>IFERROR(VLOOKUP(J363,TableMatiere[],13,FALSE),1)</f>
        <v>1</v>
      </c>
      <c r="K366" s="68">
        <f>IFERROR(VLOOKUP(K363,TableMatiere[],13,FALSE),1)</f>
        <v>1</v>
      </c>
    </row>
    <row r="367" spans="1:14" x14ac:dyDescent="0.25">
      <c r="A367" s="157"/>
      <c r="B367" s="81">
        <f>IFERROR('EDT P2'!B368-'EDT P2'!B367,1)*24</f>
        <v>2.0000000000000009</v>
      </c>
      <c r="C367" s="81">
        <f>IFERROR('EDT P2'!C368-'EDT P2'!C367,1)*24</f>
        <v>0</v>
      </c>
      <c r="D367" s="81">
        <f>IFERROR('EDT P2'!D368-'EDT P2'!D367,1)*24</f>
        <v>2.0000000000000009</v>
      </c>
      <c r="E367" s="81">
        <f>IFERROR('EDT P2'!E368-'EDT P2'!E367,1)*24</f>
        <v>2.0000000000000009</v>
      </c>
      <c r="F367" s="81">
        <f>IFERROR('EDT P2'!F368-'EDT P2'!F367,1)*24</f>
        <v>2.0000000000000009</v>
      </c>
      <c r="G367" s="81">
        <f>IFERROR('EDT P2'!G368-'EDT P2'!G367,1)*24</f>
        <v>0</v>
      </c>
      <c r="H367" s="81">
        <f>IFERROR('EDT P2'!H368-'EDT P2'!H367,1)*24</f>
        <v>2.0000000000000009</v>
      </c>
      <c r="I367" s="81">
        <f>IFERROR('EDT P2'!I368-'EDT P2'!I367,1)*24</f>
        <v>0</v>
      </c>
      <c r="J367" s="81">
        <f>IFERROR('EDT P2'!J368-'EDT P2'!J367,1)*24</f>
        <v>2.0000000000000009</v>
      </c>
      <c r="K367" s="81">
        <f>IFERROR('EDT P2'!K368-'EDT P2'!K367,1)*24</f>
        <v>0</v>
      </c>
    </row>
    <row r="368" spans="1:14" ht="16.5" thickBot="1" x14ac:dyDescent="0.3">
      <c r="A368" s="157"/>
      <c r="B368" s="65">
        <f>IFERROR(B367,0)
 *IFERROR(B366,1)
 *(IFERROR(VLOOKUP(B364,Enseignants!$B$1:$H$100,6,FALSE),0)
  +IFERROR(VLOOKUP(B365,Enseignants!$B$1:$H$100,6,FALSE),0))</f>
        <v>0</v>
      </c>
      <c r="C368" s="65">
        <f>IFERROR(C367,0)
 *IFERROR(C366,1)
 *(IFERROR(VLOOKUP(C364,Enseignants!$B$1:$H$100,6,FALSE),0)
  +IFERROR(VLOOKUP(C365,Enseignants!$B$1:$H$100,6,FALSE),0))</f>
        <v>0</v>
      </c>
      <c r="D368" s="65">
        <f>IFERROR(D367,0)
 *IFERROR(D366,1)
 *(IFERROR(VLOOKUP(D364,Enseignants!$B$1:$H$100,6,FALSE),0)
  +IFERROR(VLOOKUP(D365,Enseignants!$B$1:$H$100,6,FALSE),0))</f>
        <v>0</v>
      </c>
      <c r="E368" s="65">
        <f>IFERROR(E367,0)
 *IFERROR(E366,1)
 *(IFERROR(VLOOKUP(E364,Enseignants!$B$1:$H$100,6,FALSE),0)
  +IFERROR(VLOOKUP(E365,Enseignants!$B$1:$H$100,6,FALSE),0))</f>
        <v>0</v>
      </c>
      <c r="F368" s="65">
        <f>IFERROR(F367,0)
 *IFERROR(F366,1)
 *(IFERROR(VLOOKUP(F364,Enseignants!$B$1:$H$100,6,FALSE),0)
  +IFERROR(VLOOKUP(F365,Enseignants!$B$1:$H$100,6,FALSE),0))</f>
        <v>0</v>
      </c>
      <c r="G368" s="65">
        <f>IFERROR(G367,0)
 *IFERROR(G366,1)
 *(IFERROR(VLOOKUP(G364,Enseignants!$B$1:$H$100,6,FALSE),0)
  +IFERROR(VLOOKUP(G365,Enseignants!$B$1:$H$100,6,FALSE),0))</f>
        <v>0</v>
      </c>
      <c r="H368" s="65">
        <f>IFERROR(H367,0)
 *IFERROR(H366,1)
 *(IFERROR(VLOOKUP(H364,Enseignants!$B$1:$H$100,6,FALSE),0)
  +IFERROR(VLOOKUP(H365,Enseignants!$B$1:$H$100,6,FALSE),0))</f>
        <v>0</v>
      </c>
      <c r="I368" s="65">
        <f>IFERROR(I367,0)
 *IFERROR(I366,1)
 *(IFERROR(VLOOKUP(I364,Enseignants!$B$1:$H$100,6,FALSE),0)
  +IFERROR(VLOOKUP(I365,Enseignants!$B$1:$H$100,6,FALSE),0))</f>
        <v>0</v>
      </c>
      <c r="J368" s="65">
        <f>IFERROR(J367,0)
 *IFERROR(J366,1)
 *(IFERROR(VLOOKUP(J364,Enseignants!$B$1:$H$100,6,FALSE),0)
  +IFERROR(VLOOKUP(J365,Enseignants!$B$1:$H$100,6,FALSE),0))</f>
        <v>0</v>
      </c>
      <c r="K368" s="65">
        <f>IFERROR(K367,0)
 *IFERROR(K366,1)
 *(IFERROR(VLOOKUP(K364,Enseignants!$B$1:$H$100,6,FALSE),0)
  +IFERROR(VLOOKUP(K365,Enseignants!$B$1:$H$100,6,FALSE),0))</f>
        <v>0</v>
      </c>
    </row>
    <row r="369" spans="1:11" ht="16.5" thickBot="1" x14ac:dyDescent="0.3">
      <c r="A369" s="50"/>
      <c r="B369" s="51"/>
      <c r="C369" s="51"/>
      <c r="D369" s="51"/>
      <c r="E369" s="51"/>
      <c r="F369" s="51"/>
      <c r="G369" s="51"/>
      <c r="H369" s="51"/>
      <c r="I369" s="51"/>
      <c r="J369" s="51"/>
      <c r="K369" s="52"/>
    </row>
    <row r="370" spans="1:11" x14ac:dyDescent="0.25">
      <c r="A370" s="157" t="s">
        <v>113</v>
      </c>
      <c r="B370" s="64">
        <f>'EDT P2'!B370</f>
        <v>0</v>
      </c>
      <c r="C370" s="64">
        <f>'EDT P2'!C370</f>
        <v>0</v>
      </c>
      <c r="D370" s="64">
        <f>'EDT P2'!D370</f>
        <v>0</v>
      </c>
      <c r="E370" s="64">
        <f>'EDT P2'!E370</f>
        <v>0</v>
      </c>
      <c r="F370" s="64">
        <f>'EDT P2'!F370</f>
        <v>0</v>
      </c>
      <c r="G370" s="64">
        <f>'EDT P2'!G370</f>
        <v>0</v>
      </c>
      <c r="H370" s="64">
        <f>'EDT P2'!H370</f>
        <v>0</v>
      </c>
      <c r="I370" s="64">
        <f>'EDT P2'!I370</f>
        <v>0</v>
      </c>
      <c r="J370" s="64">
        <f>'EDT P2'!J370</f>
        <v>0</v>
      </c>
      <c r="K370" s="64">
        <f>'EDT P2'!K370</f>
        <v>0</v>
      </c>
    </row>
    <row r="371" spans="1:11" x14ac:dyDescent="0.25">
      <c r="A371" s="157"/>
      <c r="B371" s="67">
        <f>'EDT P2'!B372</f>
        <v>0</v>
      </c>
      <c r="C371" s="67">
        <f>'EDT P2'!C372</f>
        <v>0</v>
      </c>
      <c r="D371" s="67">
        <f>'EDT P2'!D372</f>
        <v>0</v>
      </c>
      <c r="E371" s="67">
        <f>'EDT P2'!E372</f>
        <v>0</v>
      </c>
      <c r="F371" s="67">
        <f>'EDT P2'!F372</f>
        <v>0</v>
      </c>
      <c r="G371" s="67">
        <f>'EDT P2'!G372</f>
        <v>0</v>
      </c>
      <c r="H371" s="67">
        <f>'EDT P2'!H372</f>
        <v>0</v>
      </c>
      <c r="I371" s="67">
        <f>'EDT P2'!I372</f>
        <v>0</v>
      </c>
      <c r="J371" s="67">
        <f>'EDT P2'!J372</f>
        <v>0</v>
      </c>
      <c r="K371" s="67">
        <f>'EDT P2'!K372</f>
        <v>0</v>
      </c>
    </row>
    <row r="372" spans="1:11" x14ac:dyDescent="0.25">
      <c r="A372" s="157"/>
      <c r="B372" s="67">
        <f>'EDT P2'!B373</f>
        <v>0</v>
      </c>
      <c r="C372" s="67">
        <f>'EDT P2'!C373</f>
        <v>0</v>
      </c>
      <c r="D372" s="67">
        <f>'EDT P2'!D373</f>
        <v>0</v>
      </c>
      <c r="E372" s="67">
        <f>'EDT P2'!E373</f>
        <v>0</v>
      </c>
      <c r="F372" s="67">
        <f>'EDT P2'!F373</f>
        <v>0</v>
      </c>
      <c r="G372" s="67">
        <f>'EDT P2'!G373</f>
        <v>0</v>
      </c>
      <c r="H372" s="67">
        <f>'EDT P2'!H373</f>
        <v>0</v>
      </c>
      <c r="I372" s="67">
        <f>'EDT P2'!I373</f>
        <v>0</v>
      </c>
      <c r="J372" s="67">
        <f>'EDT P2'!J373</f>
        <v>0</v>
      </c>
      <c r="K372" s="67">
        <f>'EDT P2'!K373</f>
        <v>0</v>
      </c>
    </row>
    <row r="373" spans="1:11" x14ac:dyDescent="0.25">
      <c r="A373" s="157"/>
      <c r="B373" s="68">
        <f>IFERROR(VLOOKUP(B370,TableMatiere[],13,FALSE),1)</f>
        <v>1</v>
      </c>
      <c r="C373" s="68">
        <f>IFERROR(VLOOKUP(C370,TableMatiere[],13,FALSE),1)</f>
        <v>1</v>
      </c>
      <c r="D373" s="68">
        <f>IFERROR(VLOOKUP(D370,TableMatiere[],13,FALSE),1)</f>
        <v>1</v>
      </c>
      <c r="E373" s="68">
        <f>IFERROR(VLOOKUP(E370,TableMatiere[],13,FALSE),1)</f>
        <v>1</v>
      </c>
      <c r="F373" s="68">
        <f>IFERROR(VLOOKUP(F370,TableMatiere[],13,FALSE),1)</f>
        <v>1</v>
      </c>
      <c r="G373" s="68">
        <f>IFERROR(VLOOKUP(G370,TableMatiere[],13,FALSE),1)</f>
        <v>1</v>
      </c>
      <c r="H373" s="68">
        <f>IFERROR(VLOOKUP(H370,TableMatiere[],13,FALSE),1)</f>
        <v>1</v>
      </c>
      <c r="I373" s="68">
        <f>IFERROR(VLOOKUP(I370,TableMatiere[],13,FALSE),1)</f>
        <v>1</v>
      </c>
      <c r="J373" s="68">
        <f>IFERROR(VLOOKUP(J370,TableMatiere[],13,FALSE),1)</f>
        <v>1</v>
      </c>
      <c r="K373" s="68">
        <f>IFERROR(VLOOKUP(K370,TableMatiere[],13,FALSE),1)</f>
        <v>1</v>
      </c>
    </row>
    <row r="374" spans="1:11" x14ac:dyDescent="0.25">
      <c r="A374" s="157"/>
      <c r="B374" s="81">
        <f>IFERROR('EDT P2'!B375-'EDT P2'!B374,1)*24</f>
        <v>2.0000000000000009</v>
      </c>
      <c r="C374" s="81">
        <f>IFERROR('EDT P2'!C375-'EDT P2'!C374,1)*24</f>
        <v>0</v>
      </c>
      <c r="D374" s="81">
        <f>IFERROR('EDT P2'!D375-'EDT P2'!D374,1)*24</f>
        <v>2.0000000000000009</v>
      </c>
      <c r="E374" s="81">
        <f>IFERROR('EDT P2'!E375-'EDT P2'!E374,1)*24</f>
        <v>2.0000000000000009</v>
      </c>
      <c r="F374" s="81">
        <f>IFERROR('EDT P2'!F375-'EDT P2'!F374,1)*24</f>
        <v>2.0000000000000009</v>
      </c>
      <c r="G374" s="81">
        <f>IFERROR('EDT P2'!G375-'EDT P2'!G374,1)*24</f>
        <v>0</v>
      </c>
      <c r="H374" s="81">
        <f>IFERROR('EDT P2'!H375-'EDT P2'!H374,1)*24</f>
        <v>2.0000000000000009</v>
      </c>
      <c r="I374" s="81">
        <f>IFERROR('EDT P2'!I375-'EDT P2'!I374,1)*24</f>
        <v>0</v>
      </c>
      <c r="J374" s="81">
        <f>IFERROR('EDT P2'!J375-'EDT P2'!J374,1)*24</f>
        <v>2.0000000000000009</v>
      </c>
      <c r="K374" s="81">
        <f>IFERROR('EDT P2'!K375-'EDT P2'!K374,1)*24</f>
        <v>2.0000000000000009</v>
      </c>
    </row>
    <row r="375" spans="1:11" ht="16.5" thickBot="1" x14ac:dyDescent="0.3">
      <c r="A375" s="158"/>
      <c r="B375" s="65">
        <f>IFERROR(B374,0)
 *IFERROR(B373,1)
 *(IFERROR(VLOOKUP(B371,Enseignants!$B$1:$H$100,6,FALSE),0)
  +IFERROR(VLOOKUP(B372,Enseignants!$B$1:$H$100,6,FALSE),0))</f>
        <v>0</v>
      </c>
      <c r="C375" s="65">
        <f>IFERROR(C374,0)
 *IFERROR(C373,1)
 *(IFERROR(VLOOKUP(C371,Enseignants!$B$1:$H$100,6,FALSE),0)
  +IFERROR(VLOOKUP(C372,Enseignants!$B$1:$H$100,6,FALSE),0))</f>
        <v>0</v>
      </c>
      <c r="D375" s="65">
        <f>IFERROR(D374,0)
 *IFERROR(D373,1)
 *(IFERROR(VLOOKUP(D371,Enseignants!$B$1:$H$100,6,FALSE),0)
  +IFERROR(VLOOKUP(D372,Enseignants!$B$1:$H$100,6,FALSE),0))</f>
        <v>0</v>
      </c>
      <c r="E375" s="65">
        <f>IFERROR(E374,0)
 *IFERROR(E373,1)
 *(IFERROR(VLOOKUP(E371,Enseignants!$B$1:$H$100,6,FALSE),0)
  +IFERROR(VLOOKUP(E372,Enseignants!$B$1:$H$100,6,FALSE),0))</f>
        <v>0</v>
      </c>
      <c r="F375" s="65">
        <f>IFERROR(F374,0)
 *IFERROR(F373,1)
 *(IFERROR(VLOOKUP(F371,Enseignants!$B$1:$H$100,6,FALSE),0)
  +IFERROR(VLOOKUP(F372,Enseignants!$B$1:$H$100,6,FALSE),0))</f>
        <v>0</v>
      </c>
      <c r="G375" s="65">
        <f>IFERROR(G374,0)
 *IFERROR(G373,1)
 *(IFERROR(VLOOKUP(G371,Enseignants!$B$1:$H$100,6,FALSE),0)
  +IFERROR(VLOOKUP(G372,Enseignants!$B$1:$H$100,6,FALSE),0))</f>
        <v>0</v>
      </c>
      <c r="H375" s="65">
        <f>IFERROR(H374,0)
 *IFERROR(H373,1)
 *(IFERROR(VLOOKUP(H371,Enseignants!$B$1:$H$100,6,FALSE),0)
  +IFERROR(VLOOKUP(H372,Enseignants!$B$1:$H$100,6,FALSE),0))</f>
        <v>0</v>
      </c>
      <c r="I375" s="65">
        <f>IFERROR(I374,0)
 *IFERROR(I373,1)
 *(IFERROR(VLOOKUP(I371,Enseignants!$B$1:$H$100,6,FALSE),0)
  +IFERROR(VLOOKUP(I372,Enseignants!$B$1:$H$100,6,FALSE),0))</f>
        <v>0</v>
      </c>
      <c r="J375" s="65">
        <f>IFERROR(J374,0)
 *IFERROR(J373,1)
 *(IFERROR(VLOOKUP(J371,Enseignants!$B$1:$H$100,6,FALSE),0)
  +IFERROR(VLOOKUP(J372,Enseignants!$B$1:$H$100,6,FALSE),0))</f>
        <v>0</v>
      </c>
      <c r="K375" s="65">
        <f>IFERROR(K374,0)
 *IFERROR(K373,1)
 *(IFERROR(VLOOKUP(K371,Enseignants!$B$1:$H$100,6,FALSE),0)
  +IFERROR(VLOOKUP(K372,Enseignants!$B$1:$H$100,6,FALSE),0))</f>
        <v>0</v>
      </c>
    </row>
    <row r="376" spans="1:11" x14ac:dyDescent="0.25">
      <c r="A376" s="156" t="s">
        <v>114</v>
      </c>
      <c r="B376" s="64">
        <f>'EDT P2'!B376</f>
        <v>0</v>
      </c>
      <c r="C376" s="64">
        <f>'EDT P2'!C376</f>
        <v>0</v>
      </c>
      <c r="D376" s="64">
        <f>'EDT P2'!D376</f>
        <v>0</v>
      </c>
      <c r="E376" s="64">
        <f>'EDT P2'!E376</f>
        <v>0</v>
      </c>
      <c r="F376" s="64">
        <f>'EDT P2'!F376</f>
        <v>0</v>
      </c>
      <c r="G376" s="64">
        <f>'EDT P2'!G376</f>
        <v>0</v>
      </c>
      <c r="H376" s="64">
        <f>'EDT P2'!H376</f>
        <v>0</v>
      </c>
      <c r="I376" s="64">
        <f>'EDT P2'!I376</f>
        <v>0</v>
      </c>
      <c r="J376" s="64">
        <f>'EDT P2'!J376</f>
        <v>0</v>
      </c>
      <c r="K376" s="64">
        <f>'EDT P2'!K376</f>
        <v>0</v>
      </c>
    </row>
    <row r="377" spans="1:11" x14ac:dyDescent="0.25">
      <c r="A377" s="157"/>
      <c r="B377" s="67">
        <f>'EDT P2'!B378</f>
        <v>0</v>
      </c>
      <c r="C377" s="67">
        <f>'EDT P2'!C378</f>
        <v>0</v>
      </c>
      <c r="D377" s="67">
        <f>'EDT P2'!D378</f>
        <v>0</v>
      </c>
      <c r="E377" s="67">
        <f>'EDT P2'!E378</f>
        <v>0</v>
      </c>
      <c r="F377" s="67">
        <f>'EDT P2'!F378</f>
        <v>0</v>
      </c>
      <c r="G377" s="67">
        <f>'EDT P2'!G378</f>
        <v>0</v>
      </c>
      <c r="H377" s="67">
        <f>'EDT P2'!H378</f>
        <v>0</v>
      </c>
      <c r="I377" s="67">
        <f>'EDT P2'!I378</f>
        <v>0</v>
      </c>
      <c r="J377" s="67">
        <f>'EDT P2'!J378</f>
        <v>0</v>
      </c>
      <c r="K377" s="67">
        <f>'EDT P2'!K378</f>
        <v>0</v>
      </c>
    </row>
    <row r="378" spans="1:11" x14ac:dyDescent="0.25">
      <c r="A378" s="157"/>
      <c r="B378" s="67">
        <f>'EDT P2'!B379</f>
        <v>0</v>
      </c>
      <c r="C378" s="67">
        <f>'EDT P2'!C379</f>
        <v>0</v>
      </c>
      <c r="D378" s="67">
        <f>'EDT P2'!D379</f>
        <v>0</v>
      </c>
      <c r="E378" s="67">
        <f>'EDT P2'!E379</f>
        <v>0</v>
      </c>
      <c r="F378" s="67">
        <f>'EDT P2'!F379</f>
        <v>0</v>
      </c>
      <c r="G378" s="67">
        <f>'EDT P2'!G379</f>
        <v>0</v>
      </c>
      <c r="H378" s="67">
        <f>'EDT P2'!H379</f>
        <v>0</v>
      </c>
      <c r="I378" s="67">
        <f>'EDT P2'!I379</f>
        <v>0</v>
      </c>
      <c r="J378" s="67">
        <f>'EDT P2'!J379</f>
        <v>0</v>
      </c>
      <c r="K378" s="67">
        <f>'EDT P2'!K379</f>
        <v>0</v>
      </c>
    </row>
    <row r="379" spans="1:11" x14ac:dyDescent="0.25">
      <c r="A379" s="157"/>
      <c r="B379" s="68">
        <f>IFERROR(VLOOKUP(B376,TableMatiere[],13,FALSE),1)</f>
        <v>1</v>
      </c>
      <c r="C379" s="68">
        <f>IFERROR(VLOOKUP(C376,TableMatiere[],13,FALSE),1)</f>
        <v>1</v>
      </c>
      <c r="D379" s="68">
        <f>IFERROR(VLOOKUP(D376,TableMatiere[],13,FALSE),1)</f>
        <v>1</v>
      </c>
      <c r="E379" s="68">
        <f>IFERROR(VLOOKUP(E376,TableMatiere[],13,FALSE),1)</f>
        <v>1</v>
      </c>
      <c r="F379" s="68">
        <f>IFERROR(VLOOKUP(F376,TableMatiere[],13,FALSE),1)</f>
        <v>1</v>
      </c>
      <c r="G379" s="68">
        <f>IFERROR(VLOOKUP(G376,TableMatiere[],13,FALSE),1)</f>
        <v>1</v>
      </c>
      <c r="H379" s="68">
        <f>IFERROR(VLOOKUP(H376,TableMatiere[],13,FALSE),1)</f>
        <v>1</v>
      </c>
      <c r="I379" s="68">
        <f>IFERROR(VLOOKUP(I376,TableMatiere[],13,FALSE),1)</f>
        <v>1</v>
      </c>
      <c r="J379" s="68">
        <f>IFERROR(VLOOKUP(J376,TableMatiere[],13,FALSE),1)</f>
        <v>1</v>
      </c>
      <c r="K379" s="68">
        <f>IFERROR(VLOOKUP(K376,TableMatiere[],13,FALSE),1)</f>
        <v>1</v>
      </c>
    </row>
    <row r="380" spans="1:11" x14ac:dyDescent="0.25">
      <c r="A380" s="157"/>
      <c r="B380" s="81">
        <f>IFERROR('EDT P2'!B381-'EDT P2'!B380,1)*24</f>
        <v>1.9999999999999982</v>
      </c>
      <c r="C380" s="81">
        <f>IFERROR('EDT P2'!C381-'EDT P2'!C380,1)*24</f>
        <v>0</v>
      </c>
      <c r="D380" s="81">
        <f>IFERROR('EDT P2'!D381-'EDT P2'!D380,1)*24</f>
        <v>1.9999999999999982</v>
      </c>
      <c r="E380" s="81">
        <f>IFERROR('EDT P2'!E381-'EDT P2'!E380,1)*24</f>
        <v>1.9999999999999982</v>
      </c>
      <c r="F380" s="81">
        <f>IFERROR('EDT P2'!F381-'EDT P2'!F380,1)*24</f>
        <v>1.9999999999999982</v>
      </c>
      <c r="G380" s="81">
        <f>IFERROR('EDT P2'!G381-'EDT P2'!G380,1)*24</f>
        <v>0</v>
      </c>
      <c r="H380" s="81">
        <f>IFERROR('EDT P2'!H381-'EDT P2'!H380,1)*24</f>
        <v>1.9999999999999982</v>
      </c>
      <c r="I380" s="81">
        <f>IFERROR('EDT P2'!I381-'EDT P2'!I380,1)*24</f>
        <v>0</v>
      </c>
      <c r="J380" s="81">
        <f>IFERROR('EDT P2'!J381-'EDT P2'!J380,1)*24</f>
        <v>1.9999999999999982</v>
      </c>
      <c r="K380" s="81">
        <f>IFERROR('EDT P2'!K381-'EDT P2'!K380,1)*24</f>
        <v>1.9999999999999982</v>
      </c>
    </row>
    <row r="381" spans="1:11" ht="16.5" thickBot="1" x14ac:dyDescent="0.3">
      <c r="A381" s="158"/>
      <c r="B381" s="65">
        <f>IFERROR(B380,0)
 *IFERROR(B379,1)
 *(IFERROR(VLOOKUP(B377,Enseignants!$B$1:$H$100,6,FALSE),0)
  +IFERROR(VLOOKUP(B378,Enseignants!$B$1:$H$100,6,FALSE),0))</f>
        <v>0</v>
      </c>
      <c r="C381" s="65">
        <f>IFERROR(C380,0)
 *IFERROR(C379,1)
 *(IFERROR(VLOOKUP(C377,Enseignants!$B$1:$H$100,6,FALSE),0)
  +IFERROR(VLOOKUP(C378,Enseignants!$B$1:$H$100,6,FALSE),0))</f>
        <v>0</v>
      </c>
      <c r="D381" s="65">
        <f>IFERROR(D380,0)
 *IFERROR(D379,1)
 *(IFERROR(VLOOKUP(D377,Enseignants!$B$1:$H$100,6,FALSE),0)
  +IFERROR(VLOOKUP(D378,Enseignants!$B$1:$H$100,6,FALSE),0))</f>
        <v>0</v>
      </c>
      <c r="E381" s="65">
        <f>IFERROR(E380,0)
 *IFERROR(E379,1)
 *(IFERROR(VLOOKUP(E377,Enseignants!$B$1:$H$100,6,FALSE),0)
  +IFERROR(VLOOKUP(E378,Enseignants!$B$1:$H$100,6,FALSE),0))</f>
        <v>0</v>
      </c>
      <c r="F381" s="65">
        <f>IFERROR(F380,0)
 *IFERROR(F379,1)
 *(IFERROR(VLOOKUP(F377,Enseignants!$B$1:$H$100,6,FALSE),0)
  +IFERROR(VLOOKUP(F378,Enseignants!$B$1:$H$100,6,FALSE),0))</f>
        <v>0</v>
      </c>
      <c r="G381" s="65">
        <f>IFERROR(G380,0)
 *IFERROR(G379,1)
 *(IFERROR(VLOOKUP(G377,Enseignants!$B$1:$H$100,6,FALSE),0)
  +IFERROR(VLOOKUP(G378,Enseignants!$B$1:$H$100,6,FALSE),0))</f>
        <v>0</v>
      </c>
      <c r="H381" s="65">
        <f>IFERROR(H380,0)
 *IFERROR(H379,1)
 *(IFERROR(VLOOKUP(H377,Enseignants!$B$1:$H$100,6,FALSE),0)
  +IFERROR(VLOOKUP(H378,Enseignants!$B$1:$H$100,6,FALSE),0))</f>
        <v>0</v>
      </c>
      <c r="I381" s="65">
        <f>IFERROR(I380,0)
 *IFERROR(I379,1)
 *(IFERROR(VLOOKUP(I377,Enseignants!$B$1:$H$100,6,FALSE),0)
  +IFERROR(VLOOKUP(I378,Enseignants!$B$1:$H$100,6,FALSE),0))</f>
        <v>0</v>
      </c>
      <c r="J381" s="65">
        <f>IFERROR(J380,0)
 *IFERROR(J379,1)
 *(IFERROR(VLOOKUP(J377,Enseignants!$B$1:$H$100,6,FALSE),0)
  +IFERROR(VLOOKUP(J378,Enseignants!$B$1:$H$100,6,FALSE),0))</f>
        <v>0</v>
      </c>
      <c r="K381" s="65">
        <f>IFERROR(K380,0)
 *IFERROR(K379,1)
 *(IFERROR(VLOOKUP(K377,Enseignants!$B$1:$H$100,6,FALSE),0)
  +IFERROR(VLOOKUP(K378,Enseignants!$B$1:$H$100,6,FALSE),0))</f>
        <v>0</v>
      </c>
    </row>
    <row r="385" spans="1:14" ht="16.5" thickBot="1" x14ac:dyDescent="0.3"/>
    <row r="386" spans="1:14" ht="16.5" thickBot="1" x14ac:dyDescent="0.3">
      <c r="A386" s="159" t="s">
        <v>155</v>
      </c>
      <c r="B386" s="162" t="s">
        <v>105</v>
      </c>
      <c r="C386" s="163"/>
      <c r="D386" s="164" t="s">
        <v>106</v>
      </c>
      <c r="E386" s="164"/>
      <c r="F386" s="162" t="s">
        <v>107</v>
      </c>
      <c r="G386" s="164"/>
      <c r="H386" s="162" t="s">
        <v>108</v>
      </c>
      <c r="I386" s="164"/>
      <c r="J386" s="162" t="s">
        <v>109</v>
      </c>
      <c r="K386" s="163"/>
    </row>
    <row r="387" spans="1:14" ht="16.5" thickBot="1" x14ac:dyDescent="0.3">
      <c r="A387" s="160"/>
      <c r="B387" s="165">
        <f>J355+3</f>
        <v>46013</v>
      </c>
      <c r="C387" s="166"/>
      <c r="D387" s="165">
        <f>B387+1</f>
        <v>46014</v>
      </c>
      <c r="E387" s="166"/>
      <c r="F387" s="165">
        <f t="shared" ref="F387" si="33">D387+1</f>
        <v>46015</v>
      </c>
      <c r="G387" s="166"/>
      <c r="H387" s="165">
        <f t="shared" ref="H387" si="34">F387+1</f>
        <v>46016</v>
      </c>
      <c r="I387" s="166"/>
      <c r="J387" s="165">
        <f t="shared" ref="J387" si="35">H387+1</f>
        <v>46017</v>
      </c>
      <c r="K387" s="166"/>
    </row>
    <row r="388" spans="1:14" ht="16.5" thickBot="1" x14ac:dyDescent="0.3">
      <c r="A388" s="161"/>
      <c r="B388" s="44" t="s">
        <v>147</v>
      </c>
      <c r="C388" s="45" t="s">
        <v>110</v>
      </c>
      <c r="D388" s="46" t="s">
        <v>147</v>
      </c>
      <c r="E388" s="47" t="s">
        <v>110</v>
      </c>
      <c r="F388" s="46" t="s">
        <v>147</v>
      </c>
      <c r="G388" s="47" t="s">
        <v>110</v>
      </c>
      <c r="H388" s="46" t="s">
        <v>147</v>
      </c>
      <c r="I388" s="47" t="s">
        <v>110</v>
      </c>
      <c r="J388" s="46" t="s">
        <v>147</v>
      </c>
      <c r="K388" s="48" t="s">
        <v>110</v>
      </c>
    </row>
    <row r="389" spans="1:14" x14ac:dyDescent="0.25">
      <c r="A389" s="156" t="s">
        <v>111</v>
      </c>
      <c r="B389" s="64" t="str">
        <f>'EDT P2'!B389</f>
        <v>Période Entreprise</v>
      </c>
      <c r="C389" s="64">
        <f>'EDT P2'!C389</f>
        <v>0</v>
      </c>
      <c r="D389" s="64" t="str">
        <f>'EDT P2'!D389</f>
        <v>Période Entreprise</v>
      </c>
      <c r="E389" s="64">
        <f>'EDT P2'!E389</f>
        <v>0</v>
      </c>
      <c r="F389" s="64" t="str">
        <f>'EDT P2'!F389</f>
        <v>Période Entreprise</v>
      </c>
      <c r="G389" s="64">
        <f>'EDT P2'!G389</f>
        <v>0</v>
      </c>
      <c r="H389" s="64" t="str">
        <f>'EDT P2'!H389</f>
        <v>Période Entreprise</v>
      </c>
      <c r="I389" s="64">
        <f>'EDT P2'!I389</f>
        <v>0</v>
      </c>
      <c r="J389" s="64" t="str">
        <f>'EDT P2'!J389</f>
        <v>Période Entreprise</v>
      </c>
      <c r="K389" s="64">
        <f>'EDT P2'!K389</f>
        <v>0</v>
      </c>
    </row>
    <row r="390" spans="1:14" x14ac:dyDescent="0.25">
      <c r="A390" s="157"/>
      <c r="B390" s="67">
        <f>'EDT P2'!B391</f>
        <v>0</v>
      </c>
      <c r="C390" s="67">
        <f>'EDT P2'!C391</f>
        <v>0</v>
      </c>
      <c r="D390" s="67">
        <f>'EDT P2'!D391</f>
        <v>0</v>
      </c>
      <c r="E390" s="67">
        <f>'EDT P2'!E391</f>
        <v>0</v>
      </c>
      <c r="F390" s="67">
        <f>'EDT P2'!F391</f>
        <v>0</v>
      </c>
      <c r="G390" s="67">
        <f>'EDT P2'!G391</f>
        <v>0</v>
      </c>
      <c r="H390" s="67">
        <f>'EDT P2'!H391</f>
        <v>0</v>
      </c>
      <c r="I390" s="67">
        <f>'EDT P2'!I391</f>
        <v>0</v>
      </c>
      <c r="J390" s="67">
        <f>'EDT P2'!J391</f>
        <v>0</v>
      </c>
      <c r="K390" s="67">
        <f>'EDT P2'!K391</f>
        <v>0</v>
      </c>
    </row>
    <row r="391" spans="1:14" x14ac:dyDescent="0.25">
      <c r="A391" s="157"/>
      <c r="B391" s="67">
        <f>'EDT P2'!B392</f>
        <v>0</v>
      </c>
      <c r="C391" s="67">
        <f>'EDT P2'!C392</f>
        <v>0</v>
      </c>
      <c r="D391" s="67">
        <f>'EDT P2'!D392</f>
        <v>0</v>
      </c>
      <c r="E391" s="67">
        <f>'EDT P2'!E392</f>
        <v>0</v>
      </c>
      <c r="F391" s="67">
        <f>'EDT P2'!F392</f>
        <v>0</v>
      </c>
      <c r="G391" s="67">
        <f>'EDT P2'!G392</f>
        <v>0</v>
      </c>
      <c r="H391" s="67">
        <f>'EDT P2'!H392</f>
        <v>0</v>
      </c>
      <c r="I391" s="67">
        <f>'EDT P2'!I392</f>
        <v>0</v>
      </c>
      <c r="J391" s="67">
        <f>'EDT P2'!J392</f>
        <v>0</v>
      </c>
      <c r="K391" s="67">
        <f>'EDT P2'!K392</f>
        <v>0</v>
      </c>
    </row>
    <row r="392" spans="1:14" x14ac:dyDescent="0.25">
      <c r="A392" s="157"/>
      <c r="B392" s="68">
        <f>IFERROR(VLOOKUP(B389,TableMatiere[],13,FALSE),1)</f>
        <v>1</v>
      </c>
      <c r="C392" s="68">
        <f>IFERROR(VLOOKUP(C389,TableMatiere[],13,FALSE),1)</f>
        <v>1</v>
      </c>
      <c r="D392" s="68">
        <f>IFERROR(VLOOKUP(D389,TableMatiere[],13,FALSE),1)</f>
        <v>1</v>
      </c>
      <c r="E392" s="68">
        <f>IFERROR(VLOOKUP(E389,TableMatiere[],13,FALSE),1)</f>
        <v>1</v>
      </c>
      <c r="F392" s="68">
        <f>IFERROR(VLOOKUP(F389,TableMatiere[],13,FALSE),1)</f>
        <v>1</v>
      </c>
      <c r="G392" s="68">
        <f>IFERROR(VLOOKUP(G389,TableMatiere[],13,FALSE),1)</f>
        <v>1</v>
      </c>
      <c r="H392" s="68">
        <f>IFERROR(VLOOKUP(H389,TableMatiere[],13,FALSE),1)</f>
        <v>1</v>
      </c>
      <c r="I392" s="68">
        <f>IFERROR(VLOOKUP(I389,TableMatiere[],13,FALSE),1)</f>
        <v>1</v>
      </c>
      <c r="J392" s="68">
        <f>IFERROR(VLOOKUP(J389,TableMatiere[],13,FALSE),1)</f>
        <v>1</v>
      </c>
      <c r="K392" s="68">
        <f>IFERROR(VLOOKUP(K389,TableMatiere[],13,FALSE),1)</f>
        <v>1</v>
      </c>
    </row>
    <row r="393" spans="1:14" x14ac:dyDescent="0.25">
      <c r="A393" s="157"/>
      <c r="B393" s="81">
        <f>IFERROR('EDT P2'!B394-'EDT P2'!B393,1)*24</f>
        <v>1.9999999999999996</v>
      </c>
      <c r="C393" s="81">
        <f>IFERROR('EDT P2'!C394-'EDT P2'!C393,1)*24</f>
        <v>0</v>
      </c>
      <c r="D393" s="81">
        <f>IFERROR('EDT P2'!D394-'EDT P2'!D393,1)*24</f>
        <v>1.9999999999999996</v>
      </c>
      <c r="E393" s="81">
        <f>IFERROR('EDT P2'!E394-'EDT P2'!E393,1)*24</f>
        <v>0</v>
      </c>
      <c r="F393" s="81">
        <f>IFERROR('EDT P2'!F394-'EDT P2'!F393,1)*24</f>
        <v>1.9999999999999996</v>
      </c>
      <c r="G393" s="81">
        <f>IFERROR('EDT P2'!G394-'EDT P2'!G393,1)*24</f>
        <v>0</v>
      </c>
      <c r="H393" s="81">
        <f>IFERROR('EDT P2'!H394-'EDT P2'!H393,1)*24</f>
        <v>1.9999999999999996</v>
      </c>
      <c r="I393" s="81">
        <f>IFERROR('EDT P2'!I394-'EDT P2'!I393,1)*24</f>
        <v>0</v>
      </c>
      <c r="J393" s="81">
        <f>IFERROR('EDT P2'!J394-'EDT P2'!J393,1)*24</f>
        <v>1.9999999999999996</v>
      </c>
      <c r="K393" s="81">
        <f>IFERROR('EDT P2'!K394-'EDT P2'!K393,1)*24</f>
        <v>0</v>
      </c>
    </row>
    <row r="394" spans="1:14" ht="16.5" thickBot="1" x14ac:dyDescent="0.3">
      <c r="A394" s="158"/>
      <c r="B394" s="65">
        <f>IFERROR(B393,0)
 *IFERROR(B392,1)
 *(IFERROR(VLOOKUP(B390,Enseignants!$B$1:$H$100,6,FALSE),0)
  +IFERROR(VLOOKUP(B391,Enseignants!$B$1:$H$100,6,FALSE),0))</f>
        <v>0</v>
      </c>
      <c r="C394" s="65">
        <f>IFERROR(C393,0)
 *IFERROR(C392,1)
 *(IFERROR(VLOOKUP(C390,Enseignants!$B$1:$H$100,6,FALSE),0)
  +IFERROR(VLOOKUP(C391,Enseignants!$B$1:$H$100,6,FALSE),0))</f>
        <v>0</v>
      </c>
      <c r="D394" s="65">
        <f>IFERROR(D393,0)
 *IFERROR(D392,1)
 *(IFERROR(VLOOKUP(D390,Enseignants!$B$1:$H$100,6,FALSE),0)
  +IFERROR(VLOOKUP(D391,Enseignants!$B$1:$H$100,6,FALSE),0))</f>
        <v>0</v>
      </c>
      <c r="E394" s="65">
        <f>IFERROR(E393,0)
 *IFERROR(E392,1)
 *(IFERROR(VLOOKUP(E390,Enseignants!$B$1:$H$100,6,FALSE),0)
  +IFERROR(VLOOKUP(E391,Enseignants!$B$1:$H$100,6,FALSE),0))</f>
        <v>0</v>
      </c>
      <c r="F394" s="65">
        <f>IFERROR(F393,0)
 *IFERROR(F392,1)
 *(IFERROR(VLOOKUP(F390,Enseignants!$B$1:$H$100,6,FALSE),0)
  +IFERROR(VLOOKUP(F391,Enseignants!$B$1:$H$100,6,FALSE),0))</f>
        <v>0</v>
      </c>
      <c r="G394" s="65">
        <f>IFERROR(G393,0)
 *IFERROR(G392,1)
 *(IFERROR(VLOOKUP(G390,Enseignants!$B$1:$H$100,6,FALSE),0)
  +IFERROR(VLOOKUP(G391,Enseignants!$B$1:$H$100,6,FALSE),0))</f>
        <v>0</v>
      </c>
      <c r="H394" s="65">
        <f>IFERROR(H393,0)
 *IFERROR(H392,1)
 *(IFERROR(VLOOKUP(H390,Enseignants!$B$1:$H$100,6,FALSE),0)
  +IFERROR(VLOOKUP(H391,Enseignants!$B$1:$H$100,6,FALSE),0))</f>
        <v>0</v>
      </c>
      <c r="I394" s="65">
        <f>IFERROR(I393,0)
 *IFERROR(I392,1)
 *(IFERROR(VLOOKUP(I390,Enseignants!$B$1:$H$100,6,FALSE),0)
  +IFERROR(VLOOKUP(I391,Enseignants!$B$1:$H$100,6,FALSE),0))</f>
        <v>0</v>
      </c>
      <c r="J394" s="65">
        <f>IFERROR(J393,0)
 *IFERROR(J392,1)
 *(IFERROR(VLOOKUP(J390,Enseignants!$B$1:$H$100,6,FALSE),0)
  +IFERROR(VLOOKUP(J391,Enseignants!$B$1:$H$100,6,FALSE),0))</f>
        <v>0</v>
      </c>
      <c r="K394" s="65">
        <f>IFERROR(K393,0)
 *IFERROR(K392,1)
 *(IFERROR(VLOOKUP(K390,Enseignants!$B$1:$H$100,6,FALSE),0)
  +IFERROR(VLOOKUP(K391,Enseignants!$B$1:$H$100,6,FALSE),0))</f>
        <v>0</v>
      </c>
    </row>
    <row r="395" spans="1:14" x14ac:dyDescent="0.25">
      <c r="A395" s="156" t="s">
        <v>112</v>
      </c>
      <c r="B395" s="64" t="str">
        <f>'EDT P2'!B395</f>
        <v>Période Entreprise</v>
      </c>
      <c r="C395" s="64">
        <f>'EDT P2'!C395</f>
        <v>0</v>
      </c>
      <c r="D395" s="64" t="str">
        <f>'EDT P2'!D395</f>
        <v>Période Entreprise</v>
      </c>
      <c r="E395" s="64">
        <f>'EDT P2'!E395</f>
        <v>0</v>
      </c>
      <c r="F395" s="64" t="str">
        <f>'EDT P2'!F395</f>
        <v>Période Entreprise</v>
      </c>
      <c r="G395" s="64">
        <f>'EDT P2'!G395</f>
        <v>0</v>
      </c>
      <c r="H395" s="64" t="str">
        <f>'EDT P2'!H395</f>
        <v>Période Entreprise</v>
      </c>
      <c r="I395" s="64">
        <f>'EDT P2'!I395</f>
        <v>0</v>
      </c>
      <c r="J395" s="64" t="str">
        <f>'EDT P2'!J395</f>
        <v>Période Entreprise</v>
      </c>
      <c r="K395" s="64">
        <f>'EDT P2'!K395</f>
        <v>0</v>
      </c>
    </row>
    <row r="396" spans="1:14" ht="21" x14ac:dyDescent="0.35">
      <c r="A396" s="157"/>
      <c r="B396" s="67">
        <f>'EDT P2'!B397</f>
        <v>0</v>
      </c>
      <c r="C396" s="67">
        <f>'EDT P2'!C397</f>
        <v>0</v>
      </c>
      <c r="D396" s="67">
        <f>'EDT P2'!D397</f>
        <v>0</v>
      </c>
      <c r="E396" s="67">
        <f>'EDT P2'!E397</f>
        <v>0</v>
      </c>
      <c r="F396" s="67">
        <f>'EDT P2'!F397</f>
        <v>0</v>
      </c>
      <c r="G396" s="67">
        <f>'EDT P2'!G397</f>
        <v>0</v>
      </c>
      <c r="H396" s="67">
        <f>'EDT P2'!H397</f>
        <v>0</v>
      </c>
      <c r="I396" s="67">
        <f>'EDT P2'!I397</f>
        <v>0</v>
      </c>
      <c r="J396" s="67">
        <f>'EDT P2'!J397</f>
        <v>0</v>
      </c>
      <c r="K396" s="67">
        <f>'EDT P2'!K397</f>
        <v>0</v>
      </c>
      <c r="N396" s="70" t="s">
        <v>192</v>
      </c>
    </row>
    <row r="397" spans="1:14" ht="21" x14ac:dyDescent="0.35">
      <c r="A397" s="157"/>
      <c r="B397" s="67">
        <f>'EDT P2'!B398</f>
        <v>0</v>
      </c>
      <c r="C397" s="67">
        <f>'EDT P2'!C398</f>
        <v>0</v>
      </c>
      <c r="D397" s="67">
        <f>'EDT P2'!D398</f>
        <v>0</v>
      </c>
      <c r="E397" s="67">
        <f>'EDT P2'!E398</f>
        <v>0</v>
      </c>
      <c r="F397" s="67">
        <f>'EDT P2'!F398</f>
        <v>0</v>
      </c>
      <c r="G397" s="67">
        <f>'EDT P2'!G398</f>
        <v>0</v>
      </c>
      <c r="H397" s="67">
        <f>'EDT P2'!H398</f>
        <v>0</v>
      </c>
      <c r="I397" s="67">
        <f>'EDT P2'!I398</f>
        <v>0</v>
      </c>
      <c r="J397" s="67">
        <f>'EDT P2'!J398</f>
        <v>0</v>
      </c>
      <c r="K397" s="67">
        <f>'EDT P2'!K398</f>
        <v>0</v>
      </c>
      <c r="N397" s="71">
        <f>SUM(B394:K394,B400:K400,B407:K407,B413:K413)</f>
        <v>0</v>
      </c>
    </row>
    <row r="398" spans="1:14" x14ac:dyDescent="0.25">
      <c r="A398" s="157"/>
      <c r="B398" s="68">
        <f>IFERROR(VLOOKUP(B395,TableMatiere[],13,FALSE),1)</f>
        <v>1</v>
      </c>
      <c r="C398" s="68">
        <f>IFERROR(VLOOKUP(C395,TableMatiere[],13,FALSE),1)</f>
        <v>1</v>
      </c>
      <c r="D398" s="68">
        <f>IFERROR(VLOOKUP(D395,TableMatiere[],13,FALSE),1)</f>
        <v>1</v>
      </c>
      <c r="E398" s="68">
        <f>IFERROR(VLOOKUP(E395,TableMatiere[],13,FALSE),1)</f>
        <v>1</v>
      </c>
      <c r="F398" s="68">
        <f>IFERROR(VLOOKUP(F395,TableMatiere[],13,FALSE),1)</f>
        <v>1</v>
      </c>
      <c r="G398" s="68">
        <f>IFERROR(VLOOKUP(G395,TableMatiere[],13,FALSE),1)</f>
        <v>1</v>
      </c>
      <c r="H398" s="68">
        <f>IFERROR(VLOOKUP(H395,TableMatiere[],13,FALSE),1)</f>
        <v>1</v>
      </c>
      <c r="I398" s="68">
        <f>IFERROR(VLOOKUP(I395,TableMatiere[],13,FALSE),1)</f>
        <v>1</v>
      </c>
      <c r="J398" s="68">
        <f>IFERROR(VLOOKUP(J395,TableMatiere[],13,FALSE),1)</f>
        <v>1</v>
      </c>
      <c r="K398" s="68">
        <f>IFERROR(VLOOKUP(K395,TableMatiere[],13,FALSE),1)</f>
        <v>1</v>
      </c>
    </row>
    <row r="399" spans="1:14" x14ac:dyDescent="0.25">
      <c r="A399" s="157"/>
      <c r="B399" s="81">
        <f>IFERROR('EDT P2'!B400-'EDT P2'!B399,1)*24</f>
        <v>2.0000000000000009</v>
      </c>
      <c r="C399" s="81">
        <f>IFERROR('EDT P2'!C400-'EDT P2'!C399,1)*24</f>
        <v>0</v>
      </c>
      <c r="D399" s="81">
        <f>IFERROR('EDT P2'!D400-'EDT P2'!D399,1)*24</f>
        <v>2.0000000000000009</v>
      </c>
      <c r="E399" s="81">
        <f>IFERROR('EDT P2'!E400-'EDT P2'!E399,1)*24</f>
        <v>0</v>
      </c>
      <c r="F399" s="81">
        <f>IFERROR('EDT P2'!F400-'EDT P2'!F399,1)*24</f>
        <v>2.0000000000000009</v>
      </c>
      <c r="G399" s="81">
        <f>IFERROR('EDT P2'!G400-'EDT P2'!G399,1)*24</f>
        <v>0</v>
      </c>
      <c r="H399" s="81">
        <f>IFERROR('EDT P2'!H400-'EDT P2'!H399,1)*24</f>
        <v>2.0000000000000009</v>
      </c>
      <c r="I399" s="81">
        <f>IFERROR('EDT P2'!I400-'EDT P2'!I399,1)*24</f>
        <v>0</v>
      </c>
      <c r="J399" s="81">
        <f>IFERROR('EDT P2'!J400-'EDT P2'!J399,1)*24</f>
        <v>2.0000000000000009</v>
      </c>
      <c r="K399" s="81">
        <f>IFERROR('EDT P2'!K400-'EDT P2'!K399,1)*24</f>
        <v>0</v>
      </c>
    </row>
    <row r="400" spans="1:14" ht="16.5" thickBot="1" x14ac:dyDescent="0.3">
      <c r="A400" s="157"/>
      <c r="B400" s="65">
        <f>IFERROR(B399,0)
 *IFERROR(B398,1)
 *(IFERROR(VLOOKUP(B396,Enseignants!$B$1:$H$100,6,FALSE),0)
  +IFERROR(VLOOKUP(B397,Enseignants!$B$1:$H$100,6,FALSE),0))</f>
        <v>0</v>
      </c>
      <c r="C400" s="65">
        <f>IFERROR(C399,0)
 *IFERROR(C398,1)
 *(IFERROR(VLOOKUP(C396,Enseignants!$B$1:$H$100,6,FALSE),0)
  +IFERROR(VLOOKUP(C397,Enseignants!$B$1:$H$100,6,FALSE),0))</f>
        <v>0</v>
      </c>
      <c r="D400" s="65">
        <f>IFERROR(D399,0)
 *IFERROR(D398,1)
 *(IFERROR(VLOOKUP(D396,Enseignants!$B$1:$H$100,6,FALSE),0)
  +IFERROR(VLOOKUP(D397,Enseignants!$B$1:$H$100,6,FALSE),0))</f>
        <v>0</v>
      </c>
      <c r="E400" s="65">
        <f>IFERROR(E399,0)
 *IFERROR(E398,1)
 *(IFERROR(VLOOKUP(E396,Enseignants!$B$1:$H$100,6,FALSE),0)
  +IFERROR(VLOOKUP(E397,Enseignants!$B$1:$H$100,6,FALSE),0))</f>
        <v>0</v>
      </c>
      <c r="F400" s="65">
        <f>IFERROR(F399,0)
 *IFERROR(F398,1)
 *(IFERROR(VLOOKUP(F396,Enseignants!$B$1:$H$100,6,FALSE),0)
  +IFERROR(VLOOKUP(F397,Enseignants!$B$1:$H$100,6,FALSE),0))</f>
        <v>0</v>
      </c>
      <c r="G400" s="65">
        <f>IFERROR(G399,0)
 *IFERROR(G398,1)
 *(IFERROR(VLOOKUP(G396,Enseignants!$B$1:$H$100,6,FALSE),0)
  +IFERROR(VLOOKUP(G397,Enseignants!$B$1:$H$100,6,FALSE),0))</f>
        <v>0</v>
      </c>
      <c r="H400" s="65">
        <f>IFERROR(H399,0)
 *IFERROR(H398,1)
 *(IFERROR(VLOOKUP(H396,Enseignants!$B$1:$H$100,6,FALSE),0)
  +IFERROR(VLOOKUP(H397,Enseignants!$B$1:$H$100,6,FALSE),0))</f>
        <v>0</v>
      </c>
      <c r="I400" s="65">
        <f>IFERROR(I399,0)
 *IFERROR(I398,1)
 *(IFERROR(VLOOKUP(I396,Enseignants!$B$1:$H$100,6,FALSE),0)
  +IFERROR(VLOOKUP(I397,Enseignants!$B$1:$H$100,6,FALSE),0))</f>
        <v>0</v>
      </c>
      <c r="J400" s="65">
        <f>IFERROR(J399,0)
 *IFERROR(J398,1)
 *(IFERROR(VLOOKUP(J396,Enseignants!$B$1:$H$100,6,FALSE),0)
  +IFERROR(VLOOKUP(J397,Enseignants!$B$1:$H$100,6,FALSE),0))</f>
        <v>0</v>
      </c>
      <c r="K400" s="65">
        <f>IFERROR(K399,0)
 *IFERROR(K398,1)
 *(IFERROR(VLOOKUP(K396,Enseignants!$B$1:$H$100,6,FALSE),0)
  +IFERROR(VLOOKUP(K397,Enseignants!$B$1:$H$100,6,FALSE),0))</f>
        <v>0</v>
      </c>
    </row>
    <row r="401" spans="1:17" ht="16.5" thickBot="1" x14ac:dyDescent="0.3">
      <c r="A401" s="50"/>
      <c r="B401" s="51"/>
      <c r="C401" s="51"/>
      <c r="D401" s="51"/>
      <c r="E401" s="51"/>
      <c r="F401" s="51"/>
      <c r="G401" s="51"/>
      <c r="H401" s="51"/>
      <c r="I401" s="51"/>
      <c r="J401" s="51"/>
      <c r="K401" s="52"/>
    </row>
    <row r="402" spans="1:17" x14ac:dyDescent="0.25">
      <c r="A402" s="157" t="s">
        <v>113</v>
      </c>
      <c r="B402" s="64" t="str">
        <f>'EDT P2'!B402</f>
        <v>Période Entreprise</v>
      </c>
      <c r="C402" s="64">
        <f>'EDT P2'!C402</f>
        <v>0</v>
      </c>
      <c r="D402" s="64" t="str">
        <f>'EDT P2'!D402</f>
        <v>Période Entreprise</v>
      </c>
      <c r="E402" s="64">
        <f>'EDT P2'!E402</f>
        <v>0</v>
      </c>
      <c r="F402" s="64" t="str">
        <f>'EDT P2'!F402</f>
        <v>Période Entreprise</v>
      </c>
      <c r="G402" s="64">
        <f>'EDT P2'!G402</f>
        <v>0</v>
      </c>
      <c r="H402" s="64" t="str">
        <f>'EDT P2'!H402</f>
        <v>Période Entreprise</v>
      </c>
      <c r="I402" s="64">
        <f>'EDT P2'!I402</f>
        <v>0</v>
      </c>
      <c r="J402" s="64" t="str">
        <f>'EDT P2'!J402</f>
        <v>Période Entreprise</v>
      </c>
      <c r="K402" s="64">
        <f>'EDT P2'!K402</f>
        <v>0</v>
      </c>
    </row>
    <row r="403" spans="1:17" x14ac:dyDescent="0.25">
      <c r="A403" s="157"/>
      <c r="B403" s="67">
        <f>'EDT P2'!B404</f>
        <v>0</v>
      </c>
      <c r="C403" s="67">
        <f>'EDT P2'!C404</f>
        <v>0</v>
      </c>
      <c r="D403" s="67">
        <f>'EDT P2'!D404</f>
        <v>0</v>
      </c>
      <c r="E403" s="67">
        <f>'EDT P2'!E404</f>
        <v>0</v>
      </c>
      <c r="F403" s="67">
        <f>'EDT P2'!F404</f>
        <v>0</v>
      </c>
      <c r="G403" s="67">
        <f>'EDT P2'!G404</f>
        <v>0</v>
      </c>
      <c r="H403" s="67">
        <f>'EDT P2'!H404</f>
        <v>0</v>
      </c>
      <c r="I403" s="67">
        <f>'EDT P2'!I404</f>
        <v>0</v>
      </c>
      <c r="J403" s="67">
        <f>'EDT P2'!J404</f>
        <v>0</v>
      </c>
      <c r="K403" s="67">
        <f>'EDT P2'!K404</f>
        <v>0</v>
      </c>
    </row>
    <row r="404" spans="1:17" x14ac:dyDescent="0.25">
      <c r="A404" s="157"/>
      <c r="B404" s="67">
        <f>'EDT P2'!B405</f>
        <v>0</v>
      </c>
      <c r="C404" s="67">
        <f>'EDT P2'!C405</f>
        <v>0</v>
      </c>
      <c r="D404" s="67">
        <f>'EDT P2'!D405</f>
        <v>0</v>
      </c>
      <c r="E404" s="67">
        <f>'EDT P2'!E405</f>
        <v>0</v>
      </c>
      <c r="F404" s="67">
        <f>'EDT P2'!F405</f>
        <v>0</v>
      </c>
      <c r="G404" s="67">
        <f>'EDT P2'!G405</f>
        <v>0</v>
      </c>
      <c r="H404" s="67">
        <f>'EDT P2'!H405</f>
        <v>0</v>
      </c>
      <c r="I404" s="67">
        <f>'EDT P2'!I405</f>
        <v>0</v>
      </c>
      <c r="J404" s="67">
        <f>'EDT P2'!J405</f>
        <v>0</v>
      </c>
      <c r="K404" s="67">
        <f>'EDT P2'!K405</f>
        <v>0</v>
      </c>
    </row>
    <row r="405" spans="1:17" x14ac:dyDescent="0.25">
      <c r="A405" s="157"/>
      <c r="B405" s="68">
        <f>IFERROR(VLOOKUP(B402,TableMatiere[],13,FALSE),1)</f>
        <v>1</v>
      </c>
      <c r="C405" s="68">
        <f>IFERROR(VLOOKUP(C402,TableMatiere[],13,FALSE),1)</f>
        <v>1</v>
      </c>
      <c r="D405" s="68">
        <f>IFERROR(VLOOKUP(D402,TableMatiere[],13,FALSE),1)</f>
        <v>1</v>
      </c>
      <c r="E405" s="68">
        <f>IFERROR(VLOOKUP(E402,TableMatiere[],13,FALSE),1)</f>
        <v>1</v>
      </c>
      <c r="F405" s="68">
        <f>IFERROR(VLOOKUP(F402,TableMatiere[],13,FALSE),1)</f>
        <v>1</v>
      </c>
      <c r="G405" s="68">
        <f>IFERROR(VLOOKUP(G402,TableMatiere[],13,FALSE),1)</f>
        <v>1</v>
      </c>
      <c r="H405" s="68">
        <f>IFERROR(VLOOKUP(H402,TableMatiere[],13,FALSE),1)</f>
        <v>1</v>
      </c>
      <c r="I405" s="68">
        <f>IFERROR(VLOOKUP(I402,TableMatiere[],13,FALSE),1)</f>
        <v>1</v>
      </c>
      <c r="J405" s="68">
        <f>IFERROR(VLOOKUP(J402,TableMatiere[],13,FALSE),1)</f>
        <v>1</v>
      </c>
      <c r="K405" s="68">
        <f>IFERROR(VLOOKUP(K402,TableMatiere[],13,FALSE),1)</f>
        <v>1</v>
      </c>
    </row>
    <row r="406" spans="1:17" x14ac:dyDescent="0.25">
      <c r="A406" s="157"/>
      <c r="B406" s="81">
        <f>IFERROR('EDT P2'!B407-'EDT P2'!B406,1)*24</f>
        <v>2.0000000000000009</v>
      </c>
      <c r="C406" s="81">
        <f>IFERROR('EDT P2'!C407-'EDT P2'!C406,1)*24</f>
        <v>0</v>
      </c>
      <c r="D406" s="81">
        <f>IFERROR('EDT P2'!D407-'EDT P2'!D406,1)*24</f>
        <v>2.0000000000000009</v>
      </c>
      <c r="E406" s="81">
        <f>IFERROR('EDT P2'!E407-'EDT P2'!E406,1)*24</f>
        <v>0</v>
      </c>
      <c r="F406" s="81">
        <f>IFERROR('EDT P2'!F407-'EDT P2'!F406,1)*24</f>
        <v>2.0000000000000009</v>
      </c>
      <c r="G406" s="81">
        <f>IFERROR('EDT P2'!G407-'EDT P2'!G406,1)*24</f>
        <v>0</v>
      </c>
      <c r="H406" s="81">
        <f>IFERROR('EDT P2'!H407-'EDT P2'!H406,1)*24</f>
        <v>2.0000000000000009</v>
      </c>
      <c r="I406" s="81">
        <f>IFERROR('EDT P2'!I407-'EDT P2'!I406,1)*24</f>
        <v>0</v>
      </c>
      <c r="J406" s="81">
        <f>IFERROR('EDT P2'!J407-'EDT P2'!J406,1)*24</f>
        <v>2.0000000000000009</v>
      </c>
      <c r="K406" s="81">
        <f>IFERROR('EDT P2'!K407-'EDT P2'!K406,1)*24</f>
        <v>0</v>
      </c>
    </row>
    <row r="407" spans="1:17" ht="16.5" thickBot="1" x14ac:dyDescent="0.3">
      <c r="A407" s="158"/>
      <c r="B407" s="65">
        <f>IFERROR(B406,0)
 *IFERROR(B405,1)
 *(IFERROR(VLOOKUP(B403,Enseignants!$B$1:$H$100,6,FALSE),0)
  +IFERROR(VLOOKUP(B404,Enseignants!$B$1:$H$100,6,FALSE),0))</f>
        <v>0</v>
      </c>
      <c r="C407" s="65">
        <f>IFERROR(C406,0)
 *IFERROR(C405,1)
 *(IFERROR(VLOOKUP(C403,Enseignants!$B$1:$H$100,6,FALSE),0)
  +IFERROR(VLOOKUP(C404,Enseignants!$B$1:$H$100,6,FALSE),0))</f>
        <v>0</v>
      </c>
      <c r="D407" s="65">
        <f>IFERROR(D406,0)
 *IFERROR(D405,1)
 *(IFERROR(VLOOKUP(D403,Enseignants!$B$1:$H$100,6,FALSE),0)
  +IFERROR(VLOOKUP(D404,Enseignants!$B$1:$H$100,6,FALSE),0))</f>
        <v>0</v>
      </c>
      <c r="E407" s="65">
        <f>IFERROR(E406,0)
 *IFERROR(E405,1)
 *(IFERROR(VLOOKUP(E403,Enseignants!$B$1:$H$100,6,FALSE),0)
  +IFERROR(VLOOKUP(E404,Enseignants!$B$1:$H$100,6,FALSE),0))</f>
        <v>0</v>
      </c>
      <c r="F407" s="65">
        <f>IFERROR(F406,0)
 *IFERROR(F405,1)
 *(IFERROR(VLOOKUP(F403,Enseignants!$B$1:$H$100,6,FALSE),0)
  +IFERROR(VLOOKUP(F404,Enseignants!$B$1:$H$100,6,FALSE),0))</f>
        <v>0</v>
      </c>
      <c r="G407" s="65">
        <f>IFERROR(G406,0)
 *IFERROR(G405,1)
 *(IFERROR(VLOOKUP(G403,Enseignants!$B$1:$H$100,6,FALSE),0)
  +IFERROR(VLOOKUP(G404,Enseignants!$B$1:$H$100,6,FALSE),0))</f>
        <v>0</v>
      </c>
      <c r="H407" s="65">
        <f>IFERROR(H406,0)
 *IFERROR(H405,1)
 *(IFERROR(VLOOKUP(H403,Enseignants!$B$1:$H$100,6,FALSE),0)
  +IFERROR(VLOOKUP(H404,Enseignants!$B$1:$H$100,6,FALSE),0))</f>
        <v>0</v>
      </c>
      <c r="I407" s="65">
        <f>IFERROR(I406,0)
 *IFERROR(I405,1)
 *(IFERROR(VLOOKUP(I403,Enseignants!$B$1:$H$100,6,FALSE),0)
  +IFERROR(VLOOKUP(I404,Enseignants!$B$1:$H$100,6,FALSE),0))</f>
        <v>0</v>
      </c>
      <c r="J407" s="65">
        <f>IFERROR(J406,0)
 *IFERROR(J405,1)
 *(IFERROR(VLOOKUP(J403,Enseignants!$B$1:$H$100,6,FALSE),0)
  +IFERROR(VLOOKUP(J404,Enseignants!$B$1:$H$100,6,FALSE),0))</f>
        <v>0</v>
      </c>
      <c r="K407" s="65">
        <f>IFERROR(K406,0)
 *IFERROR(K405,1)
 *(IFERROR(VLOOKUP(K403,Enseignants!$B$1:$H$100,6,FALSE),0)
  +IFERROR(VLOOKUP(K404,Enseignants!$B$1:$H$100,6,FALSE),0))</f>
        <v>0</v>
      </c>
    </row>
    <row r="408" spans="1:17" x14ac:dyDescent="0.25">
      <c r="A408" s="156" t="s">
        <v>114</v>
      </c>
      <c r="B408" s="64" t="str">
        <f>'EDT P2'!B408</f>
        <v>Période Entreprise</v>
      </c>
      <c r="C408" s="64">
        <f>'EDT P2'!C408</f>
        <v>0</v>
      </c>
      <c r="D408" s="64" t="str">
        <f>'EDT P2'!D408</f>
        <v>Période Entreprise</v>
      </c>
      <c r="E408" s="64">
        <f>'EDT P2'!E408</f>
        <v>0</v>
      </c>
      <c r="F408" s="64" t="str">
        <f>'EDT P2'!F408</f>
        <v>Période Entreprise</v>
      </c>
      <c r="G408" s="64">
        <f>'EDT P2'!G408</f>
        <v>0</v>
      </c>
      <c r="H408" s="64" t="str">
        <f>'EDT P2'!H408</f>
        <v>Période Entreprise</v>
      </c>
      <c r="I408" s="64">
        <f>'EDT P2'!I408</f>
        <v>0</v>
      </c>
      <c r="J408" s="64" t="str">
        <f>'EDT P2'!J408</f>
        <v>Période Entreprise</v>
      </c>
      <c r="K408" s="64">
        <f>'EDT P2'!K408</f>
        <v>0</v>
      </c>
    </row>
    <row r="409" spans="1:17" x14ac:dyDescent="0.25">
      <c r="A409" s="157"/>
      <c r="B409" s="67">
        <f>'EDT P2'!B410</f>
        <v>0</v>
      </c>
      <c r="C409" s="67">
        <f>'EDT P2'!C410</f>
        <v>0</v>
      </c>
      <c r="D409" s="67">
        <f>'EDT P2'!D410</f>
        <v>0</v>
      </c>
      <c r="E409" s="67">
        <f>'EDT P2'!E410</f>
        <v>0</v>
      </c>
      <c r="F409" s="67">
        <f>'EDT P2'!F410</f>
        <v>0</v>
      </c>
      <c r="G409" s="67">
        <f>'EDT P2'!G410</f>
        <v>0</v>
      </c>
      <c r="H409" s="67">
        <f>'EDT P2'!H410</f>
        <v>0</v>
      </c>
      <c r="I409" s="67">
        <f>'EDT P2'!I410</f>
        <v>0</v>
      </c>
      <c r="J409" s="67">
        <f>'EDT P2'!J410</f>
        <v>0</v>
      </c>
      <c r="K409" s="67">
        <f>'EDT P2'!K410</f>
        <v>0</v>
      </c>
    </row>
    <row r="410" spans="1:17" x14ac:dyDescent="0.25">
      <c r="A410" s="157"/>
      <c r="B410" s="67">
        <f>'EDT P2'!B411</f>
        <v>0</v>
      </c>
      <c r="C410" s="67">
        <f>'EDT P2'!C411</f>
        <v>0</v>
      </c>
      <c r="D410" s="67">
        <f>'EDT P2'!D411</f>
        <v>0</v>
      </c>
      <c r="E410" s="67">
        <f>'EDT P2'!E411</f>
        <v>0</v>
      </c>
      <c r="F410" s="67">
        <f>'EDT P2'!F411</f>
        <v>0</v>
      </c>
      <c r="G410" s="67">
        <f>'EDT P2'!G411</f>
        <v>0</v>
      </c>
      <c r="H410" s="67">
        <f>'EDT P2'!H411</f>
        <v>0</v>
      </c>
      <c r="I410" s="67">
        <f>'EDT P2'!I411</f>
        <v>0</v>
      </c>
      <c r="J410" s="67">
        <f>'EDT P2'!J411</f>
        <v>0</v>
      </c>
      <c r="K410" s="67">
        <f>'EDT P2'!K411</f>
        <v>0</v>
      </c>
    </row>
    <row r="411" spans="1:17" x14ac:dyDescent="0.25">
      <c r="A411" s="157"/>
      <c r="B411" s="68">
        <f>IFERROR(VLOOKUP(B408,TableMatiere[],13,FALSE),1)</f>
        <v>1</v>
      </c>
      <c r="C411" s="68">
        <f>IFERROR(VLOOKUP(C408,TableMatiere[],13,FALSE),1)</f>
        <v>1</v>
      </c>
      <c r="D411" s="68">
        <f>IFERROR(VLOOKUP(D408,TableMatiere[],13,FALSE),1)</f>
        <v>1</v>
      </c>
      <c r="E411" s="68">
        <f>IFERROR(VLOOKUP(E408,TableMatiere[],13,FALSE),1)</f>
        <v>1</v>
      </c>
      <c r="F411" s="68">
        <f>IFERROR(VLOOKUP(F408,TableMatiere[],13,FALSE),1)</f>
        <v>1</v>
      </c>
      <c r="G411" s="68">
        <f>IFERROR(VLOOKUP(G408,TableMatiere[],13,FALSE),1)</f>
        <v>1</v>
      </c>
      <c r="H411" s="68">
        <f>IFERROR(VLOOKUP(H408,TableMatiere[],13,FALSE),1)</f>
        <v>1</v>
      </c>
      <c r="I411" s="68">
        <f>IFERROR(VLOOKUP(I408,TableMatiere[],13,FALSE),1)</f>
        <v>1</v>
      </c>
      <c r="J411" s="68">
        <f>IFERROR(VLOOKUP(J408,TableMatiere[],13,FALSE),1)</f>
        <v>1</v>
      </c>
      <c r="K411" s="68">
        <f>IFERROR(VLOOKUP(K408,TableMatiere[],13,FALSE),1)</f>
        <v>1</v>
      </c>
    </row>
    <row r="412" spans="1:17" ht="21" x14ac:dyDescent="0.35">
      <c r="A412" s="157"/>
      <c r="B412" s="81">
        <f>IFERROR('EDT P2'!B413-'EDT P2'!B412,1)*24</f>
        <v>1.9999999999999982</v>
      </c>
      <c r="C412" s="81">
        <f>IFERROR('EDT P2'!C413-'EDT P2'!C412,1)*24</f>
        <v>0</v>
      </c>
      <c r="D412" s="81">
        <f>IFERROR('EDT P2'!D413-'EDT P2'!D412,1)*24</f>
        <v>1.9999999999999982</v>
      </c>
      <c r="E412" s="81">
        <f>IFERROR('EDT P2'!E413-'EDT P2'!E412,1)*24</f>
        <v>0</v>
      </c>
      <c r="F412" s="81">
        <f>IFERROR('EDT P2'!F413-'EDT P2'!F412,1)*24</f>
        <v>1.9999999999999982</v>
      </c>
      <c r="G412" s="81">
        <f>IFERROR('EDT P2'!G413-'EDT P2'!G412,1)*24</f>
        <v>0</v>
      </c>
      <c r="H412" s="81">
        <f>IFERROR('EDT P2'!H413-'EDT P2'!H412,1)*24</f>
        <v>1.9999999999999982</v>
      </c>
      <c r="I412" s="81">
        <f>IFERROR('EDT P2'!I413-'EDT P2'!I412,1)*24</f>
        <v>0</v>
      </c>
      <c r="J412" s="81">
        <f>IFERROR('EDT P2'!J413-'EDT P2'!J412,1)*24</f>
        <v>1.9999999999999982</v>
      </c>
      <c r="K412" s="81">
        <f>IFERROR('EDT P2'!K413-'EDT P2'!K412,1)*24</f>
        <v>0</v>
      </c>
      <c r="Q412" s="72" t="s">
        <v>196</v>
      </c>
    </row>
    <row r="413" spans="1:17" ht="21.75" thickBot="1" x14ac:dyDescent="0.4">
      <c r="A413" s="158"/>
      <c r="B413" s="65">
        <f>IFERROR(B412,0)
 *IFERROR(B411,1)
 *(IFERROR(VLOOKUP(B409,Enseignants!$B$1:$H$100,6,FALSE),0)
  +IFERROR(VLOOKUP(B410,Enseignants!$B$1:$H$100,6,FALSE),0))</f>
        <v>0</v>
      </c>
      <c r="C413" s="65">
        <f>IFERROR(C412,0)
 *IFERROR(C411,1)
 *(IFERROR(VLOOKUP(C409,Enseignants!$B$1:$H$100,6,FALSE),0)
  +IFERROR(VLOOKUP(C410,Enseignants!$B$1:$H$100,6,FALSE),0))</f>
        <v>0</v>
      </c>
      <c r="D413" s="65">
        <f>IFERROR(D412,0)
 *IFERROR(D411,1)
 *(IFERROR(VLOOKUP(D409,Enseignants!$B$1:$H$100,6,FALSE),0)
  +IFERROR(VLOOKUP(D410,Enseignants!$B$1:$H$100,6,FALSE),0))</f>
        <v>0</v>
      </c>
      <c r="E413" s="65">
        <f>IFERROR(E412,0)
 *IFERROR(E411,1)
 *(IFERROR(VLOOKUP(E409,Enseignants!$B$1:$H$100,6,FALSE),0)
  +IFERROR(VLOOKUP(E410,Enseignants!$B$1:$H$100,6,FALSE),0))</f>
        <v>0</v>
      </c>
      <c r="F413" s="65">
        <f>IFERROR(F412,0)
 *IFERROR(F411,1)
 *(IFERROR(VLOOKUP(F409,Enseignants!$B$1:$H$100,6,FALSE),0)
  +IFERROR(VLOOKUP(F410,Enseignants!$B$1:$H$100,6,FALSE),0))</f>
        <v>0</v>
      </c>
      <c r="G413" s="65">
        <f>IFERROR(G412,0)
 *IFERROR(G411,1)
 *(IFERROR(VLOOKUP(G409,Enseignants!$B$1:$H$100,6,FALSE),0)
  +IFERROR(VLOOKUP(G410,Enseignants!$B$1:$H$100,6,FALSE),0))</f>
        <v>0</v>
      </c>
      <c r="H413" s="65">
        <f>IFERROR(H412,0)
 *IFERROR(H411,1)
 *(IFERROR(VLOOKUP(H409,Enseignants!$B$1:$H$100,6,FALSE),0)
  +IFERROR(VLOOKUP(H410,Enseignants!$B$1:$H$100,6,FALSE),0))</f>
        <v>0</v>
      </c>
      <c r="I413" s="65">
        <f>IFERROR(I412,0)
 *IFERROR(I411,1)
 *(IFERROR(VLOOKUP(I409,Enseignants!$B$1:$H$100,6,FALSE),0)
  +IFERROR(VLOOKUP(I410,Enseignants!$B$1:$H$100,6,FALSE),0))</f>
        <v>0</v>
      </c>
      <c r="J413" s="65">
        <f>IFERROR(J412,0)
 *IFERROR(J411,1)
 *(IFERROR(VLOOKUP(J409,Enseignants!$B$1:$H$100,6,FALSE),0)
  +IFERROR(VLOOKUP(J410,Enseignants!$B$1:$H$100,6,FALSE),0))</f>
        <v>0</v>
      </c>
      <c r="K413" s="65">
        <f>IFERROR(K412,0)
 *IFERROR(K411,1)
 *(IFERROR(VLOOKUP(K409,Enseignants!$B$1:$H$100,6,FALSE),0)
  +IFERROR(VLOOKUP(K410,Enseignants!$B$1:$H$100,6,FALSE),0))</f>
        <v>0</v>
      </c>
      <c r="Q413" s="73">
        <f>SUM(N290:N412)</f>
        <v>0</v>
      </c>
    </row>
    <row r="417" spans="1:14" ht="16.5" thickBot="1" x14ac:dyDescent="0.3"/>
    <row r="418" spans="1:14" ht="16.5" thickBot="1" x14ac:dyDescent="0.3">
      <c r="A418" s="167" t="s">
        <v>156</v>
      </c>
      <c r="B418" s="162" t="s">
        <v>105</v>
      </c>
      <c r="C418" s="163"/>
      <c r="D418" s="164" t="s">
        <v>106</v>
      </c>
      <c r="E418" s="164"/>
      <c r="F418" s="162" t="s">
        <v>107</v>
      </c>
      <c r="G418" s="164"/>
      <c r="H418" s="162" t="s">
        <v>108</v>
      </c>
      <c r="I418" s="164"/>
      <c r="J418" s="162" t="s">
        <v>109</v>
      </c>
      <c r="K418" s="163"/>
    </row>
    <row r="419" spans="1:14" ht="16.5" thickBot="1" x14ac:dyDescent="0.3">
      <c r="A419" s="168"/>
      <c r="B419" s="165">
        <f>J387+3</f>
        <v>46020</v>
      </c>
      <c r="C419" s="166"/>
      <c r="D419" s="165">
        <f>B419+1</f>
        <v>46021</v>
      </c>
      <c r="E419" s="166"/>
      <c r="F419" s="165">
        <f t="shared" ref="F419" si="36">D419+1</f>
        <v>46022</v>
      </c>
      <c r="G419" s="166"/>
      <c r="H419" s="165">
        <f t="shared" ref="H419" si="37">F419+1</f>
        <v>46023</v>
      </c>
      <c r="I419" s="166"/>
      <c r="J419" s="165">
        <f t="shared" ref="J419" si="38">H419+1</f>
        <v>46024</v>
      </c>
      <c r="K419" s="166"/>
    </row>
    <row r="420" spans="1:14" ht="16.5" thickBot="1" x14ac:dyDescent="0.3">
      <c r="A420" s="169"/>
      <c r="B420" s="44" t="s">
        <v>147</v>
      </c>
      <c r="C420" s="45" t="s">
        <v>110</v>
      </c>
      <c r="D420" s="46" t="s">
        <v>147</v>
      </c>
      <c r="E420" s="47" t="s">
        <v>110</v>
      </c>
      <c r="F420" s="46" t="s">
        <v>147</v>
      </c>
      <c r="G420" s="47" t="s">
        <v>110</v>
      </c>
      <c r="H420" s="46" t="s">
        <v>147</v>
      </c>
      <c r="I420" s="47" t="s">
        <v>110</v>
      </c>
      <c r="J420" s="46" t="s">
        <v>147</v>
      </c>
      <c r="K420" s="48" t="s">
        <v>110</v>
      </c>
    </row>
    <row r="421" spans="1:14" x14ac:dyDescent="0.25">
      <c r="A421" s="156" t="s">
        <v>111</v>
      </c>
      <c r="B421" s="64" t="str">
        <f>'EDT P2'!B421</f>
        <v>Période Entreprise</v>
      </c>
      <c r="C421" s="64">
        <f>'EDT P2'!C421</f>
        <v>0</v>
      </c>
      <c r="D421" s="64" t="str">
        <f>'EDT P2'!D421</f>
        <v>Période Entreprise</v>
      </c>
      <c r="E421" s="64">
        <f>'EDT P2'!E421</f>
        <v>0</v>
      </c>
      <c r="F421" s="64" t="str">
        <f>'EDT P2'!F421</f>
        <v>Période Entreprise</v>
      </c>
      <c r="G421" s="64">
        <f>'EDT P2'!G421</f>
        <v>0</v>
      </c>
      <c r="H421" s="64" t="str">
        <f>'EDT P2'!H421</f>
        <v>Période Entreprise</v>
      </c>
      <c r="I421" s="64">
        <f>'EDT P2'!I421</f>
        <v>0</v>
      </c>
      <c r="J421" s="64" t="str">
        <f>'EDT P2'!J421</f>
        <v>Période Entreprise</v>
      </c>
      <c r="K421" s="64">
        <f>'EDT P2'!K421</f>
        <v>0</v>
      </c>
    </row>
    <row r="422" spans="1:14" x14ac:dyDescent="0.25">
      <c r="A422" s="157"/>
      <c r="B422" s="67">
        <f>'EDT P2'!B423</f>
        <v>0</v>
      </c>
      <c r="C422" s="67">
        <f>'EDT P2'!C423</f>
        <v>0</v>
      </c>
      <c r="D422" s="67">
        <f>'EDT P2'!D423</f>
        <v>0</v>
      </c>
      <c r="E422" s="67">
        <f>'EDT P2'!E423</f>
        <v>0</v>
      </c>
      <c r="F422" s="67">
        <f>'EDT P2'!F423</f>
        <v>0</v>
      </c>
      <c r="G422" s="67">
        <f>'EDT P2'!G423</f>
        <v>0</v>
      </c>
      <c r="H422" s="67">
        <f>'EDT P2'!H423</f>
        <v>0</v>
      </c>
      <c r="I422" s="67">
        <f>'EDT P2'!I423</f>
        <v>0</v>
      </c>
      <c r="J422" s="67">
        <f>'EDT P2'!J423</f>
        <v>0</v>
      </c>
      <c r="K422" s="67">
        <f>'EDT P2'!K423</f>
        <v>0</v>
      </c>
    </row>
    <row r="423" spans="1:14" x14ac:dyDescent="0.25">
      <c r="A423" s="157"/>
      <c r="B423" s="67">
        <f>'EDT P2'!B424</f>
        <v>0</v>
      </c>
      <c r="C423" s="67">
        <f>'EDT P2'!C424</f>
        <v>0</v>
      </c>
      <c r="D423" s="67">
        <f>'EDT P2'!D424</f>
        <v>0</v>
      </c>
      <c r="E423" s="67">
        <f>'EDT P2'!E424</f>
        <v>0</v>
      </c>
      <c r="F423" s="67">
        <f>'EDT P2'!F424</f>
        <v>0</v>
      </c>
      <c r="G423" s="67">
        <f>'EDT P2'!G424</f>
        <v>0</v>
      </c>
      <c r="H423" s="67">
        <f>'EDT P2'!H424</f>
        <v>0</v>
      </c>
      <c r="I423" s="67">
        <f>'EDT P2'!I424</f>
        <v>0</v>
      </c>
      <c r="J423" s="67">
        <f>'EDT P2'!J424</f>
        <v>0</v>
      </c>
      <c r="K423" s="67">
        <f>'EDT P2'!K424</f>
        <v>0</v>
      </c>
    </row>
    <row r="424" spans="1:14" x14ac:dyDescent="0.25">
      <c r="A424" s="157"/>
      <c r="B424" s="68">
        <f>IFERROR(VLOOKUP(B421,TableMatiere[],13,FALSE),1)</f>
        <v>1</v>
      </c>
      <c r="C424" s="68">
        <f>IFERROR(VLOOKUP(C421,TableMatiere[],13,FALSE),1)</f>
        <v>1</v>
      </c>
      <c r="D424" s="68">
        <f>IFERROR(VLOOKUP(D421,TableMatiere[],13,FALSE),1)</f>
        <v>1</v>
      </c>
      <c r="E424" s="68">
        <f>IFERROR(VLOOKUP(E421,TableMatiere[],13,FALSE),1)</f>
        <v>1</v>
      </c>
      <c r="F424" s="68">
        <f>IFERROR(VLOOKUP(F421,TableMatiere[],13,FALSE),1)</f>
        <v>1</v>
      </c>
      <c r="G424" s="68">
        <f>IFERROR(VLOOKUP(G421,TableMatiere[],13,FALSE),1)</f>
        <v>1</v>
      </c>
      <c r="H424" s="68">
        <f>IFERROR(VLOOKUP(H421,TableMatiere[],13,FALSE),1)</f>
        <v>1</v>
      </c>
      <c r="I424" s="68">
        <f>IFERROR(VLOOKUP(I421,TableMatiere[],13,FALSE),1)</f>
        <v>1</v>
      </c>
      <c r="J424" s="68">
        <f>IFERROR(VLOOKUP(J421,TableMatiere[],13,FALSE),1)</f>
        <v>1</v>
      </c>
      <c r="K424" s="68">
        <f>IFERROR(VLOOKUP(K421,TableMatiere[],13,FALSE),1)</f>
        <v>1</v>
      </c>
    </row>
    <row r="425" spans="1:14" x14ac:dyDescent="0.25">
      <c r="A425" s="157"/>
      <c r="B425" s="81">
        <f>IFERROR('EDT P2'!B426-'EDT P2'!B425,1)*24</f>
        <v>1.9999999999999996</v>
      </c>
      <c r="C425" s="81">
        <f>IFERROR('EDT P2'!C426-'EDT P2'!C425,1)*24</f>
        <v>0</v>
      </c>
      <c r="D425" s="81">
        <f>IFERROR('EDT P2'!D426-'EDT P2'!D425,1)*24</f>
        <v>1.9999999999999996</v>
      </c>
      <c r="E425" s="81">
        <f>IFERROR('EDT P2'!E426-'EDT P2'!E425,1)*24</f>
        <v>0</v>
      </c>
      <c r="F425" s="81">
        <f>IFERROR('EDT P2'!F426-'EDT P2'!F425,1)*24</f>
        <v>1.9999999999999996</v>
      </c>
      <c r="G425" s="81">
        <f>IFERROR('EDT P2'!G426-'EDT P2'!G425,1)*24</f>
        <v>0</v>
      </c>
      <c r="H425" s="81">
        <f>IFERROR('EDT P2'!H426-'EDT P2'!H425,1)*24</f>
        <v>1.9999999999999996</v>
      </c>
      <c r="I425" s="81">
        <f>IFERROR('EDT P2'!I426-'EDT P2'!I425,1)*24</f>
        <v>0</v>
      </c>
      <c r="J425" s="81">
        <f>IFERROR('EDT P2'!J426-'EDT P2'!J425,1)*24</f>
        <v>1.9999999999999996</v>
      </c>
      <c r="K425" s="81">
        <f>IFERROR('EDT P2'!K426-'EDT P2'!K425,1)*24</f>
        <v>0</v>
      </c>
    </row>
    <row r="426" spans="1:14" ht="16.5" thickBot="1" x14ac:dyDescent="0.3">
      <c r="A426" s="158"/>
      <c r="B426" s="65">
        <f>IFERROR(B425,0)
 *IFERROR(B424,1)
 *(IFERROR(VLOOKUP(B422,Enseignants!$B$1:$H$100,6,FALSE),0)
  +IFERROR(VLOOKUP(B423,Enseignants!$B$1:$H$100,6,FALSE),0))</f>
        <v>0</v>
      </c>
      <c r="C426" s="65">
        <f>IFERROR(C425,0)
 *IFERROR(C424,1)
 *(IFERROR(VLOOKUP(C422,Enseignants!$B$1:$H$100,6,FALSE),0)
  +IFERROR(VLOOKUP(C423,Enseignants!$B$1:$H$100,6,FALSE),0))</f>
        <v>0</v>
      </c>
      <c r="D426" s="65">
        <f>IFERROR(D425,0)
 *IFERROR(D424,1)
 *(IFERROR(VLOOKUP(D422,Enseignants!$B$1:$H$100,6,FALSE),0)
  +IFERROR(VLOOKUP(D423,Enseignants!$B$1:$H$100,6,FALSE),0))</f>
        <v>0</v>
      </c>
      <c r="E426" s="65">
        <f>IFERROR(E425,0)
 *IFERROR(E424,1)
 *(IFERROR(VLOOKUP(E422,Enseignants!$B$1:$H$100,6,FALSE),0)
  +IFERROR(VLOOKUP(E423,Enseignants!$B$1:$H$100,6,FALSE),0))</f>
        <v>0</v>
      </c>
      <c r="F426" s="65">
        <f>IFERROR(F425,0)
 *IFERROR(F424,1)
 *(IFERROR(VLOOKUP(F422,Enseignants!$B$1:$H$100,6,FALSE),0)
  +IFERROR(VLOOKUP(F423,Enseignants!$B$1:$H$100,6,FALSE),0))</f>
        <v>0</v>
      </c>
      <c r="G426" s="65">
        <f>IFERROR(G425,0)
 *IFERROR(G424,1)
 *(IFERROR(VLOOKUP(G422,Enseignants!$B$1:$H$100,6,FALSE),0)
  +IFERROR(VLOOKUP(G423,Enseignants!$B$1:$H$100,6,FALSE),0))</f>
        <v>0</v>
      </c>
      <c r="H426" s="65">
        <f>IFERROR(H425,0)
 *IFERROR(H424,1)
 *(IFERROR(VLOOKUP(H422,Enseignants!$B$1:$H$100,6,FALSE),0)
  +IFERROR(VLOOKUP(H423,Enseignants!$B$1:$H$100,6,FALSE),0))</f>
        <v>0</v>
      </c>
      <c r="I426" s="65">
        <f>IFERROR(I425,0)
 *IFERROR(I424,1)
 *(IFERROR(VLOOKUP(I422,Enseignants!$B$1:$H$100,6,FALSE),0)
  +IFERROR(VLOOKUP(I423,Enseignants!$B$1:$H$100,6,FALSE),0))</f>
        <v>0</v>
      </c>
      <c r="J426" s="65">
        <f>IFERROR(J425,0)
 *IFERROR(J424,1)
 *(IFERROR(VLOOKUP(J422,Enseignants!$B$1:$H$100,6,FALSE),0)
  +IFERROR(VLOOKUP(J423,Enseignants!$B$1:$H$100,6,FALSE),0))</f>
        <v>0</v>
      </c>
      <c r="K426" s="65">
        <f>IFERROR(K425,0)
 *IFERROR(K424,1)
 *(IFERROR(VLOOKUP(K422,Enseignants!$B$1:$H$100,6,FALSE),0)
  +IFERROR(VLOOKUP(K423,Enseignants!$B$1:$H$100,6,FALSE),0))</f>
        <v>0</v>
      </c>
    </row>
    <row r="427" spans="1:14" x14ac:dyDescent="0.25">
      <c r="A427" s="156" t="s">
        <v>112</v>
      </c>
      <c r="B427" s="64" t="str">
        <f>'EDT P2'!B427</f>
        <v>Période Entreprise</v>
      </c>
      <c r="C427" s="64">
        <f>'EDT P2'!C427</f>
        <v>0</v>
      </c>
      <c r="D427" s="64" t="str">
        <f>'EDT P2'!D427</f>
        <v>Période Entreprise</v>
      </c>
      <c r="E427" s="64">
        <f>'EDT P2'!E427</f>
        <v>0</v>
      </c>
      <c r="F427" s="64" t="str">
        <f>'EDT P2'!F427</f>
        <v>Période Entreprise</v>
      </c>
      <c r="G427" s="64">
        <f>'EDT P2'!G427</f>
        <v>0</v>
      </c>
      <c r="H427" s="64" t="str">
        <f>'EDT P2'!H427</f>
        <v>Période Entreprise</v>
      </c>
      <c r="I427" s="64">
        <f>'EDT P2'!I427</f>
        <v>0</v>
      </c>
      <c r="J427" s="64" t="str">
        <f>'EDT P2'!J427</f>
        <v>Période Entreprise</v>
      </c>
      <c r="K427" s="64">
        <f>'EDT P2'!K427</f>
        <v>0</v>
      </c>
    </row>
    <row r="428" spans="1:14" ht="21" x14ac:dyDescent="0.35">
      <c r="A428" s="157"/>
      <c r="B428" s="67">
        <f>'EDT P2'!B429</f>
        <v>0</v>
      </c>
      <c r="C428" s="67">
        <f>'EDT P2'!C429</f>
        <v>0</v>
      </c>
      <c r="D428" s="67">
        <f>'EDT P2'!D429</f>
        <v>0</v>
      </c>
      <c r="E428" s="67">
        <f>'EDT P2'!E429</f>
        <v>0</v>
      </c>
      <c r="F428" s="67">
        <f>'EDT P2'!F429</f>
        <v>0</v>
      </c>
      <c r="G428" s="67">
        <f>'EDT P2'!G429</f>
        <v>0</v>
      </c>
      <c r="H428" s="67">
        <f>'EDT P2'!H429</f>
        <v>0</v>
      </c>
      <c r="I428" s="67">
        <f>'EDT P2'!I429</f>
        <v>0</v>
      </c>
      <c r="J428" s="67">
        <f>'EDT P2'!J429</f>
        <v>0</v>
      </c>
      <c r="K428" s="67">
        <f>'EDT P2'!K429</f>
        <v>0</v>
      </c>
      <c r="N428" s="70" t="s">
        <v>192</v>
      </c>
    </row>
    <row r="429" spans="1:14" ht="21" x14ac:dyDescent="0.35">
      <c r="A429" s="157"/>
      <c r="B429" s="67">
        <f>'EDT P2'!B430</f>
        <v>0</v>
      </c>
      <c r="C429" s="67">
        <f>'EDT P2'!C430</f>
        <v>0</v>
      </c>
      <c r="D429" s="67">
        <f>'EDT P2'!D430</f>
        <v>0</v>
      </c>
      <c r="E429" s="67">
        <f>'EDT P2'!E430</f>
        <v>0</v>
      </c>
      <c r="F429" s="67">
        <f>'EDT P2'!F430</f>
        <v>0</v>
      </c>
      <c r="G429" s="67">
        <f>'EDT P2'!G430</f>
        <v>0</v>
      </c>
      <c r="H429" s="67">
        <f>'EDT P2'!H430</f>
        <v>0</v>
      </c>
      <c r="I429" s="67">
        <f>'EDT P2'!I430</f>
        <v>0</v>
      </c>
      <c r="J429" s="67">
        <f>'EDT P2'!J430</f>
        <v>0</v>
      </c>
      <c r="K429" s="67">
        <f>'EDT P2'!K430</f>
        <v>0</v>
      </c>
      <c r="N429" s="71">
        <f>SUM(B426:K426,B432:K432,B439:K439,B445:K445)</f>
        <v>0</v>
      </c>
    </row>
    <row r="430" spans="1:14" x14ac:dyDescent="0.25">
      <c r="A430" s="157"/>
      <c r="B430" s="68">
        <f>IFERROR(VLOOKUP(B427,TableMatiere[],13,FALSE),1)</f>
        <v>1</v>
      </c>
      <c r="C430" s="68">
        <f>IFERROR(VLOOKUP(C427,TableMatiere[],13,FALSE),1)</f>
        <v>1</v>
      </c>
      <c r="D430" s="68">
        <f>IFERROR(VLOOKUP(D427,TableMatiere[],13,FALSE),1)</f>
        <v>1</v>
      </c>
      <c r="E430" s="68">
        <f>IFERROR(VLOOKUP(E427,TableMatiere[],13,FALSE),1)</f>
        <v>1</v>
      </c>
      <c r="F430" s="68">
        <f>IFERROR(VLOOKUP(F427,TableMatiere[],13,FALSE),1)</f>
        <v>1</v>
      </c>
      <c r="G430" s="68">
        <f>IFERROR(VLOOKUP(G427,TableMatiere[],13,FALSE),1)</f>
        <v>1</v>
      </c>
      <c r="H430" s="68">
        <f>IFERROR(VLOOKUP(H427,TableMatiere[],13,FALSE),1)</f>
        <v>1</v>
      </c>
      <c r="I430" s="68">
        <f>IFERROR(VLOOKUP(I427,TableMatiere[],13,FALSE),1)</f>
        <v>1</v>
      </c>
      <c r="J430" s="68">
        <f>IFERROR(VLOOKUP(J427,TableMatiere[],13,FALSE),1)</f>
        <v>1</v>
      </c>
      <c r="K430" s="68">
        <f>IFERROR(VLOOKUP(K427,TableMatiere[],13,FALSE),1)</f>
        <v>1</v>
      </c>
    </row>
    <row r="431" spans="1:14" x14ac:dyDescent="0.25">
      <c r="A431" s="157"/>
      <c r="B431" s="81">
        <f>IFERROR('EDT P2'!B432-'EDT P2'!B431,1)*24</f>
        <v>2.0000000000000009</v>
      </c>
      <c r="C431" s="81">
        <f>IFERROR('EDT P2'!C432-'EDT P2'!C431,1)*24</f>
        <v>0</v>
      </c>
      <c r="D431" s="81">
        <f>IFERROR('EDT P2'!D432-'EDT P2'!D431,1)*24</f>
        <v>2.0000000000000009</v>
      </c>
      <c r="E431" s="81">
        <f>IFERROR('EDT P2'!E432-'EDT P2'!E431,1)*24</f>
        <v>0</v>
      </c>
      <c r="F431" s="81">
        <f>IFERROR('EDT P2'!F432-'EDT P2'!F431,1)*24</f>
        <v>2.0000000000000009</v>
      </c>
      <c r="G431" s="81">
        <f>IFERROR('EDT P2'!G432-'EDT P2'!G431,1)*24</f>
        <v>0</v>
      </c>
      <c r="H431" s="81">
        <f>IFERROR('EDT P2'!H432-'EDT P2'!H431,1)*24</f>
        <v>2.0000000000000009</v>
      </c>
      <c r="I431" s="81">
        <f>IFERROR('EDT P2'!I432-'EDT P2'!I431,1)*24</f>
        <v>0</v>
      </c>
      <c r="J431" s="81">
        <f>IFERROR('EDT P2'!J432-'EDT P2'!J431,1)*24</f>
        <v>2.0000000000000009</v>
      </c>
      <c r="K431" s="81">
        <f>IFERROR('EDT P2'!K432-'EDT P2'!K431,1)*24</f>
        <v>0</v>
      </c>
    </row>
    <row r="432" spans="1:14" ht="16.5" thickBot="1" x14ac:dyDescent="0.3">
      <c r="A432" s="157"/>
      <c r="B432" s="65">
        <f>IFERROR(B431,0)
 *IFERROR(B430,1)
 *(IFERROR(VLOOKUP(B428,Enseignants!$B$1:$H$100,6,FALSE),0)
  +IFERROR(VLOOKUP(B429,Enseignants!$B$1:$H$100,6,FALSE),0))</f>
        <v>0</v>
      </c>
      <c r="C432" s="65">
        <f>IFERROR(C431,0)
 *IFERROR(C430,1)
 *(IFERROR(VLOOKUP(C428,Enseignants!$B$1:$H$100,6,FALSE),0)
  +IFERROR(VLOOKUP(C429,Enseignants!$B$1:$H$100,6,FALSE),0))</f>
        <v>0</v>
      </c>
      <c r="D432" s="65">
        <f>IFERROR(D431,0)
 *IFERROR(D430,1)
 *(IFERROR(VLOOKUP(D428,Enseignants!$B$1:$H$100,6,FALSE),0)
  +IFERROR(VLOOKUP(D429,Enseignants!$B$1:$H$100,6,FALSE),0))</f>
        <v>0</v>
      </c>
      <c r="E432" s="65">
        <f>IFERROR(E431,0)
 *IFERROR(E430,1)
 *(IFERROR(VLOOKUP(E428,Enseignants!$B$1:$H$100,6,FALSE),0)
  +IFERROR(VLOOKUP(E429,Enseignants!$B$1:$H$100,6,FALSE),0))</f>
        <v>0</v>
      </c>
      <c r="F432" s="65">
        <f>IFERROR(F431,0)
 *IFERROR(F430,1)
 *(IFERROR(VLOOKUP(F428,Enseignants!$B$1:$H$100,6,FALSE),0)
  +IFERROR(VLOOKUP(F429,Enseignants!$B$1:$H$100,6,FALSE),0))</f>
        <v>0</v>
      </c>
      <c r="G432" s="65">
        <f>IFERROR(G431,0)
 *IFERROR(G430,1)
 *(IFERROR(VLOOKUP(G428,Enseignants!$B$1:$H$100,6,FALSE),0)
  +IFERROR(VLOOKUP(G429,Enseignants!$B$1:$H$100,6,FALSE),0))</f>
        <v>0</v>
      </c>
      <c r="H432" s="65">
        <f>IFERROR(H431,0)
 *IFERROR(H430,1)
 *(IFERROR(VLOOKUP(H428,Enseignants!$B$1:$H$100,6,FALSE),0)
  +IFERROR(VLOOKUP(H429,Enseignants!$B$1:$H$100,6,FALSE),0))</f>
        <v>0</v>
      </c>
      <c r="I432" s="65">
        <f>IFERROR(I431,0)
 *IFERROR(I430,1)
 *(IFERROR(VLOOKUP(I428,Enseignants!$B$1:$H$100,6,FALSE),0)
  +IFERROR(VLOOKUP(I429,Enseignants!$B$1:$H$100,6,FALSE),0))</f>
        <v>0</v>
      </c>
      <c r="J432" s="65">
        <f>IFERROR(J431,0)
 *IFERROR(J430,1)
 *(IFERROR(VLOOKUP(J428,Enseignants!$B$1:$H$100,6,FALSE),0)
  +IFERROR(VLOOKUP(J429,Enseignants!$B$1:$H$100,6,FALSE),0))</f>
        <v>0</v>
      </c>
      <c r="K432" s="65">
        <f>IFERROR(K431,0)
 *IFERROR(K430,1)
 *(IFERROR(VLOOKUP(K428,Enseignants!$B$1:$H$100,6,FALSE),0)
  +IFERROR(VLOOKUP(K429,Enseignants!$B$1:$H$100,6,FALSE),0))</f>
        <v>0</v>
      </c>
    </row>
    <row r="433" spans="1:11" ht="16.5" thickBot="1" x14ac:dyDescent="0.3">
      <c r="A433" s="50"/>
      <c r="B433" s="51"/>
      <c r="C433" s="51"/>
      <c r="D433" s="51"/>
      <c r="E433" s="51"/>
      <c r="F433" s="51"/>
      <c r="G433" s="51"/>
      <c r="H433" s="51"/>
      <c r="I433" s="51"/>
      <c r="J433" s="51"/>
      <c r="K433" s="52"/>
    </row>
    <row r="434" spans="1:11" x14ac:dyDescent="0.25">
      <c r="A434" s="157" t="s">
        <v>113</v>
      </c>
      <c r="B434" s="64" t="str">
        <f>'EDT P2'!B434</f>
        <v>Période Entreprise</v>
      </c>
      <c r="C434" s="64">
        <f>'EDT P2'!C434</f>
        <v>0</v>
      </c>
      <c r="D434" s="64" t="str">
        <f>'EDT P2'!D434</f>
        <v>Période Entreprise</v>
      </c>
      <c r="E434" s="64">
        <f>'EDT P2'!E434</f>
        <v>0</v>
      </c>
      <c r="F434" s="64" t="str">
        <f>'EDT P2'!F434</f>
        <v>Période Entreprise</v>
      </c>
      <c r="G434" s="64">
        <f>'EDT P2'!G434</f>
        <v>0</v>
      </c>
      <c r="H434" s="64" t="str">
        <f>'EDT P2'!H434</f>
        <v>Période Entreprise</v>
      </c>
      <c r="I434" s="64">
        <f>'EDT P2'!I434</f>
        <v>0</v>
      </c>
      <c r="J434" s="64" t="str">
        <f>'EDT P2'!J434</f>
        <v>Période Entreprise</v>
      </c>
      <c r="K434" s="64">
        <f>'EDT P2'!K434</f>
        <v>0</v>
      </c>
    </row>
    <row r="435" spans="1:11" x14ac:dyDescent="0.25">
      <c r="A435" s="157"/>
      <c r="B435" s="67">
        <f>'EDT P2'!B436</f>
        <v>0</v>
      </c>
      <c r="C435" s="67">
        <f>'EDT P2'!C436</f>
        <v>0</v>
      </c>
      <c r="D435" s="67">
        <f>'EDT P2'!D436</f>
        <v>0</v>
      </c>
      <c r="E435" s="67">
        <f>'EDT P2'!E436</f>
        <v>0</v>
      </c>
      <c r="F435" s="67">
        <f>'EDT P2'!F436</f>
        <v>0</v>
      </c>
      <c r="G435" s="67">
        <f>'EDT P2'!G436</f>
        <v>0</v>
      </c>
      <c r="H435" s="67">
        <f>'EDT P2'!H436</f>
        <v>0</v>
      </c>
      <c r="I435" s="67">
        <f>'EDT P2'!I436</f>
        <v>0</v>
      </c>
      <c r="J435" s="67">
        <f>'EDT P2'!J436</f>
        <v>0</v>
      </c>
      <c r="K435" s="67">
        <f>'EDT P2'!K436</f>
        <v>0</v>
      </c>
    </row>
    <row r="436" spans="1:11" x14ac:dyDescent="0.25">
      <c r="A436" s="157"/>
      <c r="B436" s="67">
        <f>'EDT P2'!B437</f>
        <v>0</v>
      </c>
      <c r="C436" s="67">
        <f>'EDT P2'!C437</f>
        <v>0</v>
      </c>
      <c r="D436" s="67">
        <f>'EDT P2'!D437</f>
        <v>0</v>
      </c>
      <c r="E436" s="67">
        <f>'EDT P2'!E437</f>
        <v>0</v>
      </c>
      <c r="F436" s="67">
        <f>'EDT P2'!F437</f>
        <v>0</v>
      </c>
      <c r="G436" s="67">
        <f>'EDT P2'!G437</f>
        <v>0</v>
      </c>
      <c r="H436" s="67">
        <f>'EDT P2'!H437</f>
        <v>0</v>
      </c>
      <c r="I436" s="67">
        <f>'EDT P2'!I437</f>
        <v>0</v>
      </c>
      <c r="J436" s="67">
        <f>'EDT P2'!J437</f>
        <v>0</v>
      </c>
      <c r="K436" s="67">
        <f>'EDT P2'!K437</f>
        <v>0</v>
      </c>
    </row>
    <row r="437" spans="1:11" x14ac:dyDescent="0.25">
      <c r="A437" s="157"/>
      <c r="B437" s="68">
        <f>IFERROR(VLOOKUP(B434,TableMatiere[],13,FALSE),1)</f>
        <v>1</v>
      </c>
      <c r="C437" s="68">
        <f>IFERROR(VLOOKUP(C434,TableMatiere[],13,FALSE),1)</f>
        <v>1</v>
      </c>
      <c r="D437" s="68">
        <f>IFERROR(VLOOKUP(D434,TableMatiere[],13,FALSE),1)</f>
        <v>1</v>
      </c>
      <c r="E437" s="68">
        <f>IFERROR(VLOOKUP(E434,TableMatiere[],13,FALSE),1)</f>
        <v>1</v>
      </c>
      <c r="F437" s="68">
        <f>IFERROR(VLOOKUP(F434,TableMatiere[],13,FALSE),1)</f>
        <v>1</v>
      </c>
      <c r="G437" s="68">
        <f>IFERROR(VLOOKUP(G434,TableMatiere[],13,FALSE),1)</f>
        <v>1</v>
      </c>
      <c r="H437" s="68">
        <f>IFERROR(VLOOKUP(H434,TableMatiere[],13,FALSE),1)</f>
        <v>1</v>
      </c>
      <c r="I437" s="68">
        <f>IFERROR(VLOOKUP(I434,TableMatiere[],13,FALSE),1)</f>
        <v>1</v>
      </c>
      <c r="J437" s="68">
        <f>IFERROR(VLOOKUP(J434,TableMatiere[],13,FALSE),1)</f>
        <v>1</v>
      </c>
      <c r="K437" s="68">
        <f>IFERROR(VLOOKUP(K434,TableMatiere[],13,FALSE),1)</f>
        <v>1</v>
      </c>
    </row>
    <row r="438" spans="1:11" x14ac:dyDescent="0.25">
      <c r="A438" s="157"/>
      <c r="B438" s="81">
        <f>IFERROR('EDT P2'!B439-'EDT P2'!B438,1)*24</f>
        <v>2.0000000000000009</v>
      </c>
      <c r="C438" s="81">
        <f>IFERROR('EDT P2'!C439-'EDT P2'!C438,1)*24</f>
        <v>0</v>
      </c>
      <c r="D438" s="81">
        <f>IFERROR('EDT P2'!D439-'EDT P2'!D438,1)*24</f>
        <v>2.0000000000000009</v>
      </c>
      <c r="E438" s="81">
        <f>IFERROR('EDT P2'!E439-'EDT P2'!E438,1)*24</f>
        <v>0</v>
      </c>
      <c r="F438" s="81">
        <f>IFERROR('EDT P2'!F439-'EDT P2'!F438,1)*24</f>
        <v>2.0000000000000009</v>
      </c>
      <c r="G438" s="81">
        <f>IFERROR('EDT P2'!G439-'EDT P2'!G438,1)*24</f>
        <v>0</v>
      </c>
      <c r="H438" s="81">
        <f>IFERROR('EDT P2'!H439-'EDT P2'!H438,1)*24</f>
        <v>2.0000000000000009</v>
      </c>
      <c r="I438" s="81">
        <f>IFERROR('EDT P2'!I439-'EDT P2'!I438,1)*24</f>
        <v>0</v>
      </c>
      <c r="J438" s="81">
        <f>IFERROR('EDT P2'!J439-'EDT P2'!J438,1)*24</f>
        <v>2.0000000000000009</v>
      </c>
      <c r="K438" s="81">
        <f>IFERROR('EDT P2'!K439-'EDT P2'!K438,1)*24</f>
        <v>0</v>
      </c>
    </row>
    <row r="439" spans="1:11" ht="16.5" thickBot="1" x14ac:dyDescent="0.3">
      <c r="A439" s="158"/>
      <c r="B439" s="65">
        <f>IFERROR(B438,0)
 *IFERROR(B437,1)
 *(IFERROR(VLOOKUP(B435,Enseignants!$B$1:$H$100,6,FALSE),0)
  +IFERROR(VLOOKUP(B436,Enseignants!$B$1:$H$100,6,FALSE),0))</f>
        <v>0</v>
      </c>
      <c r="C439" s="65">
        <f>IFERROR(C438,0)
 *IFERROR(C437,1)
 *(IFERROR(VLOOKUP(C435,Enseignants!$B$1:$H$100,6,FALSE),0)
  +IFERROR(VLOOKUP(C436,Enseignants!$B$1:$H$100,6,FALSE),0))</f>
        <v>0</v>
      </c>
      <c r="D439" s="65">
        <f>IFERROR(D438,0)
 *IFERROR(D437,1)
 *(IFERROR(VLOOKUP(D435,Enseignants!$B$1:$H$100,6,FALSE),0)
  +IFERROR(VLOOKUP(D436,Enseignants!$B$1:$H$100,6,FALSE),0))</f>
        <v>0</v>
      </c>
      <c r="E439" s="65">
        <f>IFERROR(E438,0)
 *IFERROR(E437,1)
 *(IFERROR(VLOOKUP(E435,Enseignants!$B$1:$H$100,6,FALSE),0)
  +IFERROR(VLOOKUP(E436,Enseignants!$B$1:$H$100,6,FALSE),0))</f>
        <v>0</v>
      </c>
      <c r="F439" s="65">
        <f>IFERROR(F438,0)
 *IFERROR(F437,1)
 *(IFERROR(VLOOKUP(F435,Enseignants!$B$1:$H$100,6,FALSE),0)
  +IFERROR(VLOOKUP(F436,Enseignants!$B$1:$H$100,6,FALSE),0))</f>
        <v>0</v>
      </c>
      <c r="G439" s="65">
        <f>IFERROR(G438,0)
 *IFERROR(G437,1)
 *(IFERROR(VLOOKUP(G435,Enseignants!$B$1:$H$100,6,FALSE),0)
  +IFERROR(VLOOKUP(G436,Enseignants!$B$1:$H$100,6,FALSE),0))</f>
        <v>0</v>
      </c>
      <c r="H439" s="65">
        <f>IFERROR(H438,0)
 *IFERROR(H437,1)
 *(IFERROR(VLOOKUP(H435,Enseignants!$B$1:$H$100,6,FALSE),0)
  +IFERROR(VLOOKUP(H436,Enseignants!$B$1:$H$100,6,FALSE),0))</f>
        <v>0</v>
      </c>
      <c r="I439" s="65">
        <f>IFERROR(I438,0)
 *IFERROR(I437,1)
 *(IFERROR(VLOOKUP(I435,Enseignants!$B$1:$H$100,6,FALSE),0)
  +IFERROR(VLOOKUP(I436,Enseignants!$B$1:$H$100,6,FALSE),0))</f>
        <v>0</v>
      </c>
      <c r="J439" s="65">
        <f>IFERROR(J438,0)
 *IFERROR(J437,1)
 *(IFERROR(VLOOKUP(J435,Enseignants!$B$1:$H$100,6,FALSE),0)
  +IFERROR(VLOOKUP(J436,Enseignants!$B$1:$H$100,6,FALSE),0))</f>
        <v>0</v>
      </c>
      <c r="K439" s="65">
        <f>IFERROR(K438,0)
 *IFERROR(K437,1)
 *(IFERROR(VLOOKUP(K435,Enseignants!$B$1:$H$100,6,FALSE),0)
  +IFERROR(VLOOKUP(K436,Enseignants!$B$1:$H$100,6,FALSE),0))</f>
        <v>0</v>
      </c>
    </row>
    <row r="440" spans="1:11" x14ac:dyDescent="0.25">
      <c r="A440" s="156" t="s">
        <v>114</v>
      </c>
      <c r="B440" s="64" t="str">
        <f>'EDT P2'!B440</f>
        <v>Période Entreprise</v>
      </c>
      <c r="C440" s="64">
        <f>'EDT P2'!C440</f>
        <v>0</v>
      </c>
      <c r="D440" s="64" t="str">
        <f>'EDT P2'!D440</f>
        <v>Période Entreprise</v>
      </c>
      <c r="E440" s="64">
        <f>'EDT P2'!E440</f>
        <v>0</v>
      </c>
      <c r="F440" s="64" t="str">
        <f>'EDT P2'!F440</f>
        <v>Période Entreprise</v>
      </c>
      <c r="G440" s="64">
        <f>'EDT P2'!G440</f>
        <v>0</v>
      </c>
      <c r="H440" s="64" t="str">
        <f>'EDT P2'!H440</f>
        <v>Période Entreprise</v>
      </c>
      <c r="I440" s="64">
        <f>'EDT P2'!I440</f>
        <v>0</v>
      </c>
      <c r="J440" s="64" t="str">
        <f>'EDT P2'!J440</f>
        <v>Période Entreprise</v>
      </c>
      <c r="K440" s="64">
        <f>'EDT P2'!K440</f>
        <v>0</v>
      </c>
    </row>
    <row r="441" spans="1:11" x14ac:dyDescent="0.25">
      <c r="A441" s="157"/>
      <c r="B441" s="67">
        <f>'EDT P2'!B442</f>
        <v>0</v>
      </c>
      <c r="C441" s="67">
        <f>'EDT P2'!C442</f>
        <v>0</v>
      </c>
      <c r="D441" s="67">
        <f>'EDT P2'!D442</f>
        <v>0</v>
      </c>
      <c r="E441" s="67">
        <f>'EDT P2'!E442</f>
        <v>0</v>
      </c>
      <c r="F441" s="67">
        <f>'EDT P2'!F442</f>
        <v>0</v>
      </c>
      <c r="G441" s="67">
        <f>'EDT P2'!G442</f>
        <v>0</v>
      </c>
      <c r="H441" s="67">
        <f>'EDT P2'!H442</f>
        <v>0</v>
      </c>
      <c r="I441" s="67">
        <f>'EDT P2'!I442</f>
        <v>0</v>
      </c>
      <c r="J441" s="67">
        <f>'EDT P2'!J442</f>
        <v>0</v>
      </c>
      <c r="K441" s="67">
        <f>'EDT P2'!K442</f>
        <v>0</v>
      </c>
    </row>
    <row r="442" spans="1:11" x14ac:dyDescent="0.25">
      <c r="A442" s="157"/>
      <c r="B442" s="67">
        <f>'EDT P2'!B443</f>
        <v>0</v>
      </c>
      <c r="C442" s="67">
        <f>'EDT P2'!C443</f>
        <v>0</v>
      </c>
      <c r="D442" s="67">
        <f>'EDT P2'!D443</f>
        <v>0</v>
      </c>
      <c r="E442" s="67">
        <f>'EDT P2'!E443</f>
        <v>0</v>
      </c>
      <c r="F442" s="67">
        <f>'EDT P2'!F443</f>
        <v>0</v>
      </c>
      <c r="G442" s="67">
        <f>'EDT P2'!G443</f>
        <v>0</v>
      </c>
      <c r="H442" s="67">
        <f>'EDT P2'!H443</f>
        <v>0</v>
      </c>
      <c r="I442" s="67">
        <f>'EDT P2'!I443</f>
        <v>0</v>
      </c>
      <c r="J442" s="67">
        <f>'EDT P2'!J443</f>
        <v>0</v>
      </c>
      <c r="K442" s="67">
        <f>'EDT P2'!K443</f>
        <v>0</v>
      </c>
    </row>
    <row r="443" spans="1:11" x14ac:dyDescent="0.25">
      <c r="A443" s="157"/>
      <c r="B443" s="68">
        <f>IFERROR(VLOOKUP(B440,TableMatiere[],13,FALSE),1)</f>
        <v>1</v>
      </c>
      <c r="C443" s="68">
        <f>IFERROR(VLOOKUP(C440,TableMatiere[],13,FALSE),1)</f>
        <v>1</v>
      </c>
      <c r="D443" s="68">
        <f>IFERROR(VLOOKUP(D440,TableMatiere[],13,FALSE),1)</f>
        <v>1</v>
      </c>
      <c r="E443" s="68">
        <f>IFERROR(VLOOKUP(E440,TableMatiere[],13,FALSE),1)</f>
        <v>1</v>
      </c>
      <c r="F443" s="68">
        <f>IFERROR(VLOOKUP(F440,TableMatiere[],13,FALSE),1)</f>
        <v>1</v>
      </c>
      <c r="G443" s="68">
        <f>IFERROR(VLOOKUP(G440,TableMatiere[],13,FALSE),1)</f>
        <v>1</v>
      </c>
      <c r="H443" s="68">
        <f>IFERROR(VLOOKUP(H440,TableMatiere[],13,FALSE),1)</f>
        <v>1</v>
      </c>
      <c r="I443" s="68">
        <f>IFERROR(VLOOKUP(I440,TableMatiere[],13,FALSE),1)</f>
        <v>1</v>
      </c>
      <c r="J443" s="68">
        <f>IFERROR(VLOOKUP(J440,TableMatiere[],13,FALSE),1)</f>
        <v>1</v>
      </c>
      <c r="K443" s="68">
        <f>IFERROR(VLOOKUP(K440,TableMatiere[],13,FALSE),1)</f>
        <v>1</v>
      </c>
    </row>
    <row r="444" spans="1:11" x14ac:dyDescent="0.25">
      <c r="A444" s="157"/>
      <c r="B444" s="81">
        <f>IFERROR('EDT P2'!B445-'EDT P2'!B444,1)*24</f>
        <v>1.9999999999999982</v>
      </c>
      <c r="C444" s="81">
        <f>IFERROR('EDT P2'!C445-'EDT P2'!C444,1)*24</f>
        <v>0</v>
      </c>
      <c r="D444" s="81">
        <f>IFERROR('EDT P2'!D445-'EDT P2'!D444,1)*24</f>
        <v>1.9999999999999982</v>
      </c>
      <c r="E444" s="81">
        <f>IFERROR('EDT P2'!E445-'EDT P2'!E444,1)*24</f>
        <v>0</v>
      </c>
      <c r="F444" s="81">
        <f>IFERROR('EDT P2'!F445-'EDT P2'!F444,1)*24</f>
        <v>1.9999999999999982</v>
      </c>
      <c r="G444" s="81">
        <f>IFERROR('EDT P2'!G445-'EDT P2'!G444,1)*24</f>
        <v>0</v>
      </c>
      <c r="H444" s="81">
        <f>IFERROR('EDT P2'!H445-'EDT P2'!H444,1)*24</f>
        <v>1.9999999999999982</v>
      </c>
      <c r="I444" s="81">
        <f>IFERROR('EDT P2'!I445-'EDT P2'!I444,1)*24</f>
        <v>0</v>
      </c>
      <c r="J444" s="81">
        <f>IFERROR('EDT P2'!J445-'EDT P2'!J444,1)*24</f>
        <v>1.9999999999999982</v>
      </c>
      <c r="K444" s="81">
        <f>IFERROR('EDT P2'!K445-'EDT P2'!K444,1)*24</f>
        <v>0</v>
      </c>
    </row>
    <row r="445" spans="1:11" ht="16.5" thickBot="1" x14ac:dyDescent="0.3">
      <c r="A445" s="158"/>
      <c r="B445" s="65">
        <f>IFERROR(B444,0)
 *IFERROR(B443,1)
 *(IFERROR(VLOOKUP(B441,Enseignants!$B$1:$H$100,6,FALSE),0)
  +IFERROR(VLOOKUP(B442,Enseignants!$B$1:$H$100,6,FALSE),0))</f>
        <v>0</v>
      </c>
      <c r="C445" s="65">
        <f>IFERROR(C444,0)
 *IFERROR(C443,1)
 *(IFERROR(VLOOKUP(C441,Enseignants!$B$1:$H$100,6,FALSE),0)
  +IFERROR(VLOOKUP(C442,Enseignants!$B$1:$H$100,6,FALSE),0))</f>
        <v>0</v>
      </c>
      <c r="D445" s="65">
        <f>IFERROR(D444,0)
 *IFERROR(D443,1)
 *(IFERROR(VLOOKUP(D441,Enseignants!$B$1:$H$100,6,FALSE),0)
  +IFERROR(VLOOKUP(D442,Enseignants!$B$1:$H$100,6,FALSE),0))</f>
        <v>0</v>
      </c>
      <c r="E445" s="65">
        <f>IFERROR(E444,0)
 *IFERROR(E443,1)
 *(IFERROR(VLOOKUP(E441,Enseignants!$B$1:$H$100,6,FALSE),0)
  +IFERROR(VLOOKUP(E442,Enseignants!$B$1:$H$100,6,FALSE),0))</f>
        <v>0</v>
      </c>
      <c r="F445" s="65">
        <f>IFERROR(F444,0)
 *IFERROR(F443,1)
 *(IFERROR(VLOOKUP(F441,Enseignants!$B$1:$H$100,6,FALSE),0)
  +IFERROR(VLOOKUP(F442,Enseignants!$B$1:$H$100,6,FALSE),0))</f>
        <v>0</v>
      </c>
      <c r="G445" s="65">
        <f>IFERROR(G444,0)
 *IFERROR(G443,1)
 *(IFERROR(VLOOKUP(G441,Enseignants!$B$1:$H$100,6,FALSE),0)
  +IFERROR(VLOOKUP(G442,Enseignants!$B$1:$H$100,6,FALSE),0))</f>
        <v>0</v>
      </c>
      <c r="H445" s="65">
        <f>IFERROR(H444,0)
 *IFERROR(H443,1)
 *(IFERROR(VLOOKUP(H441,Enseignants!$B$1:$H$100,6,FALSE),0)
  +IFERROR(VLOOKUP(H442,Enseignants!$B$1:$H$100,6,FALSE),0))</f>
        <v>0</v>
      </c>
      <c r="I445" s="65">
        <f>IFERROR(I444,0)
 *IFERROR(I443,1)
 *(IFERROR(VLOOKUP(I441,Enseignants!$B$1:$H$100,6,FALSE),0)
  +IFERROR(VLOOKUP(I442,Enseignants!$B$1:$H$100,6,FALSE),0))</f>
        <v>0</v>
      </c>
      <c r="J445" s="65">
        <f>IFERROR(J444,0)
 *IFERROR(J443,1)
 *(IFERROR(VLOOKUP(J441,Enseignants!$B$1:$H$100,6,FALSE),0)
  +IFERROR(VLOOKUP(J442,Enseignants!$B$1:$H$100,6,FALSE),0))</f>
        <v>0</v>
      </c>
      <c r="K445" s="65">
        <f>IFERROR(K444,0)
 *IFERROR(K443,1)
 *(IFERROR(VLOOKUP(K441,Enseignants!$B$1:$H$100,6,FALSE),0)
  +IFERROR(VLOOKUP(K442,Enseignants!$B$1:$H$100,6,FALSE),0))</f>
        <v>0</v>
      </c>
    </row>
    <row r="449" spans="1:14" ht="16.5" thickBot="1" x14ac:dyDescent="0.3"/>
    <row r="450" spans="1:14" ht="16.5" thickBot="1" x14ac:dyDescent="0.3">
      <c r="A450" s="167" t="s">
        <v>157</v>
      </c>
      <c r="B450" s="162" t="s">
        <v>105</v>
      </c>
      <c r="C450" s="163"/>
      <c r="D450" s="164" t="s">
        <v>106</v>
      </c>
      <c r="E450" s="164"/>
      <c r="F450" s="162" t="s">
        <v>107</v>
      </c>
      <c r="G450" s="164"/>
      <c r="H450" s="162" t="s">
        <v>108</v>
      </c>
      <c r="I450" s="164"/>
      <c r="J450" s="162" t="s">
        <v>109</v>
      </c>
      <c r="K450" s="163"/>
    </row>
    <row r="451" spans="1:14" ht="16.5" thickBot="1" x14ac:dyDescent="0.3">
      <c r="A451" s="168"/>
      <c r="B451" s="165">
        <f>J419+3</f>
        <v>46027</v>
      </c>
      <c r="C451" s="166"/>
      <c r="D451" s="165">
        <f>B451+1</f>
        <v>46028</v>
      </c>
      <c r="E451" s="166"/>
      <c r="F451" s="165">
        <f t="shared" ref="F451" si="39">D451+1</f>
        <v>46029</v>
      </c>
      <c r="G451" s="166"/>
      <c r="H451" s="165">
        <f t="shared" ref="H451" si="40">F451+1</f>
        <v>46030</v>
      </c>
      <c r="I451" s="166"/>
      <c r="J451" s="165">
        <f t="shared" ref="J451" si="41">H451+1</f>
        <v>46031</v>
      </c>
      <c r="K451" s="166"/>
    </row>
    <row r="452" spans="1:14" ht="16.5" thickBot="1" x14ac:dyDescent="0.3">
      <c r="A452" s="169"/>
      <c r="B452" s="44" t="s">
        <v>147</v>
      </c>
      <c r="C452" s="45" t="s">
        <v>110</v>
      </c>
      <c r="D452" s="46" t="s">
        <v>147</v>
      </c>
      <c r="E452" s="47" t="s">
        <v>110</v>
      </c>
      <c r="F452" s="46" t="s">
        <v>147</v>
      </c>
      <c r="G452" s="47" t="s">
        <v>110</v>
      </c>
      <c r="H452" s="46" t="s">
        <v>147</v>
      </c>
      <c r="I452" s="47" t="s">
        <v>110</v>
      </c>
      <c r="J452" s="46" t="s">
        <v>147</v>
      </c>
      <c r="K452" s="48" t="s">
        <v>110</v>
      </c>
    </row>
    <row r="453" spans="1:14" x14ac:dyDescent="0.25">
      <c r="A453" s="156" t="s">
        <v>111</v>
      </c>
      <c r="B453" s="64" t="str">
        <f>'EDT P2'!B453</f>
        <v>Période Entreprise</v>
      </c>
      <c r="C453" s="64">
        <f>'EDT P2'!C453</f>
        <v>0</v>
      </c>
      <c r="D453" s="64" t="str">
        <f>'EDT P2'!D453</f>
        <v>Période Entreprise</v>
      </c>
      <c r="E453" s="64">
        <f>'EDT P2'!E453</f>
        <v>0</v>
      </c>
      <c r="F453" s="64" t="str">
        <f>'EDT P2'!F453</f>
        <v>Période Entreprise</v>
      </c>
      <c r="G453" s="64">
        <f>'EDT P2'!G453</f>
        <v>0</v>
      </c>
      <c r="H453" s="64" t="str">
        <f>'EDT P2'!H453</f>
        <v>Période Entreprise</v>
      </c>
      <c r="I453" s="64">
        <f>'EDT P2'!I453</f>
        <v>0</v>
      </c>
      <c r="J453" s="64" t="str">
        <f>'EDT P2'!J453</f>
        <v>Période Entreprise</v>
      </c>
      <c r="K453" s="64">
        <f>'EDT P2'!K453</f>
        <v>0</v>
      </c>
    </row>
    <row r="454" spans="1:14" x14ac:dyDescent="0.25">
      <c r="A454" s="157"/>
      <c r="B454" s="67">
        <f>'EDT P2'!B455</f>
        <v>0</v>
      </c>
      <c r="C454" s="67">
        <f>'EDT P2'!C455</f>
        <v>0</v>
      </c>
      <c r="D454" s="67">
        <f>'EDT P2'!D455</f>
        <v>0</v>
      </c>
      <c r="E454" s="67">
        <f>'EDT P2'!E455</f>
        <v>0</v>
      </c>
      <c r="F454" s="67">
        <f>'EDT P2'!F455</f>
        <v>0</v>
      </c>
      <c r="G454" s="67">
        <f>'EDT P2'!G455</f>
        <v>0</v>
      </c>
      <c r="H454" s="67">
        <f>'EDT P2'!H455</f>
        <v>0</v>
      </c>
      <c r="I454" s="67">
        <f>'EDT P2'!I455</f>
        <v>0</v>
      </c>
      <c r="J454" s="67">
        <f>'EDT P2'!J455</f>
        <v>0</v>
      </c>
      <c r="K454" s="67">
        <f>'EDT P2'!K455</f>
        <v>0</v>
      </c>
    </row>
    <row r="455" spans="1:14" x14ac:dyDescent="0.25">
      <c r="A455" s="157"/>
      <c r="B455" s="67">
        <f>'EDT P2'!B456</f>
        <v>0</v>
      </c>
      <c r="C455" s="67">
        <f>'EDT P2'!C456</f>
        <v>0</v>
      </c>
      <c r="D455" s="67">
        <f>'EDT P2'!D456</f>
        <v>0</v>
      </c>
      <c r="E455" s="67">
        <f>'EDT P2'!E456</f>
        <v>0</v>
      </c>
      <c r="F455" s="67">
        <f>'EDT P2'!F456</f>
        <v>0</v>
      </c>
      <c r="G455" s="67">
        <f>'EDT P2'!G456</f>
        <v>0</v>
      </c>
      <c r="H455" s="67">
        <f>'EDT P2'!H456</f>
        <v>0</v>
      </c>
      <c r="I455" s="67">
        <f>'EDT P2'!I456</f>
        <v>0</v>
      </c>
      <c r="J455" s="67">
        <f>'EDT P2'!J456</f>
        <v>0</v>
      </c>
      <c r="K455" s="67">
        <f>'EDT P2'!K456</f>
        <v>0</v>
      </c>
    </row>
    <row r="456" spans="1:14" x14ac:dyDescent="0.25">
      <c r="A456" s="157"/>
      <c r="B456" s="68">
        <f>IFERROR(VLOOKUP(B453,TableMatiere[],13,FALSE),1)</f>
        <v>1</v>
      </c>
      <c r="C456" s="68">
        <f>IFERROR(VLOOKUP(C453,TableMatiere[],13,FALSE),1)</f>
        <v>1</v>
      </c>
      <c r="D456" s="68">
        <f>IFERROR(VLOOKUP(D453,TableMatiere[],13,FALSE),1)</f>
        <v>1</v>
      </c>
      <c r="E456" s="68">
        <f>IFERROR(VLOOKUP(E453,TableMatiere[],13,FALSE),1)</f>
        <v>1</v>
      </c>
      <c r="F456" s="68">
        <f>IFERROR(VLOOKUP(F453,TableMatiere[],13,FALSE),1)</f>
        <v>1</v>
      </c>
      <c r="G456" s="68">
        <f>IFERROR(VLOOKUP(G453,TableMatiere[],13,FALSE),1)</f>
        <v>1</v>
      </c>
      <c r="H456" s="68">
        <f>IFERROR(VLOOKUP(H453,TableMatiere[],13,FALSE),1)</f>
        <v>1</v>
      </c>
      <c r="I456" s="68">
        <f>IFERROR(VLOOKUP(I453,TableMatiere[],13,FALSE),1)</f>
        <v>1</v>
      </c>
      <c r="J456" s="68">
        <f>IFERROR(VLOOKUP(J453,TableMatiere[],13,FALSE),1)</f>
        <v>1</v>
      </c>
      <c r="K456" s="68">
        <f>IFERROR(VLOOKUP(K453,TableMatiere[],13,FALSE),1)</f>
        <v>1</v>
      </c>
    </row>
    <row r="457" spans="1:14" x14ac:dyDescent="0.25">
      <c r="A457" s="157"/>
      <c r="B457" s="81">
        <f>IFERROR('EDT P2'!B458-'EDT P2'!B457,1)*24</f>
        <v>1.9999999999999996</v>
      </c>
      <c r="C457" s="81">
        <f>IFERROR('EDT P2'!C458-'EDT P2'!C457,1)*24</f>
        <v>0</v>
      </c>
      <c r="D457" s="81">
        <f>IFERROR('EDT P2'!D458-'EDT P2'!D457,1)*24</f>
        <v>1.9999999999999996</v>
      </c>
      <c r="E457" s="81">
        <f>IFERROR('EDT P2'!E458-'EDT P2'!E457,1)*24</f>
        <v>0</v>
      </c>
      <c r="F457" s="81">
        <f>IFERROR('EDT P2'!F458-'EDT P2'!F457,1)*24</f>
        <v>1.9999999999999996</v>
      </c>
      <c r="G457" s="81">
        <f>IFERROR('EDT P2'!G458-'EDT P2'!G457,1)*24</f>
        <v>0</v>
      </c>
      <c r="H457" s="81">
        <f>IFERROR('EDT P2'!H458-'EDT P2'!H457,1)*24</f>
        <v>1.9999999999999996</v>
      </c>
      <c r="I457" s="81">
        <f>IFERROR('EDT P2'!I458-'EDT P2'!I457,1)*24</f>
        <v>0</v>
      </c>
      <c r="J457" s="81">
        <f>IFERROR('EDT P2'!J458-'EDT P2'!J457,1)*24</f>
        <v>1.9999999999999996</v>
      </c>
      <c r="K457" s="81">
        <f>IFERROR('EDT P2'!K458-'EDT P2'!K457,1)*24</f>
        <v>0</v>
      </c>
    </row>
    <row r="458" spans="1:14" ht="16.5" thickBot="1" x14ac:dyDescent="0.3">
      <c r="A458" s="158"/>
      <c r="B458" s="65">
        <f>IFERROR(B457,0)
 *IFERROR(B456,1)
 *(IFERROR(VLOOKUP(B454,Enseignants!$B$1:$H$100,6,FALSE),0)
  +IFERROR(VLOOKUP(B455,Enseignants!$B$1:$H$100,6,FALSE),0))</f>
        <v>0</v>
      </c>
      <c r="C458" s="65">
        <f>IFERROR(C457,0)
 *IFERROR(C456,1)
 *(IFERROR(VLOOKUP(C454,Enseignants!$B$1:$H$100,6,FALSE),0)
  +IFERROR(VLOOKUP(C455,Enseignants!$B$1:$H$100,6,FALSE),0))</f>
        <v>0</v>
      </c>
      <c r="D458" s="65">
        <f>IFERROR(D457,0)
 *IFERROR(D456,1)
 *(IFERROR(VLOOKUP(D454,Enseignants!$B$1:$H$100,6,FALSE),0)
  +IFERROR(VLOOKUP(D455,Enseignants!$B$1:$H$100,6,FALSE),0))</f>
        <v>0</v>
      </c>
      <c r="E458" s="65">
        <f>IFERROR(E457,0)
 *IFERROR(E456,1)
 *(IFERROR(VLOOKUP(E454,Enseignants!$B$1:$H$100,6,FALSE),0)
  +IFERROR(VLOOKUP(E455,Enseignants!$B$1:$H$100,6,FALSE),0))</f>
        <v>0</v>
      </c>
      <c r="F458" s="65">
        <f>IFERROR(F457,0)
 *IFERROR(F456,1)
 *(IFERROR(VLOOKUP(F454,Enseignants!$B$1:$H$100,6,FALSE),0)
  +IFERROR(VLOOKUP(F455,Enseignants!$B$1:$H$100,6,FALSE),0))</f>
        <v>0</v>
      </c>
      <c r="G458" s="65">
        <f>IFERROR(G457,0)
 *IFERROR(G456,1)
 *(IFERROR(VLOOKUP(G454,Enseignants!$B$1:$H$100,6,FALSE),0)
  +IFERROR(VLOOKUP(G455,Enseignants!$B$1:$H$100,6,FALSE),0))</f>
        <v>0</v>
      </c>
      <c r="H458" s="65">
        <f>IFERROR(H457,0)
 *IFERROR(H456,1)
 *(IFERROR(VLOOKUP(H454,Enseignants!$B$1:$H$100,6,FALSE),0)
  +IFERROR(VLOOKUP(H455,Enseignants!$B$1:$H$100,6,FALSE),0))</f>
        <v>0</v>
      </c>
      <c r="I458" s="65">
        <f>IFERROR(I457,0)
 *IFERROR(I456,1)
 *(IFERROR(VLOOKUP(I454,Enseignants!$B$1:$H$100,6,FALSE),0)
  +IFERROR(VLOOKUP(I455,Enseignants!$B$1:$H$100,6,FALSE),0))</f>
        <v>0</v>
      </c>
      <c r="J458" s="65">
        <f>IFERROR(J457,0)
 *IFERROR(J456,1)
 *(IFERROR(VLOOKUP(J454,Enseignants!$B$1:$H$100,6,FALSE),0)
  +IFERROR(VLOOKUP(J455,Enseignants!$B$1:$H$100,6,FALSE),0))</f>
        <v>0</v>
      </c>
      <c r="K458" s="65">
        <f>IFERROR(K457,0)
 *IFERROR(K456,1)
 *(IFERROR(VLOOKUP(K454,Enseignants!$B$1:$H$100,6,FALSE),0)
  +IFERROR(VLOOKUP(K455,Enseignants!$B$1:$H$100,6,FALSE),0))</f>
        <v>0</v>
      </c>
    </row>
    <row r="459" spans="1:14" x14ac:dyDescent="0.25">
      <c r="A459" s="156" t="s">
        <v>112</v>
      </c>
      <c r="B459" s="64" t="str">
        <f>'EDT P2'!B459</f>
        <v>Période Entreprise</v>
      </c>
      <c r="C459" s="64">
        <f>'EDT P2'!C459</f>
        <v>0</v>
      </c>
      <c r="D459" s="64" t="str">
        <f>'EDT P2'!D459</f>
        <v>Période Entreprise</v>
      </c>
      <c r="E459" s="64">
        <f>'EDT P2'!E459</f>
        <v>0</v>
      </c>
      <c r="F459" s="64" t="str">
        <f>'EDT P2'!F459</f>
        <v>Période Entreprise</v>
      </c>
      <c r="G459" s="64">
        <f>'EDT P2'!G459</f>
        <v>0</v>
      </c>
      <c r="H459" s="64" t="str">
        <f>'EDT P2'!H459</f>
        <v>Période Entreprise</v>
      </c>
      <c r="I459" s="64">
        <f>'EDT P2'!I459</f>
        <v>0</v>
      </c>
      <c r="J459" s="64" t="str">
        <f>'EDT P2'!J459</f>
        <v>Période Entreprise</v>
      </c>
      <c r="K459" s="64">
        <f>'EDT P2'!K459</f>
        <v>0</v>
      </c>
    </row>
    <row r="460" spans="1:14" ht="21" x14ac:dyDescent="0.35">
      <c r="A460" s="157"/>
      <c r="B460" s="67">
        <f>'EDT P2'!B461</f>
        <v>0</v>
      </c>
      <c r="C460" s="67">
        <f>'EDT P2'!C461</f>
        <v>0</v>
      </c>
      <c r="D460" s="67">
        <f>'EDT P2'!D461</f>
        <v>0</v>
      </c>
      <c r="E460" s="67">
        <f>'EDT P2'!E461</f>
        <v>0</v>
      </c>
      <c r="F460" s="67">
        <f>'EDT P2'!F461</f>
        <v>0</v>
      </c>
      <c r="G460" s="67">
        <f>'EDT P2'!G461</f>
        <v>0</v>
      </c>
      <c r="H460" s="67">
        <f>'EDT P2'!H461</f>
        <v>0</v>
      </c>
      <c r="I460" s="67">
        <f>'EDT P2'!I461</f>
        <v>0</v>
      </c>
      <c r="J460" s="67">
        <f>'EDT P2'!J461</f>
        <v>0</v>
      </c>
      <c r="K460" s="67">
        <f>'EDT P2'!K461</f>
        <v>0</v>
      </c>
      <c r="N460" s="70" t="s">
        <v>192</v>
      </c>
    </row>
    <row r="461" spans="1:14" ht="21" x14ac:dyDescent="0.35">
      <c r="A461" s="157"/>
      <c r="B461" s="67">
        <f>'EDT P2'!B462</f>
        <v>0</v>
      </c>
      <c r="C461" s="67">
        <f>'EDT P2'!C462</f>
        <v>0</v>
      </c>
      <c r="D461" s="67">
        <f>'EDT P2'!D462</f>
        <v>0</v>
      </c>
      <c r="E461" s="67">
        <f>'EDT P2'!E462</f>
        <v>0</v>
      </c>
      <c r="F461" s="67">
        <f>'EDT P2'!F462</f>
        <v>0</v>
      </c>
      <c r="G461" s="67">
        <f>'EDT P2'!G462</f>
        <v>0</v>
      </c>
      <c r="H461" s="67">
        <f>'EDT P2'!H462</f>
        <v>0</v>
      </c>
      <c r="I461" s="67">
        <f>'EDT P2'!I462</f>
        <v>0</v>
      </c>
      <c r="J461" s="67">
        <f>'EDT P2'!J462</f>
        <v>0</v>
      </c>
      <c r="K461" s="67">
        <f>'EDT P2'!K462</f>
        <v>0</v>
      </c>
      <c r="N461" s="71">
        <f>SUM(B458:K458,B464:K464,B471:K471,B477:K477)</f>
        <v>0</v>
      </c>
    </row>
    <row r="462" spans="1:14" x14ac:dyDescent="0.25">
      <c r="A462" s="157"/>
      <c r="B462" s="68">
        <f>IFERROR(VLOOKUP(B459,TableMatiere[],13,FALSE),1)</f>
        <v>1</v>
      </c>
      <c r="C462" s="68">
        <f>IFERROR(VLOOKUP(C459,TableMatiere[],13,FALSE),1)</f>
        <v>1</v>
      </c>
      <c r="D462" s="68">
        <f>IFERROR(VLOOKUP(D459,TableMatiere[],13,FALSE),1)</f>
        <v>1</v>
      </c>
      <c r="E462" s="68">
        <f>IFERROR(VLOOKUP(E459,TableMatiere[],13,FALSE),1)</f>
        <v>1</v>
      </c>
      <c r="F462" s="68">
        <f>IFERROR(VLOOKUP(F459,TableMatiere[],13,FALSE),1)</f>
        <v>1</v>
      </c>
      <c r="G462" s="68">
        <f>IFERROR(VLOOKUP(G459,TableMatiere[],13,FALSE),1)</f>
        <v>1</v>
      </c>
      <c r="H462" s="68">
        <f>IFERROR(VLOOKUP(H459,TableMatiere[],13,FALSE),1)</f>
        <v>1</v>
      </c>
      <c r="I462" s="68">
        <f>IFERROR(VLOOKUP(I459,TableMatiere[],13,FALSE),1)</f>
        <v>1</v>
      </c>
      <c r="J462" s="68">
        <f>IFERROR(VLOOKUP(J459,TableMatiere[],13,FALSE),1)</f>
        <v>1</v>
      </c>
      <c r="K462" s="68">
        <f>IFERROR(VLOOKUP(K459,TableMatiere[],13,FALSE),1)</f>
        <v>1</v>
      </c>
    </row>
    <row r="463" spans="1:14" x14ac:dyDescent="0.25">
      <c r="A463" s="157"/>
      <c r="B463" s="81">
        <f>IFERROR('EDT P2'!B464-'EDT P2'!B463,1)*24</f>
        <v>2.0000000000000009</v>
      </c>
      <c r="C463" s="81">
        <f>IFERROR('EDT P2'!C464-'EDT P2'!C463,1)*24</f>
        <v>0</v>
      </c>
      <c r="D463" s="81">
        <f>IFERROR('EDT P2'!D464-'EDT P2'!D463,1)*24</f>
        <v>2.0000000000000009</v>
      </c>
      <c r="E463" s="81">
        <f>IFERROR('EDT P2'!E464-'EDT P2'!E463,1)*24</f>
        <v>0</v>
      </c>
      <c r="F463" s="81">
        <f>IFERROR('EDT P2'!F464-'EDT P2'!F463,1)*24</f>
        <v>2.0000000000000009</v>
      </c>
      <c r="G463" s="81">
        <f>IFERROR('EDT P2'!G464-'EDT P2'!G463,1)*24</f>
        <v>0</v>
      </c>
      <c r="H463" s="81">
        <f>IFERROR('EDT P2'!H464-'EDT P2'!H463,1)*24</f>
        <v>2.0000000000000009</v>
      </c>
      <c r="I463" s="81">
        <f>IFERROR('EDT P2'!I464-'EDT P2'!I463,1)*24</f>
        <v>0</v>
      </c>
      <c r="J463" s="81">
        <f>IFERROR('EDT P2'!J464-'EDT P2'!J463,1)*24</f>
        <v>2.0000000000000009</v>
      </c>
      <c r="K463" s="81">
        <f>IFERROR('EDT P2'!K464-'EDT P2'!K463,1)*24</f>
        <v>0</v>
      </c>
    </row>
    <row r="464" spans="1:14" ht="16.5" thickBot="1" x14ac:dyDescent="0.3">
      <c r="A464" s="157"/>
      <c r="B464" s="65">
        <f>IFERROR(B463,0)
 *IFERROR(B462,1)
 *(IFERROR(VLOOKUP(B460,Enseignants!$B$1:$H$100,6,FALSE),0)
  +IFERROR(VLOOKUP(B461,Enseignants!$B$1:$H$100,6,FALSE),0))</f>
        <v>0</v>
      </c>
      <c r="C464" s="65">
        <f>IFERROR(C463,0)
 *IFERROR(C462,1)
 *(IFERROR(VLOOKUP(C460,Enseignants!$B$1:$H$100,6,FALSE),0)
  +IFERROR(VLOOKUP(C461,Enseignants!$B$1:$H$100,6,FALSE),0))</f>
        <v>0</v>
      </c>
      <c r="D464" s="65">
        <f>IFERROR(D463,0)
 *IFERROR(D462,1)
 *(IFERROR(VLOOKUP(D460,Enseignants!$B$1:$H$100,6,FALSE),0)
  +IFERROR(VLOOKUP(D461,Enseignants!$B$1:$H$100,6,FALSE),0))</f>
        <v>0</v>
      </c>
      <c r="E464" s="65">
        <f>IFERROR(E463,0)
 *IFERROR(E462,1)
 *(IFERROR(VLOOKUP(E460,Enseignants!$B$1:$H$100,6,FALSE),0)
  +IFERROR(VLOOKUP(E461,Enseignants!$B$1:$H$100,6,FALSE),0))</f>
        <v>0</v>
      </c>
      <c r="F464" s="65">
        <f>IFERROR(F463,0)
 *IFERROR(F462,1)
 *(IFERROR(VLOOKUP(F460,Enseignants!$B$1:$H$100,6,FALSE),0)
  +IFERROR(VLOOKUP(F461,Enseignants!$B$1:$H$100,6,FALSE),0))</f>
        <v>0</v>
      </c>
      <c r="G464" s="65">
        <f>IFERROR(G463,0)
 *IFERROR(G462,1)
 *(IFERROR(VLOOKUP(G460,Enseignants!$B$1:$H$100,6,FALSE),0)
  +IFERROR(VLOOKUP(G461,Enseignants!$B$1:$H$100,6,FALSE),0))</f>
        <v>0</v>
      </c>
      <c r="H464" s="65">
        <f>IFERROR(H463,0)
 *IFERROR(H462,1)
 *(IFERROR(VLOOKUP(H460,Enseignants!$B$1:$H$100,6,FALSE),0)
  +IFERROR(VLOOKUP(H461,Enseignants!$B$1:$H$100,6,FALSE),0))</f>
        <v>0</v>
      </c>
      <c r="I464" s="65">
        <f>IFERROR(I463,0)
 *IFERROR(I462,1)
 *(IFERROR(VLOOKUP(I460,Enseignants!$B$1:$H$100,6,FALSE),0)
  +IFERROR(VLOOKUP(I461,Enseignants!$B$1:$H$100,6,FALSE),0))</f>
        <v>0</v>
      </c>
      <c r="J464" s="65">
        <f>IFERROR(J463,0)
 *IFERROR(J462,1)
 *(IFERROR(VLOOKUP(J460,Enseignants!$B$1:$H$100,6,FALSE),0)
  +IFERROR(VLOOKUP(J461,Enseignants!$B$1:$H$100,6,FALSE),0))</f>
        <v>0</v>
      </c>
      <c r="K464" s="65">
        <f>IFERROR(K463,0)
 *IFERROR(K462,1)
 *(IFERROR(VLOOKUP(K460,Enseignants!$B$1:$H$100,6,FALSE),0)
  +IFERROR(VLOOKUP(K461,Enseignants!$B$1:$H$100,6,FALSE),0))</f>
        <v>0</v>
      </c>
    </row>
    <row r="465" spans="1:11" ht="16.5" thickBot="1" x14ac:dyDescent="0.3">
      <c r="A465" s="50"/>
      <c r="B465" s="51"/>
      <c r="C465" s="51"/>
      <c r="D465" s="51"/>
      <c r="E465" s="51"/>
      <c r="F465" s="51"/>
      <c r="G465" s="51"/>
      <c r="H465" s="51"/>
      <c r="I465" s="51"/>
      <c r="J465" s="51"/>
      <c r="K465" s="52"/>
    </row>
    <row r="466" spans="1:11" x14ac:dyDescent="0.25">
      <c r="A466" s="157" t="s">
        <v>113</v>
      </c>
      <c r="B466" s="64" t="str">
        <f>'EDT P2'!B466</f>
        <v>Période Entreprise</v>
      </c>
      <c r="C466" s="64">
        <f>'EDT P2'!C466</f>
        <v>0</v>
      </c>
      <c r="D466" s="64" t="str">
        <f>'EDT P2'!D466</f>
        <v>Période Entreprise</v>
      </c>
      <c r="E466" s="64">
        <f>'EDT P2'!E466</f>
        <v>0</v>
      </c>
      <c r="F466" s="64" t="str">
        <f>'EDT P2'!F466</f>
        <v>Période Entreprise</v>
      </c>
      <c r="G466" s="64">
        <f>'EDT P2'!G466</f>
        <v>0</v>
      </c>
      <c r="H466" s="64" t="str">
        <f>'EDT P2'!H466</f>
        <v>Période Entreprise</v>
      </c>
      <c r="I466" s="64">
        <f>'EDT P2'!I466</f>
        <v>0</v>
      </c>
      <c r="J466" s="64" t="str">
        <f>'EDT P2'!J466</f>
        <v>Période Entreprise</v>
      </c>
      <c r="K466" s="64">
        <f>'EDT P2'!K466</f>
        <v>0</v>
      </c>
    </row>
    <row r="467" spans="1:11" x14ac:dyDescent="0.25">
      <c r="A467" s="157"/>
      <c r="B467" s="67">
        <f>'EDT P2'!B468</f>
        <v>0</v>
      </c>
      <c r="C467" s="67">
        <f>'EDT P2'!C468</f>
        <v>0</v>
      </c>
      <c r="D467" s="67">
        <f>'EDT P2'!D468</f>
        <v>0</v>
      </c>
      <c r="E467" s="67">
        <f>'EDT P2'!E468</f>
        <v>0</v>
      </c>
      <c r="F467" s="67">
        <f>'EDT P2'!F468</f>
        <v>0</v>
      </c>
      <c r="G467" s="67">
        <f>'EDT P2'!G468</f>
        <v>0</v>
      </c>
      <c r="H467" s="67">
        <f>'EDT P2'!H468</f>
        <v>0</v>
      </c>
      <c r="I467" s="67">
        <f>'EDT P2'!I468</f>
        <v>0</v>
      </c>
      <c r="J467" s="67">
        <f>'EDT P2'!J468</f>
        <v>0</v>
      </c>
      <c r="K467" s="67">
        <f>'EDT P2'!K468</f>
        <v>0</v>
      </c>
    </row>
    <row r="468" spans="1:11" x14ac:dyDescent="0.25">
      <c r="A468" s="157"/>
      <c r="B468" s="67">
        <f>'EDT P2'!B469</f>
        <v>0</v>
      </c>
      <c r="C468" s="67">
        <f>'EDT P2'!C469</f>
        <v>0</v>
      </c>
      <c r="D468" s="67">
        <f>'EDT P2'!D469</f>
        <v>0</v>
      </c>
      <c r="E468" s="67">
        <f>'EDT P2'!E469</f>
        <v>0</v>
      </c>
      <c r="F468" s="67">
        <f>'EDT P2'!F469</f>
        <v>0</v>
      </c>
      <c r="G468" s="67">
        <f>'EDT P2'!G469</f>
        <v>0</v>
      </c>
      <c r="H468" s="67">
        <f>'EDT P2'!H469</f>
        <v>0</v>
      </c>
      <c r="I468" s="67">
        <f>'EDT P2'!I469</f>
        <v>0</v>
      </c>
      <c r="J468" s="67">
        <f>'EDT P2'!J469</f>
        <v>0</v>
      </c>
      <c r="K468" s="67">
        <f>'EDT P2'!K469</f>
        <v>0</v>
      </c>
    </row>
    <row r="469" spans="1:11" x14ac:dyDescent="0.25">
      <c r="A469" s="157"/>
      <c r="B469" s="68">
        <f>IFERROR(VLOOKUP(B466,TableMatiere[],13,FALSE),1)</f>
        <v>1</v>
      </c>
      <c r="C469" s="68">
        <f>IFERROR(VLOOKUP(C466,TableMatiere[],13,FALSE),1)</f>
        <v>1</v>
      </c>
      <c r="D469" s="68">
        <f>IFERROR(VLOOKUP(D466,TableMatiere[],13,FALSE),1)</f>
        <v>1</v>
      </c>
      <c r="E469" s="68">
        <f>IFERROR(VLOOKUP(E466,TableMatiere[],13,FALSE),1)</f>
        <v>1</v>
      </c>
      <c r="F469" s="68">
        <f>IFERROR(VLOOKUP(F466,TableMatiere[],13,FALSE),1)</f>
        <v>1</v>
      </c>
      <c r="G469" s="68">
        <f>IFERROR(VLOOKUP(G466,TableMatiere[],13,FALSE),1)</f>
        <v>1</v>
      </c>
      <c r="H469" s="68">
        <f>IFERROR(VLOOKUP(H466,TableMatiere[],13,FALSE),1)</f>
        <v>1</v>
      </c>
      <c r="I469" s="68">
        <f>IFERROR(VLOOKUP(I466,TableMatiere[],13,FALSE),1)</f>
        <v>1</v>
      </c>
      <c r="J469" s="68">
        <f>IFERROR(VLOOKUP(J466,TableMatiere[],13,FALSE),1)</f>
        <v>1</v>
      </c>
      <c r="K469" s="68">
        <f>IFERROR(VLOOKUP(K466,TableMatiere[],13,FALSE),1)</f>
        <v>1</v>
      </c>
    </row>
    <row r="470" spans="1:11" x14ac:dyDescent="0.25">
      <c r="A470" s="157"/>
      <c r="B470" s="81">
        <f>IFERROR('EDT P2'!B471-'EDT P2'!B470,1)*24</f>
        <v>2.0000000000000009</v>
      </c>
      <c r="C470" s="81">
        <f>IFERROR('EDT P2'!C471-'EDT P2'!C470,1)*24</f>
        <v>0</v>
      </c>
      <c r="D470" s="81">
        <f>IFERROR('EDT P2'!D471-'EDT P2'!D470,1)*24</f>
        <v>2.0000000000000009</v>
      </c>
      <c r="E470" s="81">
        <f>IFERROR('EDT P2'!E471-'EDT P2'!E470,1)*24</f>
        <v>0</v>
      </c>
      <c r="F470" s="81">
        <f>IFERROR('EDT P2'!F471-'EDT P2'!F470,1)*24</f>
        <v>2.0000000000000009</v>
      </c>
      <c r="G470" s="81">
        <f>IFERROR('EDT P2'!G471-'EDT P2'!G470,1)*24</f>
        <v>0</v>
      </c>
      <c r="H470" s="81">
        <f>IFERROR('EDT P2'!H471-'EDT P2'!H470,1)*24</f>
        <v>2.0000000000000009</v>
      </c>
      <c r="I470" s="81">
        <f>IFERROR('EDT P2'!I471-'EDT P2'!I470,1)*24</f>
        <v>0</v>
      </c>
      <c r="J470" s="81">
        <f>IFERROR('EDT P2'!J471-'EDT P2'!J470,1)*24</f>
        <v>2.0000000000000009</v>
      </c>
      <c r="K470" s="81">
        <f>IFERROR('EDT P2'!K471-'EDT P2'!K470,1)*24</f>
        <v>0</v>
      </c>
    </row>
    <row r="471" spans="1:11" ht="16.5" thickBot="1" x14ac:dyDescent="0.3">
      <c r="A471" s="158"/>
      <c r="B471" s="65">
        <f>IFERROR(B470,0)
 *IFERROR(B469,1)
 *(IFERROR(VLOOKUP(B467,Enseignants!$B$1:$H$100,6,FALSE),0)
  +IFERROR(VLOOKUP(B468,Enseignants!$B$1:$H$100,6,FALSE),0))</f>
        <v>0</v>
      </c>
      <c r="C471" s="65">
        <f>IFERROR(C470,0)
 *IFERROR(C469,1)
 *(IFERROR(VLOOKUP(C467,Enseignants!$B$1:$H$100,6,FALSE),0)
  +IFERROR(VLOOKUP(C468,Enseignants!$B$1:$H$100,6,FALSE),0))</f>
        <v>0</v>
      </c>
      <c r="D471" s="65">
        <f>IFERROR(D470,0)
 *IFERROR(D469,1)
 *(IFERROR(VLOOKUP(D467,Enseignants!$B$1:$H$100,6,FALSE),0)
  +IFERROR(VLOOKUP(D468,Enseignants!$B$1:$H$100,6,FALSE),0))</f>
        <v>0</v>
      </c>
      <c r="E471" s="65">
        <f>IFERROR(E470,0)
 *IFERROR(E469,1)
 *(IFERROR(VLOOKUP(E467,Enseignants!$B$1:$H$100,6,FALSE),0)
  +IFERROR(VLOOKUP(E468,Enseignants!$B$1:$H$100,6,FALSE),0))</f>
        <v>0</v>
      </c>
      <c r="F471" s="65">
        <f>IFERROR(F470,0)
 *IFERROR(F469,1)
 *(IFERROR(VLOOKUP(F467,Enseignants!$B$1:$H$100,6,FALSE),0)
  +IFERROR(VLOOKUP(F468,Enseignants!$B$1:$H$100,6,FALSE),0))</f>
        <v>0</v>
      </c>
      <c r="G471" s="65">
        <f>IFERROR(G470,0)
 *IFERROR(G469,1)
 *(IFERROR(VLOOKUP(G467,Enseignants!$B$1:$H$100,6,FALSE),0)
  +IFERROR(VLOOKUP(G468,Enseignants!$B$1:$H$100,6,FALSE),0))</f>
        <v>0</v>
      </c>
      <c r="H471" s="65">
        <f>IFERROR(H470,0)
 *IFERROR(H469,1)
 *(IFERROR(VLOOKUP(H467,Enseignants!$B$1:$H$100,6,FALSE),0)
  +IFERROR(VLOOKUP(H468,Enseignants!$B$1:$H$100,6,FALSE),0))</f>
        <v>0</v>
      </c>
      <c r="I471" s="65">
        <f>IFERROR(I470,0)
 *IFERROR(I469,1)
 *(IFERROR(VLOOKUP(I467,Enseignants!$B$1:$H$100,6,FALSE),0)
  +IFERROR(VLOOKUP(I468,Enseignants!$B$1:$H$100,6,FALSE),0))</f>
        <v>0</v>
      </c>
      <c r="J471" s="65">
        <f>IFERROR(J470,0)
 *IFERROR(J469,1)
 *(IFERROR(VLOOKUP(J467,Enseignants!$B$1:$H$100,6,FALSE),0)
  +IFERROR(VLOOKUP(J468,Enseignants!$B$1:$H$100,6,FALSE),0))</f>
        <v>0</v>
      </c>
      <c r="K471" s="65">
        <f>IFERROR(K470,0)
 *IFERROR(K469,1)
 *(IFERROR(VLOOKUP(K467,Enseignants!$B$1:$H$100,6,FALSE),0)
  +IFERROR(VLOOKUP(K468,Enseignants!$B$1:$H$100,6,FALSE),0))</f>
        <v>0</v>
      </c>
    </row>
    <row r="472" spans="1:11" x14ac:dyDescent="0.25">
      <c r="A472" s="156" t="s">
        <v>114</v>
      </c>
      <c r="B472" s="64" t="str">
        <f>'EDT P2'!B472</f>
        <v>Période Entreprise</v>
      </c>
      <c r="C472" s="64">
        <f>'EDT P2'!C472</f>
        <v>0</v>
      </c>
      <c r="D472" s="64" t="str">
        <f>'EDT P2'!D472</f>
        <v>Période Entreprise</v>
      </c>
      <c r="E472" s="64">
        <f>'EDT P2'!E472</f>
        <v>0</v>
      </c>
      <c r="F472" s="64" t="str">
        <f>'EDT P2'!F472</f>
        <v>Période Entreprise</v>
      </c>
      <c r="G472" s="64">
        <f>'EDT P2'!G472</f>
        <v>0</v>
      </c>
      <c r="H472" s="64" t="str">
        <f>'EDT P2'!H472</f>
        <v>Période Entreprise</v>
      </c>
      <c r="I472" s="64">
        <f>'EDT P2'!I472</f>
        <v>0</v>
      </c>
      <c r="J472" s="64" t="str">
        <f>'EDT P2'!J472</f>
        <v>Période Entreprise</v>
      </c>
      <c r="K472" s="64">
        <f>'EDT P2'!K472</f>
        <v>0</v>
      </c>
    </row>
    <row r="473" spans="1:11" x14ac:dyDescent="0.25">
      <c r="A473" s="157"/>
      <c r="B473" s="67">
        <f>'EDT P2'!B474</f>
        <v>0</v>
      </c>
      <c r="C473" s="67">
        <f>'EDT P2'!C474</f>
        <v>0</v>
      </c>
      <c r="D473" s="67">
        <f>'EDT P2'!D474</f>
        <v>0</v>
      </c>
      <c r="E473" s="67">
        <f>'EDT P2'!E474</f>
        <v>0</v>
      </c>
      <c r="F473" s="67">
        <f>'EDT P2'!F474</f>
        <v>0</v>
      </c>
      <c r="G473" s="67">
        <f>'EDT P2'!G474</f>
        <v>0</v>
      </c>
      <c r="H473" s="67">
        <f>'EDT P2'!H474</f>
        <v>0</v>
      </c>
      <c r="I473" s="67">
        <f>'EDT P2'!I474</f>
        <v>0</v>
      </c>
      <c r="J473" s="67">
        <f>'EDT P2'!J474</f>
        <v>0</v>
      </c>
      <c r="K473" s="67">
        <f>'EDT P2'!K474</f>
        <v>0</v>
      </c>
    </row>
    <row r="474" spans="1:11" x14ac:dyDescent="0.25">
      <c r="A474" s="157"/>
      <c r="B474" s="67">
        <f>'EDT P2'!B475</f>
        <v>0</v>
      </c>
      <c r="C474" s="67">
        <f>'EDT P2'!C475</f>
        <v>0</v>
      </c>
      <c r="D474" s="67">
        <f>'EDT P2'!D475</f>
        <v>0</v>
      </c>
      <c r="E474" s="67">
        <f>'EDT P2'!E475</f>
        <v>0</v>
      </c>
      <c r="F474" s="67">
        <f>'EDT P2'!F475</f>
        <v>0</v>
      </c>
      <c r="G474" s="67">
        <f>'EDT P2'!G475</f>
        <v>0</v>
      </c>
      <c r="H474" s="67">
        <f>'EDT P2'!H475</f>
        <v>0</v>
      </c>
      <c r="I474" s="67">
        <f>'EDT P2'!I475</f>
        <v>0</v>
      </c>
      <c r="J474" s="67">
        <f>'EDT P2'!J475</f>
        <v>0</v>
      </c>
      <c r="K474" s="67">
        <f>'EDT P2'!K475</f>
        <v>0</v>
      </c>
    </row>
    <row r="475" spans="1:11" x14ac:dyDescent="0.25">
      <c r="A475" s="157"/>
      <c r="B475" s="68">
        <f>IFERROR(VLOOKUP(B472,TableMatiere[],13,FALSE),1)</f>
        <v>1</v>
      </c>
      <c r="C475" s="68">
        <f>IFERROR(VLOOKUP(C472,TableMatiere[],13,FALSE),1)</f>
        <v>1</v>
      </c>
      <c r="D475" s="68">
        <f>IFERROR(VLOOKUP(D472,TableMatiere[],13,FALSE),1)</f>
        <v>1</v>
      </c>
      <c r="E475" s="68">
        <f>IFERROR(VLOOKUP(E472,TableMatiere[],13,FALSE),1)</f>
        <v>1</v>
      </c>
      <c r="F475" s="68">
        <f>IFERROR(VLOOKUP(F472,TableMatiere[],13,FALSE),1)</f>
        <v>1</v>
      </c>
      <c r="G475" s="68">
        <f>IFERROR(VLOOKUP(G472,TableMatiere[],13,FALSE),1)</f>
        <v>1</v>
      </c>
      <c r="H475" s="68">
        <f>IFERROR(VLOOKUP(H472,TableMatiere[],13,FALSE),1)</f>
        <v>1</v>
      </c>
      <c r="I475" s="68">
        <f>IFERROR(VLOOKUP(I472,TableMatiere[],13,FALSE),1)</f>
        <v>1</v>
      </c>
      <c r="J475" s="68">
        <f>IFERROR(VLOOKUP(J472,TableMatiere[],13,FALSE),1)</f>
        <v>1</v>
      </c>
      <c r="K475" s="68">
        <f>IFERROR(VLOOKUP(K472,TableMatiere[],13,FALSE),1)</f>
        <v>1</v>
      </c>
    </row>
    <row r="476" spans="1:11" x14ac:dyDescent="0.25">
      <c r="A476" s="157"/>
      <c r="B476" s="81">
        <f>IFERROR('EDT P2'!B477-'EDT P2'!B476,1)*24</f>
        <v>1.9999999999999982</v>
      </c>
      <c r="C476" s="81">
        <f>IFERROR('EDT P2'!C477-'EDT P2'!C476,1)*24</f>
        <v>0</v>
      </c>
      <c r="D476" s="81">
        <f>IFERROR('EDT P2'!D477-'EDT P2'!D476,1)*24</f>
        <v>1.9999999999999982</v>
      </c>
      <c r="E476" s="81">
        <f>IFERROR('EDT P2'!E477-'EDT P2'!E476,1)*24</f>
        <v>0</v>
      </c>
      <c r="F476" s="81">
        <f>IFERROR('EDT P2'!F477-'EDT P2'!F476,1)*24</f>
        <v>1.9999999999999982</v>
      </c>
      <c r="G476" s="81">
        <f>IFERROR('EDT P2'!G477-'EDT P2'!G476,1)*24</f>
        <v>0</v>
      </c>
      <c r="H476" s="81">
        <f>IFERROR('EDT P2'!H477-'EDT P2'!H476,1)*24</f>
        <v>1.9999999999999982</v>
      </c>
      <c r="I476" s="81">
        <f>IFERROR('EDT P2'!I477-'EDT P2'!I476,1)*24</f>
        <v>0</v>
      </c>
      <c r="J476" s="81">
        <f>IFERROR('EDT P2'!J477-'EDT P2'!J476,1)*24</f>
        <v>1.9999999999999982</v>
      </c>
      <c r="K476" s="81">
        <f>IFERROR('EDT P2'!K477-'EDT P2'!K476,1)*24</f>
        <v>0</v>
      </c>
    </row>
    <row r="477" spans="1:11" ht="16.5" thickBot="1" x14ac:dyDescent="0.3">
      <c r="A477" s="158"/>
      <c r="B477" s="65">
        <f>IFERROR(B476,0)
 *IFERROR(B475,1)
 *(IFERROR(VLOOKUP(B473,Enseignants!$B$1:$H$100,6,FALSE),0)
  +IFERROR(VLOOKUP(B474,Enseignants!$B$1:$H$100,6,FALSE),0))</f>
        <v>0</v>
      </c>
      <c r="C477" s="65">
        <f>IFERROR(C476,0)
 *IFERROR(C475,1)
 *(IFERROR(VLOOKUP(C473,Enseignants!$B$1:$H$100,6,FALSE),0)
  +IFERROR(VLOOKUP(C474,Enseignants!$B$1:$H$100,6,FALSE),0))</f>
        <v>0</v>
      </c>
      <c r="D477" s="65">
        <f>IFERROR(D476,0)
 *IFERROR(D475,1)
 *(IFERROR(VLOOKUP(D473,Enseignants!$B$1:$H$100,6,FALSE),0)
  +IFERROR(VLOOKUP(D474,Enseignants!$B$1:$H$100,6,FALSE),0))</f>
        <v>0</v>
      </c>
      <c r="E477" s="65">
        <f>IFERROR(E476,0)
 *IFERROR(E475,1)
 *(IFERROR(VLOOKUP(E473,Enseignants!$B$1:$H$100,6,FALSE),0)
  +IFERROR(VLOOKUP(E474,Enseignants!$B$1:$H$100,6,FALSE),0))</f>
        <v>0</v>
      </c>
      <c r="F477" s="65">
        <f>IFERROR(F476,0)
 *IFERROR(F475,1)
 *(IFERROR(VLOOKUP(F473,Enseignants!$B$1:$H$100,6,FALSE),0)
  +IFERROR(VLOOKUP(F474,Enseignants!$B$1:$H$100,6,FALSE),0))</f>
        <v>0</v>
      </c>
      <c r="G477" s="65">
        <f>IFERROR(G476,0)
 *IFERROR(G475,1)
 *(IFERROR(VLOOKUP(G473,Enseignants!$B$1:$H$100,6,FALSE),0)
  +IFERROR(VLOOKUP(G474,Enseignants!$B$1:$H$100,6,FALSE),0))</f>
        <v>0</v>
      </c>
      <c r="H477" s="65">
        <f>IFERROR(H476,0)
 *IFERROR(H475,1)
 *(IFERROR(VLOOKUP(H473,Enseignants!$B$1:$H$100,6,FALSE),0)
  +IFERROR(VLOOKUP(H474,Enseignants!$B$1:$H$100,6,FALSE),0))</f>
        <v>0</v>
      </c>
      <c r="I477" s="65">
        <f>IFERROR(I476,0)
 *IFERROR(I475,1)
 *(IFERROR(VLOOKUP(I473,Enseignants!$B$1:$H$100,6,FALSE),0)
  +IFERROR(VLOOKUP(I474,Enseignants!$B$1:$H$100,6,FALSE),0))</f>
        <v>0</v>
      </c>
      <c r="J477" s="65">
        <f>IFERROR(J476,0)
 *IFERROR(J475,1)
 *(IFERROR(VLOOKUP(J473,Enseignants!$B$1:$H$100,6,FALSE),0)
  +IFERROR(VLOOKUP(J474,Enseignants!$B$1:$H$100,6,FALSE),0))</f>
        <v>0</v>
      </c>
      <c r="K477" s="65">
        <f>IFERROR(K476,0)
 *IFERROR(K475,1)
 *(IFERROR(VLOOKUP(K473,Enseignants!$B$1:$H$100,6,FALSE),0)
  +IFERROR(VLOOKUP(K474,Enseignants!$B$1:$H$100,6,FALSE),0))</f>
        <v>0</v>
      </c>
    </row>
    <row r="481" spans="1:14" ht="16.5" thickBot="1" x14ac:dyDescent="0.3"/>
    <row r="482" spans="1:14" ht="16.5" thickBot="1" x14ac:dyDescent="0.3">
      <c r="A482" s="167" t="s">
        <v>158</v>
      </c>
      <c r="B482" s="162" t="s">
        <v>105</v>
      </c>
      <c r="C482" s="163"/>
      <c r="D482" s="164" t="s">
        <v>106</v>
      </c>
      <c r="E482" s="164"/>
      <c r="F482" s="162" t="s">
        <v>107</v>
      </c>
      <c r="G482" s="164"/>
      <c r="H482" s="162" t="s">
        <v>108</v>
      </c>
      <c r="I482" s="164"/>
      <c r="J482" s="162" t="s">
        <v>109</v>
      </c>
      <c r="K482" s="163"/>
    </row>
    <row r="483" spans="1:14" ht="16.5" thickBot="1" x14ac:dyDescent="0.3">
      <c r="A483" s="168"/>
      <c r="B483" s="165">
        <f>J451+3</f>
        <v>46034</v>
      </c>
      <c r="C483" s="166"/>
      <c r="D483" s="165">
        <f>B483+1</f>
        <v>46035</v>
      </c>
      <c r="E483" s="166"/>
      <c r="F483" s="165">
        <f t="shared" ref="F483" si="42">D483+1</f>
        <v>46036</v>
      </c>
      <c r="G483" s="166"/>
      <c r="H483" s="165">
        <f t="shared" ref="H483" si="43">F483+1</f>
        <v>46037</v>
      </c>
      <c r="I483" s="166"/>
      <c r="J483" s="165">
        <f t="shared" ref="J483" si="44">H483+1</f>
        <v>46038</v>
      </c>
      <c r="K483" s="166"/>
    </row>
    <row r="484" spans="1:14" ht="16.5" thickBot="1" x14ac:dyDescent="0.3">
      <c r="A484" s="169"/>
      <c r="B484" s="44" t="s">
        <v>147</v>
      </c>
      <c r="C484" s="45" t="s">
        <v>110</v>
      </c>
      <c r="D484" s="46" t="s">
        <v>147</v>
      </c>
      <c r="E484" s="47" t="s">
        <v>110</v>
      </c>
      <c r="F484" s="46" t="s">
        <v>147</v>
      </c>
      <c r="G484" s="47" t="s">
        <v>110</v>
      </c>
      <c r="H484" s="46" t="s">
        <v>147</v>
      </c>
      <c r="I484" s="47" t="s">
        <v>110</v>
      </c>
      <c r="J484" s="46" t="s">
        <v>147</v>
      </c>
      <c r="K484" s="48" t="s">
        <v>110</v>
      </c>
    </row>
    <row r="485" spans="1:14" x14ac:dyDescent="0.25">
      <c r="A485" s="156" t="s">
        <v>111</v>
      </c>
      <c r="B485" s="64" t="str">
        <f>'EDT P2'!B485</f>
        <v>Période Entreprise</v>
      </c>
      <c r="C485" s="64">
        <f>'EDT P2'!C485</f>
        <v>0</v>
      </c>
      <c r="D485" s="64" t="str">
        <f>'EDT P2'!D485</f>
        <v>Période Entreprise</v>
      </c>
      <c r="E485" s="64">
        <f>'EDT P2'!E485</f>
        <v>0</v>
      </c>
      <c r="F485" s="64" t="str">
        <f>'EDT P2'!F485</f>
        <v>Période Entreprise</v>
      </c>
      <c r="G485" s="64">
        <f>'EDT P2'!G485</f>
        <v>0</v>
      </c>
      <c r="H485" s="64" t="str">
        <f>'EDT P2'!H485</f>
        <v>Période Entreprise</v>
      </c>
      <c r="I485" s="64">
        <f>'EDT P2'!I485</f>
        <v>0</v>
      </c>
      <c r="J485" s="64" t="str">
        <f>'EDT P2'!J485</f>
        <v>Période Entreprise</v>
      </c>
      <c r="K485" s="64">
        <f>'EDT P2'!K485</f>
        <v>0</v>
      </c>
    </row>
    <row r="486" spans="1:14" x14ac:dyDescent="0.25">
      <c r="A486" s="157"/>
      <c r="B486" s="67">
        <f>'EDT P2'!B487</f>
        <v>0</v>
      </c>
      <c r="C486" s="67">
        <f>'EDT P2'!C487</f>
        <v>0</v>
      </c>
      <c r="D486" s="67">
        <f>'EDT P2'!D487</f>
        <v>0</v>
      </c>
      <c r="E486" s="67">
        <f>'EDT P2'!E487</f>
        <v>0</v>
      </c>
      <c r="F486" s="67">
        <f>'EDT P2'!F487</f>
        <v>0</v>
      </c>
      <c r="G486" s="67">
        <f>'EDT P2'!G487</f>
        <v>0</v>
      </c>
      <c r="H486" s="67">
        <f>'EDT P2'!H487</f>
        <v>0</v>
      </c>
      <c r="I486" s="67">
        <f>'EDT P2'!I487</f>
        <v>0</v>
      </c>
      <c r="J486" s="67">
        <f>'EDT P2'!J487</f>
        <v>0</v>
      </c>
      <c r="K486" s="67">
        <f>'EDT P2'!K487</f>
        <v>0</v>
      </c>
    </row>
    <row r="487" spans="1:14" x14ac:dyDescent="0.25">
      <c r="A487" s="157"/>
      <c r="B487" s="67">
        <f>'EDT P2'!B488</f>
        <v>0</v>
      </c>
      <c r="C487" s="67">
        <f>'EDT P2'!C488</f>
        <v>0</v>
      </c>
      <c r="D487" s="67">
        <f>'EDT P2'!D488</f>
        <v>0</v>
      </c>
      <c r="E487" s="67">
        <f>'EDT P2'!E488</f>
        <v>0</v>
      </c>
      <c r="F487" s="67">
        <f>'EDT P2'!F488</f>
        <v>0</v>
      </c>
      <c r="G487" s="67">
        <f>'EDT P2'!G488</f>
        <v>0</v>
      </c>
      <c r="H487" s="67">
        <f>'EDT P2'!H488</f>
        <v>0</v>
      </c>
      <c r="I487" s="67">
        <f>'EDT P2'!I488</f>
        <v>0</v>
      </c>
      <c r="J487" s="67">
        <f>'EDT P2'!J488</f>
        <v>0</v>
      </c>
      <c r="K487" s="67">
        <f>'EDT P2'!K488</f>
        <v>0</v>
      </c>
    </row>
    <row r="488" spans="1:14" x14ac:dyDescent="0.25">
      <c r="A488" s="157"/>
      <c r="B488" s="68">
        <f>IFERROR(VLOOKUP(B485,TableMatiere[],13,FALSE),1)</f>
        <v>1</v>
      </c>
      <c r="C488" s="68">
        <f>IFERROR(VLOOKUP(C485,TableMatiere[],13,FALSE),1)</f>
        <v>1</v>
      </c>
      <c r="D488" s="68">
        <f>IFERROR(VLOOKUP(D485,TableMatiere[],13,FALSE),1)</f>
        <v>1</v>
      </c>
      <c r="E488" s="68">
        <f>IFERROR(VLOOKUP(E485,TableMatiere[],13,FALSE),1)</f>
        <v>1</v>
      </c>
      <c r="F488" s="68">
        <f>IFERROR(VLOOKUP(F485,TableMatiere[],13,FALSE),1)</f>
        <v>1</v>
      </c>
      <c r="G488" s="68">
        <f>IFERROR(VLOOKUP(G485,TableMatiere[],13,FALSE),1)</f>
        <v>1</v>
      </c>
      <c r="H488" s="68">
        <f>IFERROR(VLOOKUP(H485,TableMatiere[],13,FALSE),1)</f>
        <v>1</v>
      </c>
      <c r="I488" s="68">
        <f>IFERROR(VLOOKUP(I485,TableMatiere[],13,FALSE),1)</f>
        <v>1</v>
      </c>
      <c r="J488" s="68">
        <f>IFERROR(VLOOKUP(J485,TableMatiere[],13,FALSE),1)</f>
        <v>1</v>
      </c>
      <c r="K488" s="68">
        <f>IFERROR(VLOOKUP(K485,TableMatiere[],13,FALSE),1)</f>
        <v>1</v>
      </c>
    </row>
    <row r="489" spans="1:14" x14ac:dyDescent="0.25">
      <c r="A489" s="157"/>
      <c r="B489" s="81">
        <f>IFERROR('EDT P2'!B490-'EDT P2'!B489,1)*24</f>
        <v>1.9999999999999996</v>
      </c>
      <c r="C489" s="81">
        <f>IFERROR('EDT P2'!C490-'EDT P2'!C489,1)*24</f>
        <v>0</v>
      </c>
      <c r="D489" s="81">
        <f>IFERROR('EDT P2'!D490-'EDT P2'!D489,1)*24</f>
        <v>1.9999999999999996</v>
      </c>
      <c r="E489" s="81">
        <f>IFERROR('EDT P2'!E490-'EDT P2'!E489,1)*24</f>
        <v>0</v>
      </c>
      <c r="F489" s="81">
        <f>IFERROR('EDT P2'!F490-'EDT P2'!F489,1)*24</f>
        <v>1.9999999999999996</v>
      </c>
      <c r="G489" s="81">
        <f>IFERROR('EDT P2'!G490-'EDT P2'!G489,1)*24</f>
        <v>0</v>
      </c>
      <c r="H489" s="81">
        <f>IFERROR('EDT P2'!H490-'EDT P2'!H489,1)*24</f>
        <v>1.9999999999999996</v>
      </c>
      <c r="I489" s="81">
        <f>IFERROR('EDT P2'!I490-'EDT P2'!I489,1)*24</f>
        <v>0</v>
      </c>
      <c r="J489" s="81">
        <f>IFERROR('EDT P2'!J490-'EDT P2'!J489,1)*24</f>
        <v>1.9999999999999996</v>
      </c>
      <c r="K489" s="81">
        <f>IFERROR('EDT P2'!K490-'EDT P2'!K489,1)*24</f>
        <v>0</v>
      </c>
    </row>
    <row r="490" spans="1:14" ht="16.5" thickBot="1" x14ac:dyDescent="0.3">
      <c r="A490" s="158"/>
      <c r="B490" s="65">
        <f>IFERROR(B489,0)
 *IFERROR(B488,1)
 *(IFERROR(VLOOKUP(B486,Enseignants!$B$1:$H$100,6,FALSE),0)
  +IFERROR(VLOOKUP(B487,Enseignants!$B$1:$H$100,6,FALSE),0))</f>
        <v>0</v>
      </c>
      <c r="C490" s="65">
        <f>IFERROR(C489,0)
 *IFERROR(C488,1)
 *(IFERROR(VLOOKUP(C486,Enseignants!$B$1:$H$100,6,FALSE),0)
  +IFERROR(VLOOKUP(C487,Enseignants!$B$1:$H$100,6,FALSE),0))</f>
        <v>0</v>
      </c>
      <c r="D490" s="65">
        <f>IFERROR(D489,0)
 *IFERROR(D488,1)
 *(IFERROR(VLOOKUP(D486,Enseignants!$B$1:$H$100,6,FALSE),0)
  +IFERROR(VLOOKUP(D487,Enseignants!$B$1:$H$100,6,FALSE),0))</f>
        <v>0</v>
      </c>
      <c r="E490" s="65">
        <f>IFERROR(E489,0)
 *IFERROR(E488,1)
 *(IFERROR(VLOOKUP(E486,Enseignants!$B$1:$H$100,6,FALSE),0)
  +IFERROR(VLOOKUP(E487,Enseignants!$B$1:$H$100,6,FALSE),0))</f>
        <v>0</v>
      </c>
      <c r="F490" s="65">
        <f>IFERROR(F489,0)
 *IFERROR(F488,1)
 *(IFERROR(VLOOKUP(F486,Enseignants!$B$1:$H$100,6,FALSE),0)
  +IFERROR(VLOOKUP(F487,Enseignants!$B$1:$H$100,6,FALSE),0))</f>
        <v>0</v>
      </c>
      <c r="G490" s="65">
        <f>IFERROR(G489,0)
 *IFERROR(G488,1)
 *(IFERROR(VLOOKUP(G486,Enseignants!$B$1:$H$100,6,FALSE),0)
  +IFERROR(VLOOKUP(G487,Enseignants!$B$1:$H$100,6,FALSE),0))</f>
        <v>0</v>
      </c>
      <c r="H490" s="65">
        <f>IFERROR(H489,0)
 *IFERROR(H488,1)
 *(IFERROR(VLOOKUP(H486,Enseignants!$B$1:$H$100,6,FALSE),0)
  +IFERROR(VLOOKUP(H487,Enseignants!$B$1:$H$100,6,FALSE),0))</f>
        <v>0</v>
      </c>
      <c r="I490" s="65">
        <f>IFERROR(I489,0)
 *IFERROR(I488,1)
 *(IFERROR(VLOOKUP(I486,Enseignants!$B$1:$H$100,6,FALSE),0)
  +IFERROR(VLOOKUP(I487,Enseignants!$B$1:$H$100,6,FALSE),0))</f>
        <v>0</v>
      </c>
      <c r="J490" s="65">
        <f>IFERROR(J489,0)
 *IFERROR(J488,1)
 *(IFERROR(VLOOKUP(J486,Enseignants!$B$1:$H$100,6,FALSE),0)
  +IFERROR(VLOOKUP(J487,Enseignants!$B$1:$H$100,6,FALSE),0))</f>
        <v>0</v>
      </c>
      <c r="K490" s="65">
        <f>IFERROR(K489,0)
 *IFERROR(K488,1)
 *(IFERROR(VLOOKUP(K486,Enseignants!$B$1:$H$100,6,FALSE),0)
  +IFERROR(VLOOKUP(K487,Enseignants!$B$1:$H$100,6,FALSE),0))</f>
        <v>0</v>
      </c>
    </row>
    <row r="491" spans="1:14" x14ac:dyDescent="0.25">
      <c r="A491" s="156" t="s">
        <v>112</v>
      </c>
      <c r="B491" s="64" t="str">
        <f>'EDT P2'!B491</f>
        <v>Période Entreprise</v>
      </c>
      <c r="C491" s="64">
        <f>'EDT P2'!C491</f>
        <v>0</v>
      </c>
      <c r="D491" s="64" t="str">
        <f>'EDT P2'!D491</f>
        <v>Période Entreprise</v>
      </c>
      <c r="E491" s="64">
        <f>'EDT P2'!E491</f>
        <v>0</v>
      </c>
      <c r="F491" s="64" t="str">
        <f>'EDT P2'!F491</f>
        <v>Période Entreprise</v>
      </c>
      <c r="G491" s="64">
        <f>'EDT P2'!G491</f>
        <v>0</v>
      </c>
      <c r="H491" s="64" t="str">
        <f>'EDT P2'!H491</f>
        <v>Période Entreprise</v>
      </c>
      <c r="I491" s="64">
        <f>'EDT P2'!I491</f>
        <v>0</v>
      </c>
      <c r="J491" s="64" t="str">
        <f>'EDT P2'!J491</f>
        <v>Période Entreprise</v>
      </c>
      <c r="K491" s="64">
        <f>'EDT P2'!K491</f>
        <v>0</v>
      </c>
    </row>
    <row r="492" spans="1:14" ht="21" x14ac:dyDescent="0.35">
      <c r="A492" s="157"/>
      <c r="B492" s="67">
        <f>'EDT P2'!B493</f>
        <v>0</v>
      </c>
      <c r="C492" s="67">
        <f>'EDT P2'!C493</f>
        <v>0</v>
      </c>
      <c r="D492" s="67">
        <f>'EDT P2'!D493</f>
        <v>0</v>
      </c>
      <c r="E492" s="67">
        <f>'EDT P2'!E493</f>
        <v>0</v>
      </c>
      <c r="F492" s="67">
        <f>'EDT P2'!F493</f>
        <v>0</v>
      </c>
      <c r="G492" s="67">
        <f>'EDT P2'!G493</f>
        <v>0</v>
      </c>
      <c r="H492" s="67">
        <f>'EDT P2'!H493</f>
        <v>0</v>
      </c>
      <c r="I492" s="67">
        <f>'EDT P2'!I493</f>
        <v>0</v>
      </c>
      <c r="J492" s="67">
        <f>'EDT P2'!J493</f>
        <v>0</v>
      </c>
      <c r="K492" s="67">
        <f>'EDT P2'!K493</f>
        <v>0</v>
      </c>
      <c r="N492" s="70" t="s">
        <v>192</v>
      </c>
    </row>
    <row r="493" spans="1:14" ht="21" x14ac:dyDescent="0.35">
      <c r="A493" s="157"/>
      <c r="B493" s="67">
        <f>'EDT P2'!B494</f>
        <v>0</v>
      </c>
      <c r="C493" s="67">
        <f>'EDT P2'!C494</f>
        <v>0</v>
      </c>
      <c r="D493" s="67">
        <f>'EDT P2'!D494</f>
        <v>0</v>
      </c>
      <c r="E493" s="67">
        <f>'EDT P2'!E494</f>
        <v>0</v>
      </c>
      <c r="F493" s="67">
        <f>'EDT P2'!F494</f>
        <v>0</v>
      </c>
      <c r="G493" s="67">
        <f>'EDT P2'!G494</f>
        <v>0</v>
      </c>
      <c r="H493" s="67">
        <f>'EDT P2'!H494</f>
        <v>0</v>
      </c>
      <c r="I493" s="67">
        <f>'EDT P2'!I494</f>
        <v>0</v>
      </c>
      <c r="J493" s="67">
        <f>'EDT P2'!J494</f>
        <v>0</v>
      </c>
      <c r="K493" s="67">
        <f>'EDT P2'!K494</f>
        <v>0</v>
      </c>
      <c r="N493" s="71">
        <f>SUM(B490:K490,B496:K496,B503:K503,B509:K509)</f>
        <v>0</v>
      </c>
    </row>
    <row r="494" spans="1:14" x14ac:dyDescent="0.25">
      <c r="A494" s="157"/>
      <c r="B494" s="68">
        <f>IFERROR(VLOOKUP(B491,TableMatiere[],13,FALSE),1)</f>
        <v>1</v>
      </c>
      <c r="C494" s="68">
        <f>IFERROR(VLOOKUP(C491,TableMatiere[],13,FALSE),1)</f>
        <v>1</v>
      </c>
      <c r="D494" s="68">
        <f>IFERROR(VLOOKUP(D491,TableMatiere[],13,FALSE),1)</f>
        <v>1</v>
      </c>
      <c r="E494" s="68">
        <f>IFERROR(VLOOKUP(E491,TableMatiere[],13,FALSE),1)</f>
        <v>1</v>
      </c>
      <c r="F494" s="68">
        <f>IFERROR(VLOOKUP(F491,TableMatiere[],13,FALSE),1)</f>
        <v>1</v>
      </c>
      <c r="G494" s="68">
        <f>IFERROR(VLOOKUP(G491,TableMatiere[],13,FALSE),1)</f>
        <v>1</v>
      </c>
      <c r="H494" s="68">
        <f>IFERROR(VLOOKUP(H491,TableMatiere[],13,FALSE),1)</f>
        <v>1</v>
      </c>
      <c r="I494" s="68">
        <f>IFERROR(VLOOKUP(I491,TableMatiere[],13,FALSE),1)</f>
        <v>1</v>
      </c>
      <c r="J494" s="68">
        <f>IFERROR(VLOOKUP(J491,TableMatiere[],13,FALSE),1)</f>
        <v>1</v>
      </c>
      <c r="K494" s="68">
        <f>IFERROR(VLOOKUP(K491,TableMatiere[],13,FALSE),1)</f>
        <v>1</v>
      </c>
    </row>
    <row r="495" spans="1:14" x14ac:dyDescent="0.25">
      <c r="A495" s="157"/>
      <c r="B495" s="81">
        <f>IFERROR('EDT P2'!B496-'EDT P2'!B495,1)*24</f>
        <v>2.0000000000000009</v>
      </c>
      <c r="C495" s="81">
        <f>IFERROR('EDT P2'!C496-'EDT P2'!C495,1)*24</f>
        <v>0</v>
      </c>
      <c r="D495" s="81">
        <f>IFERROR('EDT P2'!D496-'EDT P2'!D495,1)*24</f>
        <v>2.0000000000000009</v>
      </c>
      <c r="E495" s="81">
        <f>IFERROR('EDT P2'!E496-'EDT P2'!E495,1)*24</f>
        <v>0</v>
      </c>
      <c r="F495" s="81">
        <f>IFERROR('EDT P2'!F496-'EDT P2'!F495,1)*24</f>
        <v>2.0000000000000009</v>
      </c>
      <c r="G495" s="81">
        <f>IFERROR('EDT P2'!G496-'EDT P2'!G495,1)*24</f>
        <v>0</v>
      </c>
      <c r="H495" s="81">
        <f>IFERROR('EDT P2'!H496-'EDT P2'!H495,1)*24</f>
        <v>2.0000000000000009</v>
      </c>
      <c r="I495" s="81">
        <f>IFERROR('EDT P2'!I496-'EDT P2'!I495,1)*24</f>
        <v>0</v>
      </c>
      <c r="J495" s="81">
        <f>IFERROR('EDT P2'!J496-'EDT P2'!J495,1)*24</f>
        <v>2.0000000000000009</v>
      </c>
      <c r="K495" s="81">
        <f>IFERROR('EDT P2'!K496-'EDT P2'!K495,1)*24</f>
        <v>0</v>
      </c>
    </row>
    <row r="496" spans="1:14" ht="16.5" thickBot="1" x14ac:dyDescent="0.3">
      <c r="A496" s="157"/>
      <c r="B496" s="65">
        <f>IFERROR(B495,0)
 *IFERROR(B494,1)
 *(IFERROR(VLOOKUP(B492,Enseignants!$B$1:$H$100,6,FALSE),0)
  +IFERROR(VLOOKUP(B493,Enseignants!$B$1:$H$100,6,FALSE),0))</f>
        <v>0</v>
      </c>
      <c r="C496" s="65">
        <f>IFERROR(C495,0)
 *IFERROR(C494,1)
 *(IFERROR(VLOOKUP(C492,Enseignants!$B$1:$H$100,6,FALSE),0)
  +IFERROR(VLOOKUP(C493,Enseignants!$B$1:$H$100,6,FALSE),0))</f>
        <v>0</v>
      </c>
      <c r="D496" s="65">
        <f>IFERROR(D495,0)
 *IFERROR(D494,1)
 *(IFERROR(VLOOKUP(D492,Enseignants!$B$1:$H$100,6,FALSE),0)
  +IFERROR(VLOOKUP(D493,Enseignants!$B$1:$H$100,6,FALSE),0))</f>
        <v>0</v>
      </c>
      <c r="E496" s="65">
        <f>IFERROR(E495,0)
 *IFERROR(E494,1)
 *(IFERROR(VLOOKUP(E492,Enseignants!$B$1:$H$100,6,FALSE),0)
  +IFERROR(VLOOKUP(E493,Enseignants!$B$1:$H$100,6,FALSE),0))</f>
        <v>0</v>
      </c>
      <c r="F496" s="65">
        <f>IFERROR(F495,0)
 *IFERROR(F494,1)
 *(IFERROR(VLOOKUP(F492,Enseignants!$B$1:$H$100,6,FALSE),0)
  +IFERROR(VLOOKUP(F493,Enseignants!$B$1:$H$100,6,FALSE),0))</f>
        <v>0</v>
      </c>
      <c r="G496" s="65">
        <f>IFERROR(G495,0)
 *IFERROR(G494,1)
 *(IFERROR(VLOOKUP(G492,Enseignants!$B$1:$H$100,6,FALSE),0)
  +IFERROR(VLOOKUP(G493,Enseignants!$B$1:$H$100,6,FALSE),0))</f>
        <v>0</v>
      </c>
      <c r="H496" s="65">
        <f>IFERROR(H495,0)
 *IFERROR(H494,1)
 *(IFERROR(VLOOKUP(H492,Enseignants!$B$1:$H$100,6,FALSE),0)
  +IFERROR(VLOOKUP(H493,Enseignants!$B$1:$H$100,6,FALSE),0))</f>
        <v>0</v>
      </c>
      <c r="I496" s="65">
        <f>IFERROR(I495,0)
 *IFERROR(I494,1)
 *(IFERROR(VLOOKUP(I492,Enseignants!$B$1:$H$100,6,FALSE),0)
  +IFERROR(VLOOKUP(I493,Enseignants!$B$1:$H$100,6,FALSE),0))</f>
        <v>0</v>
      </c>
      <c r="J496" s="65">
        <f>IFERROR(J495,0)
 *IFERROR(J494,1)
 *(IFERROR(VLOOKUP(J492,Enseignants!$B$1:$H$100,6,FALSE),0)
  +IFERROR(VLOOKUP(J493,Enseignants!$B$1:$H$100,6,FALSE),0))</f>
        <v>0</v>
      </c>
      <c r="K496" s="65">
        <f>IFERROR(K495,0)
 *IFERROR(K494,1)
 *(IFERROR(VLOOKUP(K492,Enseignants!$B$1:$H$100,6,FALSE),0)
  +IFERROR(VLOOKUP(K493,Enseignants!$B$1:$H$100,6,FALSE),0))</f>
        <v>0</v>
      </c>
    </row>
    <row r="497" spans="1:11" ht="16.5" thickBot="1" x14ac:dyDescent="0.3">
      <c r="A497" s="50"/>
      <c r="B497" s="51"/>
      <c r="C497" s="51"/>
      <c r="D497" s="51"/>
      <c r="E497" s="51"/>
      <c r="F497" s="51"/>
      <c r="G497" s="51"/>
      <c r="H497" s="51"/>
      <c r="I497" s="51"/>
      <c r="J497" s="51"/>
      <c r="K497" s="52"/>
    </row>
    <row r="498" spans="1:11" x14ac:dyDescent="0.25">
      <c r="A498" s="157" t="s">
        <v>113</v>
      </c>
      <c r="B498" s="64" t="str">
        <f>'EDT P2'!B498</f>
        <v>Période Entreprise</v>
      </c>
      <c r="C498" s="64">
        <f>'EDT P2'!C498</f>
        <v>0</v>
      </c>
      <c r="D498" s="64" t="str">
        <f>'EDT P2'!D498</f>
        <v>Période Entreprise</v>
      </c>
      <c r="E498" s="64">
        <f>'EDT P2'!E498</f>
        <v>0</v>
      </c>
      <c r="F498" s="64" t="str">
        <f>'EDT P2'!F498</f>
        <v>Période Entreprise</v>
      </c>
      <c r="G498" s="64">
        <f>'EDT P2'!G498</f>
        <v>0</v>
      </c>
      <c r="H498" s="64" t="str">
        <f>'EDT P2'!H498</f>
        <v>Période Entreprise</v>
      </c>
      <c r="I498" s="64">
        <f>'EDT P2'!I498</f>
        <v>0</v>
      </c>
      <c r="J498" s="64" t="str">
        <f>'EDT P2'!J498</f>
        <v>Période Entreprise</v>
      </c>
      <c r="K498" s="64">
        <f>'EDT P2'!K498</f>
        <v>0</v>
      </c>
    </row>
    <row r="499" spans="1:11" x14ac:dyDescent="0.25">
      <c r="A499" s="157"/>
      <c r="B499" s="67">
        <f>'EDT P2'!B500</f>
        <v>0</v>
      </c>
      <c r="C499" s="67">
        <f>'EDT P2'!C500</f>
        <v>0</v>
      </c>
      <c r="D499" s="67">
        <f>'EDT P2'!D500</f>
        <v>0</v>
      </c>
      <c r="E499" s="67">
        <f>'EDT P2'!E500</f>
        <v>0</v>
      </c>
      <c r="F499" s="67">
        <f>'EDT P2'!F500</f>
        <v>0</v>
      </c>
      <c r="G499" s="67">
        <f>'EDT P2'!G500</f>
        <v>0</v>
      </c>
      <c r="H499" s="67">
        <f>'EDT P2'!H500</f>
        <v>0</v>
      </c>
      <c r="I499" s="67">
        <f>'EDT P2'!I500</f>
        <v>0</v>
      </c>
      <c r="J499" s="67">
        <f>'EDT P2'!J500</f>
        <v>0</v>
      </c>
      <c r="K499" s="67">
        <f>'EDT P2'!K500</f>
        <v>0</v>
      </c>
    </row>
    <row r="500" spans="1:11" x14ac:dyDescent="0.25">
      <c r="A500" s="157"/>
      <c r="B500" s="67">
        <f>'EDT P2'!B501</f>
        <v>0</v>
      </c>
      <c r="C500" s="67">
        <f>'EDT P2'!C501</f>
        <v>0</v>
      </c>
      <c r="D500" s="67">
        <f>'EDT P2'!D501</f>
        <v>0</v>
      </c>
      <c r="E500" s="67">
        <f>'EDT P2'!E501</f>
        <v>0</v>
      </c>
      <c r="F500" s="67">
        <f>'EDT P2'!F501</f>
        <v>0</v>
      </c>
      <c r="G500" s="67">
        <f>'EDT P2'!G501</f>
        <v>0</v>
      </c>
      <c r="H500" s="67">
        <f>'EDT P2'!H501</f>
        <v>0</v>
      </c>
      <c r="I500" s="67">
        <f>'EDT P2'!I501</f>
        <v>0</v>
      </c>
      <c r="J500" s="67">
        <f>'EDT P2'!J501</f>
        <v>0</v>
      </c>
      <c r="K500" s="67">
        <f>'EDT P2'!K501</f>
        <v>0</v>
      </c>
    </row>
    <row r="501" spans="1:11" x14ac:dyDescent="0.25">
      <c r="A501" s="157"/>
      <c r="B501" s="68">
        <f>IFERROR(VLOOKUP(B498,TableMatiere[],13,FALSE),1)</f>
        <v>1</v>
      </c>
      <c r="C501" s="68">
        <f>IFERROR(VLOOKUP(C498,TableMatiere[],13,FALSE),1)</f>
        <v>1</v>
      </c>
      <c r="D501" s="68">
        <f>IFERROR(VLOOKUP(D498,TableMatiere[],13,FALSE),1)</f>
        <v>1</v>
      </c>
      <c r="E501" s="68">
        <f>IFERROR(VLOOKUP(E498,TableMatiere[],13,FALSE),1)</f>
        <v>1</v>
      </c>
      <c r="F501" s="68">
        <f>IFERROR(VLOOKUP(F498,TableMatiere[],13,FALSE),1)</f>
        <v>1</v>
      </c>
      <c r="G501" s="68">
        <f>IFERROR(VLOOKUP(G498,TableMatiere[],13,FALSE),1)</f>
        <v>1</v>
      </c>
      <c r="H501" s="68">
        <f>IFERROR(VLOOKUP(H498,TableMatiere[],13,FALSE),1)</f>
        <v>1</v>
      </c>
      <c r="I501" s="68">
        <f>IFERROR(VLOOKUP(I498,TableMatiere[],13,FALSE),1)</f>
        <v>1</v>
      </c>
      <c r="J501" s="68">
        <f>IFERROR(VLOOKUP(J498,TableMatiere[],13,FALSE),1)</f>
        <v>1</v>
      </c>
      <c r="K501" s="68">
        <f>IFERROR(VLOOKUP(K498,TableMatiere[],13,FALSE),1)</f>
        <v>1</v>
      </c>
    </row>
    <row r="502" spans="1:11" x14ac:dyDescent="0.25">
      <c r="A502" s="157"/>
      <c r="B502" s="81">
        <f>IFERROR('EDT P2'!B503-'EDT P2'!B502,1)*24</f>
        <v>2.0000000000000009</v>
      </c>
      <c r="C502" s="81">
        <f>IFERROR('EDT P2'!C503-'EDT P2'!C502,1)*24</f>
        <v>0</v>
      </c>
      <c r="D502" s="81">
        <f>IFERROR('EDT P2'!D503-'EDT P2'!D502,1)*24</f>
        <v>2.0000000000000009</v>
      </c>
      <c r="E502" s="81">
        <f>IFERROR('EDT P2'!E503-'EDT P2'!E502,1)*24</f>
        <v>0</v>
      </c>
      <c r="F502" s="81">
        <f>IFERROR('EDT P2'!F503-'EDT P2'!F502,1)*24</f>
        <v>2.0000000000000009</v>
      </c>
      <c r="G502" s="81">
        <f>IFERROR('EDT P2'!G503-'EDT P2'!G502,1)*24</f>
        <v>0</v>
      </c>
      <c r="H502" s="81">
        <f>IFERROR('EDT P2'!H503-'EDT P2'!H502,1)*24</f>
        <v>2.0000000000000009</v>
      </c>
      <c r="I502" s="81">
        <f>IFERROR('EDT P2'!I503-'EDT P2'!I502,1)*24</f>
        <v>0</v>
      </c>
      <c r="J502" s="81">
        <f>IFERROR('EDT P2'!J503-'EDT P2'!J502,1)*24</f>
        <v>2.0000000000000009</v>
      </c>
      <c r="K502" s="81">
        <f>IFERROR('EDT P2'!K503-'EDT P2'!K502,1)*24</f>
        <v>0</v>
      </c>
    </row>
    <row r="503" spans="1:11" ht="16.5" thickBot="1" x14ac:dyDescent="0.3">
      <c r="A503" s="158"/>
      <c r="B503" s="65">
        <f>IFERROR(B502,0)
 *IFERROR(B501,1)
 *(IFERROR(VLOOKUP(B499,Enseignants!$B$1:$H$100,6,FALSE),0)
  +IFERROR(VLOOKUP(B500,Enseignants!$B$1:$H$100,6,FALSE),0))</f>
        <v>0</v>
      </c>
      <c r="C503" s="65">
        <f>IFERROR(C502,0)
 *IFERROR(C501,1)
 *(IFERROR(VLOOKUP(C499,Enseignants!$B$1:$H$100,6,FALSE),0)
  +IFERROR(VLOOKUP(C500,Enseignants!$B$1:$H$100,6,FALSE),0))</f>
        <v>0</v>
      </c>
      <c r="D503" s="65">
        <f>IFERROR(D502,0)
 *IFERROR(D501,1)
 *(IFERROR(VLOOKUP(D499,Enseignants!$B$1:$H$100,6,FALSE),0)
  +IFERROR(VLOOKUP(D500,Enseignants!$B$1:$H$100,6,FALSE),0))</f>
        <v>0</v>
      </c>
      <c r="E503" s="65">
        <f>IFERROR(E502,0)
 *IFERROR(E501,1)
 *(IFERROR(VLOOKUP(E499,Enseignants!$B$1:$H$100,6,FALSE),0)
  +IFERROR(VLOOKUP(E500,Enseignants!$B$1:$H$100,6,FALSE),0))</f>
        <v>0</v>
      </c>
      <c r="F503" s="65">
        <f>IFERROR(F502,0)
 *IFERROR(F501,1)
 *(IFERROR(VLOOKUP(F499,Enseignants!$B$1:$H$100,6,FALSE),0)
  +IFERROR(VLOOKUP(F500,Enseignants!$B$1:$H$100,6,FALSE),0))</f>
        <v>0</v>
      </c>
      <c r="G503" s="65">
        <f>IFERROR(G502,0)
 *IFERROR(G501,1)
 *(IFERROR(VLOOKUP(G499,Enseignants!$B$1:$H$100,6,FALSE),0)
  +IFERROR(VLOOKUP(G500,Enseignants!$B$1:$H$100,6,FALSE),0))</f>
        <v>0</v>
      </c>
      <c r="H503" s="65">
        <f>IFERROR(H502,0)
 *IFERROR(H501,1)
 *(IFERROR(VLOOKUP(H499,Enseignants!$B$1:$H$100,6,FALSE),0)
  +IFERROR(VLOOKUP(H500,Enseignants!$B$1:$H$100,6,FALSE),0))</f>
        <v>0</v>
      </c>
      <c r="I503" s="65">
        <f>IFERROR(I502,0)
 *IFERROR(I501,1)
 *(IFERROR(VLOOKUP(I499,Enseignants!$B$1:$H$100,6,FALSE),0)
  +IFERROR(VLOOKUP(I500,Enseignants!$B$1:$H$100,6,FALSE),0))</f>
        <v>0</v>
      </c>
      <c r="J503" s="65">
        <f>IFERROR(J502,0)
 *IFERROR(J501,1)
 *(IFERROR(VLOOKUP(J499,Enseignants!$B$1:$H$100,6,FALSE),0)
  +IFERROR(VLOOKUP(J500,Enseignants!$B$1:$H$100,6,FALSE),0))</f>
        <v>0</v>
      </c>
      <c r="K503" s="65">
        <f>IFERROR(K502,0)
 *IFERROR(K501,1)
 *(IFERROR(VLOOKUP(K499,Enseignants!$B$1:$H$100,6,FALSE),0)
  +IFERROR(VLOOKUP(K500,Enseignants!$B$1:$H$100,6,FALSE),0))</f>
        <v>0</v>
      </c>
    </row>
    <row r="504" spans="1:11" x14ac:dyDescent="0.25">
      <c r="A504" s="156" t="s">
        <v>114</v>
      </c>
      <c r="B504" s="64" t="str">
        <f>'EDT P2'!B504</f>
        <v>Période Entreprise</v>
      </c>
      <c r="C504" s="64">
        <f>'EDT P2'!C504</f>
        <v>0</v>
      </c>
      <c r="D504" s="64" t="str">
        <f>'EDT P2'!D504</f>
        <v>Période Entreprise</v>
      </c>
      <c r="E504" s="64">
        <f>'EDT P2'!E504</f>
        <v>0</v>
      </c>
      <c r="F504" s="64" t="str">
        <f>'EDT P2'!F504</f>
        <v>Période Entreprise</v>
      </c>
      <c r="G504" s="64">
        <f>'EDT P2'!G504</f>
        <v>0</v>
      </c>
      <c r="H504" s="64" t="str">
        <f>'EDT P2'!H504</f>
        <v>Période Entreprise</v>
      </c>
      <c r="I504" s="64">
        <f>'EDT P2'!I504</f>
        <v>0</v>
      </c>
      <c r="J504" s="64" t="str">
        <f>'EDT P2'!J504</f>
        <v>Période Entreprise</v>
      </c>
      <c r="K504" s="64">
        <f>'EDT P2'!K504</f>
        <v>0</v>
      </c>
    </row>
    <row r="505" spans="1:11" x14ac:dyDescent="0.25">
      <c r="A505" s="157"/>
      <c r="B505" s="67">
        <f>'EDT P2'!B506</f>
        <v>0</v>
      </c>
      <c r="C505" s="67">
        <f>'EDT P2'!C506</f>
        <v>0</v>
      </c>
      <c r="D505" s="67">
        <f>'EDT P2'!D506</f>
        <v>0</v>
      </c>
      <c r="E505" s="67">
        <f>'EDT P2'!E506</f>
        <v>0</v>
      </c>
      <c r="F505" s="67">
        <f>'EDT P2'!F506</f>
        <v>0</v>
      </c>
      <c r="G505" s="67">
        <f>'EDT P2'!G506</f>
        <v>0</v>
      </c>
      <c r="H505" s="67">
        <f>'EDT P2'!H506</f>
        <v>0</v>
      </c>
      <c r="I505" s="67">
        <f>'EDT P2'!I506</f>
        <v>0</v>
      </c>
      <c r="J505" s="67">
        <f>'EDT P2'!J506</f>
        <v>0</v>
      </c>
      <c r="K505" s="67">
        <f>'EDT P2'!K506</f>
        <v>0</v>
      </c>
    </row>
    <row r="506" spans="1:11" x14ac:dyDescent="0.25">
      <c r="A506" s="157"/>
      <c r="B506" s="67">
        <f>'EDT P2'!B507</f>
        <v>0</v>
      </c>
      <c r="C506" s="67">
        <f>'EDT P2'!C507</f>
        <v>0</v>
      </c>
      <c r="D506" s="67">
        <f>'EDT P2'!D507</f>
        <v>0</v>
      </c>
      <c r="E506" s="67">
        <f>'EDT P2'!E507</f>
        <v>0</v>
      </c>
      <c r="F506" s="67">
        <f>'EDT P2'!F507</f>
        <v>0</v>
      </c>
      <c r="G506" s="67">
        <f>'EDT P2'!G507</f>
        <v>0</v>
      </c>
      <c r="H506" s="67">
        <f>'EDT P2'!H507</f>
        <v>0</v>
      </c>
      <c r="I506" s="67">
        <f>'EDT P2'!I507</f>
        <v>0</v>
      </c>
      <c r="J506" s="67">
        <f>'EDT P2'!J507</f>
        <v>0</v>
      </c>
      <c r="K506" s="67">
        <f>'EDT P2'!K507</f>
        <v>0</v>
      </c>
    </row>
    <row r="507" spans="1:11" x14ac:dyDescent="0.25">
      <c r="A507" s="157"/>
      <c r="B507" s="68">
        <f>IFERROR(VLOOKUP(B504,TableMatiere[],13,FALSE),1)</f>
        <v>1</v>
      </c>
      <c r="C507" s="68">
        <f>IFERROR(VLOOKUP(C504,TableMatiere[],13,FALSE),1)</f>
        <v>1</v>
      </c>
      <c r="D507" s="68">
        <f>IFERROR(VLOOKUP(D504,TableMatiere[],13,FALSE),1)</f>
        <v>1</v>
      </c>
      <c r="E507" s="68">
        <f>IFERROR(VLOOKUP(E504,TableMatiere[],13,FALSE),1)</f>
        <v>1</v>
      </c>
      <c r="F507" s="68">
        <f>IFERROR(VLOOKUP(F504,TableMatiere[],13,FALSE),1)</f>
        <v>1</v>
      </c>
      <c r="G507" s="68">
        <f>IFERROR(VLOOKUP(G504,TableMatiere[],13,FALSE),1)</f>
        <v>1</v>
      </c>
      <c r="H507" s="68">
        <f>IFERROR(VLOOKUP(H504,TableMatiere[],13,FALSE),1)</f>
        <v>1</v>
      </c>
      <c r="I507" s="68">
        <f>IFERROR(VLOOKUP(I504,TableMatiere[],13,FALSE),1)</f>
        <v>1</v>
      </c>
      <c r="J507" s="68">
        <f>IFERROR(VLOOKUP(J504,TableMatiere[],13,FALSE),1)</f>
        <v>1</v>
      </c>
      <c r="K507" s="68">
        <f>IFERROR(VLOOKUP(K504,TableMatiere[],13,FALSE),1)</f>
        <v>1</v>
      </c>
    </row>
    <row r="508" spans="1:11" x14ac:dyDescent="0.25">
      <c r="A508" s="157"/>
      <c r="B508" s="81">
        <f>IFERROR('EDT P2'!B509-'EDT P2'!B508,1)*24</f>
        <v>1.9999999999999982</v>
      </c>
      <c r="C508" s="81">
        <f>IFERROR('EDT P2'!C509-'EDT P2'!C508,1)*24</f>
        <v>0</v>
      </c>
      <c r="D508" s="81">
        <f>IFERROR('EDT P2'!D509-'EDT P2'!D508,1)*24</f>
        <v>1.9999999999999982</v>
      </c>
      <c r="E508" s="81">
        <f>IFERROR('EDT P2'!E509-'EDT P2'!E508,1)*24</f>
        <v>0</v>
      </c>
      <c r="F508" s="81">
        <f>IFERROR('EDT P2'!F509-'EDT P2'!F508,1)*24</f>
        <v>1.9999999999999982</v>
      </c>
      <c r="G508" s="81">
        <f>IFERROR('EDT P2'!G509-'EDT P2'!G508,1)*24</f>
        <v>0</v>
      </c>
      <c r="H508" s="81">
        <f>IFERROR('EDT P2'!H509-'EDT P2'!H508,1)*24</f>
        <v>1.9999999999999982</v>
      </c>
      <c r="I508" s="81">
        <f>IFERROR('EDT P2'!I509-'EDT P2'!I508,1)*24</f>
        <v>0</v>
      </c>
      <c r="J508" s="81">
        <f>IFERROR('EDT P2'!J509-'EDT P2'!J508,1)*24</f>
        <v>1.9999999999999982</v>
      </c>
      <c r="K508" s="81">
        <f>IFERROR('EDT P2'!K509-'EDT P2'!K508,1)*24</f>
        <v>0</v>
      </c>
    </row>
    <row r="509" spans="1:11" ht="16.5" thickBot="1" x14ac:dyDescent="0.3">
      <c r="A509" s="158"/>
      <c r="B509" s="65">
        <f>IFERROR(B508,0)
 *IFERROR(B507,1)
 *(IFERROR(VLOOKUP(B505,Enseignants!$B$1:$H$100,6,FALSE),0)
  +IFERROR(VLOOKUP(B506,Enseignants!$B$1:$H$100,6,FALSE),0))</f>
        <v>0</v>
      </c>
      <c r="C509" s="65">
        <f>IFERROR(C508,0)
 *IFERROR(C507,1)
 *(IFERROR(VLOOKUP(C505,Enseignants!$B$1:$H$100,6,FALSE),0)
  +IFERROR(VLOOKUP(C506,Enseignants!$B$1:$H$100,6,FALSE),0))</f>
        <v>0</v>
      </c>
      <c r="D509" s="65">
        <f>IFERROR(D508,0)
 *IFERROR(D507,1)
 *(IFERROR(VLOOKUP(D505,Enseignants!$B$1:$H$100,6,FALSE),0)
  +IFERROR(VLOOKUP(D506,Enseignants!$B$1:$H$100,6,FALSE),0))</f>
        <v>0</v>
      </c>
      <c r="E509" s="65">
        <f>IFERROR(E508,0)
 *IFERROR(E507,1)
 *(IFERROR(VLOOKUP(E505,Enseignants!$B$1:$H$100,6,FALSE),0)
  +IFERROR(VLOOKUP(E506,Enseignants!$B$1:$H$100,6,FALSE),0))</f>
        <v>0</v>
      </c>
      <c r="F509" s="65">
        <f>IFERROR(F508,0)
 *IFERROR(F507,1)
 *(IFERROR(VLOOKUP(F505,Enseignants!$B$1:$H$100,6,FALSE),0)
  +IFERROR(VLOOKUP(F506,Enseignants!$B$1:$H$100,6,FALSE),0))</f>
        <v>0</v>
      </c>
      <c r="G509" s="65">
        <f>IFERROR(G508,0)
 *IFERROR(G507,1)
 *(IFERROR(VLOOKUP(G505,Enseignants!$B$1:$H$100,6,FALSE),0)
  +IFERROR(VLOOKUP(G506,Enseignants!$B$1:$H$100,6,FALSE),0))</f>
        <v>0</v>
      </c>
      <c r="H509" s="65">
        <f>IFERROR(H508,0)
 *IFERROR(H507,1)
 *(IFERROR(VLOOKUP(H505,Enseignants!$B$1:$H$100,6,FALSE),0)
  +IFERROR(VLOOKUP(H506,Enseignants!$B$1:$H$100,6,FALSE),0))</f>
        <v>0</v>
      </c>
      <c r="I509" s="65">
        <f>IFERROR(I508,0)
 *IFERROR(I507,1)
 *(IFERROR(VLOOKUP(I505,Enseignants!$B$1:$H$100,6,FALSE),0)
  +IFERROR(VLOOKUP(I506,Enseignants!$B$1:$H$100,6,FALSE),0))</f>
        <v>0</v>
      </c>
      <c r="J509" s="65">
        <f>IFERROR(J508,0)
 *IFERROR(J507,1)
 *(IFERROR(VLOOKUP(J505,Enseignants!$B$1:$H$100,6,FALSE),0)
  +IFERROR(VLOOKUP(J506,Enseignants!$B$1:$H$100,6,FALSE),0))</f>
        <v>0</v>
      </c>
      <c r="K509" s="65">
        <f>IFERROR(K508,0)
 *IFERROR(K507,1)
 *(IFERROR(VLOOKUP(K505,Enseignants!$B$1:$H$100,6,FALSE),0)
  +IFERROR(VLOOKUP(K506,Enseignants!$B$1:$H$100,6,FALSE),0))</f>
        <v>0</v>
      </c>
    </row>
    <row r="513" spans="1:14" ht="16.5" thickBot="1" x14ac:dyDescent="0.3"/>
    <row r="514" spans="1:14" ht="16.5" thickBot="1" x14ac:dyDescent="0.3">
      <c r="A514" s="159" t="s">
        <v>159</v>
      </c>
      <c r="B514" s="162" t="s">
        <v>105</v>
      </c>
      <c r="C514" s="163"/>
      <c r="D514" s="164" t="s">
        <v>106</v>
      </c>
      <c r="E514" s="164"/>
      <c r="F514" s="162" t="s">
        <v>107</v>
      </c>
      <c r="G514" s="164"/>
      <c r="H514" s="162" t="s">
        <v>108</v>
      </c>
      <c r="I514" s="164"/>
      <c r="J514" s="162" t="s">
        <v>109</v>
      </c>
      <c r="K514" s="163"/>
    </row>
    <row r="515" spans="1:14" ht="16.5" thickBot="1" x14ac:dyDescent="0.3">
      <c r="A515" s="160"/>
      <c r="B515" s="165">
        <f>J483+3</f>
        <v>46041</v>
      </c>
      <c r="C515" s="166"/>
      <c r="D515" s="165">
        <f>B515+1</f>
        <v>46042</v>
      </c>
      <c r="E515" s="166"/>
      <c r="F515" s="165">
        <f t="shared" ref="F515" si="45">D515+1</f>
        <v>46043</v>
      </c>
      <c r="G515" s="166"/>
      <c r="H515" s="165">
        <f t="shared" ref="H515" si="46">F515+1</f>
        <v>46044</v>
      </c>
      <c r="I515" s="166"/>
      <c r="J515" s="165">
        <f t="shared" ref="J515" si="47">H515+1</f>
        <v>46045</v>
      </c>
      <c r="K515" s="166"/>
    </row>
    <row r="516" spans="1:14" ht="16.5" thickBot="1" x14ac:dyDescent="0.3">
      <c r="A516" s="161"/>
      <c r="B516" s="44" t="s">
        <v>147</v>
      </c>
      <c r="C516" s="45" t="s">
        <v>110</v>
      </c>
      <c r="D516" s="46" t="s">
        <v>147</v>
      </c>
      <c r="E516" s="47" t="s">
        <v>110</v>
      </c>
      <c r="F516" s="46" t="s">
        <v>147</v>
      </c>
      <c r="G516" s="47" t="s">
        <v>110</v>
      </c>
      <c r="H516" s="46" t="s">
        <v>147</v>
      </c>
      <c r="I516" s="47" t="s">
        <v>110</v>
      </c>
      <c r="J516" s="46" t="s">
        <v>147</v>
      </c>
      <c r="K516" s="48" t="s">
        <v>110</v>
      </c>
    </row>
    <row r="517" spans="1:14" x14ac:dyDescent="0.25">
      <c r="A517" s="156" t="s">
        <v>111</v>
      </c>
      <c r="B517" s="64" t="str">
        <f>'EDT P2'!B517</f>
        <v>Période Entreprise</v>
      </c>
      <c r="C517" s="64">
        <f>'EDT P2'!C517</f>
        <v>0</v>
      </c>
      <c r="D517" s="64" t="str">
        <f>'EDT P2'!D517</f>
        <v>Période Entreprise</v>
      </c>
      <c r="E517" s="64">
        <f>'EDT P2'!E517</f>
        <v>0</v>
      </c>
      <c r="F517" s="64" t="str">
        <f>'EDT P2'!F517</f>
        <v>Période Entreprise</v>
      </c>
      <c r="G517" s="64">
        <f>'EDT P2'!G517</f>
        <v>0</v>
      </c>
      <c r="H517" s="64" t="str">
        <f>'EDT P2'!H517</f>
        <v>Période Entreprise</v>
      </c>
      <c r="I517" s="64">
        <f>'EDT P2'!I517</f>
        <v>0</v>
      </c>
      <c r="J517" s="64" t="str">
        <f>'EDT P2'!J517</f>
        <v>Période Entreprise</v>
      </c>
      <c r="K517" s="64">
        <f>'EDT P2'!K517</f>
        <v>0</v>
      </c>
    </row>
    <row r="518" spans="1:14" x14ac:dyDescent="0.25">
      <c r="A518" s="157"/>
      <c r="B518" s="67">
        <f>'EDT P2'!B519</f>
        <v>0</v>
      </c>
      <c r="C518" s="67">
        <f>'EDT P2'!C519</f>
        <v>0</v>
      </c>
      <c r="D518" s="67">
        <f>'EDT P2'!D519</f>
        <v>0</v>
      </c>
      <c r="E518" s="67">
        <f>'EDT P2'!E519</f>
        <v>0</v>
      </c>
      <c r="F518" s="67">
        <f>'EDT P2'!F519</f>
        <v>0</v>
      </c>
      <c r="G518" s="67">
        <f>'EDT P2'!G519</f>
        <v>0</v>
      </c>
      <c r="H518" s="67">
        <f>'EDT P2'!H519</f>
        <v>0</v>
      </c>
      <c r="I518" s="67">
        <f>'EDT P2'!I519</f>
        <v>0</v>
      </c>
      <c r="J518" s="67">
        <f>'EDT P2'!J519</f>
        <v>0</v>
      </c>
      <c r="K518" s="67">
        <f>'EDT P2'!K519</f>
        <v>0</v>
      </c>
    </row>
    <row r="519" spans="1:14" x14ac:dyDescent="0.25">
      <c r="A519" s="157"/>
      <c r="B519" s="67">
        <f>'EDT P2'!B520</f>
        <v>0</v>
      </c>
      <c r="C519" s="67">
        <f>'EDT P2'!C520</f>
        <v>0</v>
      </c>
      <c r="D519" s="67">
        <f>'EDT P2'!D520</f>
        <v>0</v>
      </c>
      <c r="E519" s="67">
        <f>'EDT P2'!E520</f>
        <v>0</v>
      </c>
      <c r="F519" s="67">
        <f>'EDT P2'!F520</f>
        <v>0</v>
      </c>
      <c r="G519" s="67">
        <f>'EDT P2'!G520</f>
        <v>0</v>
      </c>
      <c r="H519" s="67">
        <f>'EDT P2'!H520</f>
        <v>0</v>
      </c>
      <c r="I519" s="67">
        <f>'EDT P2'!I520</f>
        <v>0</v>
      </c>
      <c r="J519" s="67">
        <f>'EDT P2'!J520</f>
        <v>0</v>
      </c>
      <c r="K519" s="67">
        <f>'EDT P2'!K520</f>
        <v>0</v>
      </c>
    </row>
    <row r="520" spans="1:14" x14ac:dyDescent="0.25">
      <c r="A520" s="157"/>
      <c r="B520" s="68">
        <f>IFERROR(VLOOKUP(B517,TableMatiere[],13,FALSE),1)</f>
        <v>1</v>
      </c>
      <c r="C520" s="68">
        <f>IFERROR(VLOOKUP(C517,TableMatiere[],13,FALSE),1)</f>
        <v>1</v>
      </c>
      <c r="D520" s="68">
        <f>IFERROR(VLOOKUP(D517,TableMatiere[],13,FALSE),1)</f>
        <v>1</v>
      </c>
      <c r="E520" s="68">
        <f>IFERROR(VLOOKUP(E517,TableMatiere[],13,FALSE),1)</f>
        <v>1</v>
      </c>
      <c r="F520" s="68">
        <f>IFERROR(VLOOKUP(F517,TableMatiere[],13,FALSE),1)</f>
        <v>1</v>
      </c>
      <c r="G520" s="68">
        <f>IFERROR(VLOOKUP(G517,TableMatiere[],13,FALSE),1)</f>
        <v>1</v>
      </c>
      <c r="H520" s="68">
        <f>IFERROR(VLOOKUP(H517,TableMatiere[],13,FALSE),1)</f>
        <v>1</v>
      </c>
      <c r="I520" s="68">
        <f>IFERROR(VLOOKUP(I517,TableMatiere[],13,FALSE),1)</f>
        <v>1</v>
      </c>
      <c r="J520" s="68">
        <f>IFERROR(VLOOKUP(J517,TableMatiere[],13,FALSE),1)</f>
        <v>1</v>
      </c>
      <c r="K520" s="68">
        <f>IFERROR(VLOOKUP(K517,TableMatiere[],13,FALSE),1)</f>
        <v>1</v>
      </c>
    </row>
    <row r="521" spans="1:14" x14ac:dyDescent="0.25">
      <c r="A521" s="157"/>
      <c r="B521" s="81">
        <f>IFERROR('EDT P2'!B522-'EDT P2'!B521,1)*24</f>
        <v>1.9999999999999996</v>
      </c>
      <c r="C521" s="81">
        <f>IFERROR('EDT P2'!C522-'EDT P2'!C521,1)*24</f>
        <v>0</v>
      </c>
      <c r="D521" s="81">
        <f>IFERROR('EDT P2'!D522-'EDT P2'!D521,1)*24</f>
        <v>1.9999999999999996</v>
      </c>
      <c r="E521" s="81">
        <f>IFERROR('EDT P2'!E522-'EDT P2'!E521,1)*24</f>
        <v>0</v>
      </c>
      <c r="F521" s="81">
        <f>IFERROR('EDT P2'!F522-'EDT P2'!F521,1)*24</f>
        <v>1.9999999999999996</v>
      </c>
      <c r="G521" s="81">
        <f>IFERROR('EDT P2'!G522-'EDT P2'!G521,1)*24</f>
        <v>0</v>
      </c>
      <c r="H521" s="81">
        <f>IFERROR('EDT P2'!H522-'EDT P2'!H521,1)*24</f>
        <v>1.9999999999999996</v>
      </c>
      <c r="I521" s="81">
        <f>IFERROR('EDT P2'!I522-'EDT P2'!I521,1)*24</f>
        <v>0</v>
      </c>
      <c r="J521" s="81">
        <f>IFERROR('EDT P2'!J522-'EDT P2'!J521,1)*24</f>
        <v>1.9999999999999996</v>
      </c>
      <c r="K521" s="81">
        <f>IFERROR('EDT P2'!K522-'EDT P2'!K521,1)*24</f>
        <v>0</v>
      </c>
    </row>
    <row r="522" spans="1:14" ht="16.5" thickBot="1" x14ac:dyDescent="0.3">
      <c r="A522" s="158"/>
      <c r="B522" s="65">
        <f>IFERROR(B521,0)
 *IFERROR(B520,1)
 *(IFERROR(VLOOKUP(B518,Enseignants!$B$1:$H$100,6,FALSE),0)
  +IFERROR(VLOOKUP(B519,Enseignants!$B$1:$H$100,6,FALSE),0))</f>
        <v>0</v>
      </c>
      <c r="C522" s="65">
        <f>IFERROR(C521,0)
 *IFERROR(C520,1)
 *(IFERROR(VLOOKUP(C518,Enseignants!$B$1:$H$100,6,FALSE),0)
  +IFERROR(VLOOKUP(C519,Enseignants!$B$1:$H$100,6,FALSE),0))</f>
        <v>0</v>
      </c>
      <c r="D522" s="65">
        <f>IFERROR(D521,0)
 *IFERROR(D520,1)
 *(IFERROR(VLOOKUP(D518,Enseignants!$B$1:$H$100,6,FALSE),0)
  +IFERROR(VLOOKUP(D519,Enseignants!$B$1:$H$100,6,FALSE),0))</f>
        <v>0</v>
      </c>
      <c r="E522" s="65">
        <f>IFERROR(E521,0)
 *IFERROR(E520,1)
 *(IFERROR(VLOOKUP(E518,Enseignants!$B$1:$H$100,6,FALSE),0)
  +IFERROR(VLOOKUP(E519,Enseignants!$B$1:$H$100,6,FALSE),0))</f>
        <v>0</v>
      </c>
      <c r="F522" s="65">
        <f>IFERROR(F521,0)
 *IFERROR(F520,1)
 *(IFERROR(VLOOKUP(F518,Enseignants!$B$1:$H$100,6,FALSE),0)
  +IFERROR(VLOOKUP(F519,Enseignants!$B$1:$H$100,6,FALSE),0))</f>
        <v>0</v>
      </c>
      <c r="G522" s="65">
        <f>IFERROR(G521,0)
 *IFERROR(G520,1)
 *(IFERROR(VLOOKUP(G518,Enseignants!$B$1:$H$100,6,FALSE),0)
  +IFERROR(VLOOKUP(G519,Enseignants!$B$1:$H$100,6,FALSE),0))</f>
        <v>0</v>
      </c>
      <c r="H522" s="65">
        <f>IFERROR(H521,0)
 *IFERROR(H520,1)
 *(IFERROR(VLOOKUP(H518,Enseignants!$B$1:$H$100,6,FALSE),0)
  +IFERROR(VLOOKUP(H519,Enseignants!$B$1:$H$100,6,FALSE),0))</f>
        <v>0</v>
      </c>
      <c r="I522" s="65">
        <f>IFERROR(I521,0)
 *IFERROR(I520,1)
 *(IFERROR(VLOOKUP(I518,Enseignants!$B$1:$H$100,6,FALSE),0)
  +IFERROR(VLOOKUP(I519,Enseignants!$B$1:$H$100,6,FALSE),0))</f>
        <v>0</v>
      </c>
      <c r="J522" s="65">
        <f>IFERROR(J521,0)
 *IFERROR(J520,1)
 *(IFERROR(VLOOKUP(J518,Enseignants!$B$1:$H$100,6,FALSE),0)
  +IFERROR(VLOOKUP(J519,Enseignants!$B$1:$H$100,6,FALSE),0))</f>
        <v>0</v>
      </c>
      <c r="K522" s="65">
        <f>IFERROR(K521,0)
 *IFERROR(K520,1)
 *(IFERROR(VLOOKUP(K518,Enseignants!$B$1:$H$100,6,FALSE),0)
  +IFERROR(VLOOKUP(K519,Enseignants!$B$1:$H$100,6,FALSE),0))</f>
        <v>0</v>
      </c>
    </row>
    <row r="523" spans="1:14" x14ac:dyDescent="0.25">
      <c r="A523" s="156" t="s">
        <v>112</v>
      </c>
      <c r="B523" s="64" t="str">
        <f>'EDT P2'!B523</f>
        <v>Période Entreprise</v>
      </c>
      <c r="C523" s="64">
        <f>'EDT P2'!C523</f>
        <v>0</v>
      </c>
      <c r="D523" s="64" t="str">
        <f>'EDT P2'!D523</f>
        <v>Période Entreprise</v>
      </c>
      <c r="E523" s="64">
        <f>'EDT P2'!E523</f>
        <v>0</v>
      </c>
      <c r="F523" s="64" t="str">
        <f>'EDT P2'!F523</f>
        <v>Période Entreprise</v>
      </c>
      <c r="G523" s="64">
        <f>'EDT P2'!G523</f>
        <v>0</v>
      </c>
      <c r="H523" s="64" t="str">
        <f>'EDT P2'!H523</f>
        <v>Période Entreprise</v>
      </c>
      <c r="I523" s="64">
        <f>'EDT P2'!I523</f>
        <v>0</v>
      </c>
      <c r="J523" s="64" t="str">
        <f>'EDT P2'!J523</f>
        <v>Période Entreprise</v>
      </c>
      <c r="K523" s="64">
        <f>'EDT P2'!K523</f>
        <v>0</v>
      </c>
    </row>
    <row r="524" spans="1:14" ht="21" x14ac:dyDescent="0.35">
      <c r="A524" s="157"/>
      <c r="B524" s="67">
        <f>'EDT P2'!B525</f>
        <v>0</v>
      </c>
      <c r="C524" s="67">
        <f>'EDT P2'!C525</f>
        <v>0</v>
      </c>
      <c r="D524" s="67">
        <f>'EDT P2'!D525</f>
        <v>0</v>
      </c>
      <c r="E524" s="67">
        <f>'EDT P2'!E525</f>
        <v>0</v>
      </c>
      <c r="F524" s="67">
        <f>'EDT P2'!F525</f>
        <v>0</v>
      </c>
      <c r="G524" s="67">
        <f>'EDT P2'!G525</f>
        <v>0</v>
      </c>
      <c r="H524" s="67">
        <f>'EDT P2'!H525</f>
        <v>0</v>
      </c>
      <c r="I524" s="67">
        <f>'EDT P2'!I525</f>
        <v>0</v>
      </c>
      <c r="J524" s="67">
        <f>'EDT P2'!J525</f>
        <v>0</v>
      </c>
      <c r="K524" s="67">
        <f>'EDT P2'!K525</f>
        <v>0</v>
      </c>
      <c r="N524" s="70" t="s">
        <v>192</v>
      </c>
    </row>
    <row r="525" spans="1:14" ht="21" x14ac:dyDescent="0.35">
      <c r="A525" s="157"/>
      <c r="B525" s="67">
        <f>'EDT P2'!B526</f>
        <v>0</v>
      </c>
      <c r="C525" s="67">
        <f>'EDT P2'!C526</f>
        <v>0</v>
      </c>
      <c r="D525" s="67">
        <f>'EDT P2'!D526</f>
        <v>0</v>
      </c>
      <c r="E525" s="67">
        <f>'EDT P2'!E526</f>
        <v>0</v>
      </c>
      <c r="F525" s="67">
        <f>'EDT P2'!F526</f>
        <v>0</v>
      </c>
      <c r="G525" s="67">
        <f>'EDT P2'!G526</f>
        <v>0</v>
      </c>
      <c r="H525" s="67">
        <f>'EDT P2'!H526</f>
        <v>0</v>
      </c>
      <c r="I525" s="67">
        <f>'EDT P2'!I526</f>
        <v>0</v>
      </c>
      <c r="J525" s="67">
        <f>'EDT P2'!J526</f>
        <v>0</v>
      </c>
      <c r="K525" s="67">
        <f>'EDT P2'!K526</f>
        <v>0</v>
      </c>
      <c r="N525" s="71">
        <f>SUM(B522:K522,B528:K528,B535:K535,B541:K541)</f>
        <v>0</v>
      </c>
    </row>
    <row r="526" spans="1:14" x14ac:dyDescent="0.25">
      <c r="A526" s="157"/>
      <c r="B526" s="68">
        <f>IFERROR(VLOOKUP(B523,TableMatiere[],13,FALSE),1)</f>
        <v>1</v>
      </c>
      <c r="C526" s="68">
        <f>IFERROR(VLOOKUP(C523,TableMatiere[],13,FALSE),1)</f>
        <v>1</v>
      </c>
      <c r="D526" s="68">
        <f>IFERROR(VLOOKUP(D523,TableMatiere[],13,FALSE),1)</f>
        <v>1</v>
      </c>
      <c r="E526" s="68">
        <f>IFERROR(VLOOKUP(E523,TableMatiere[],13,FALSE),1)</f>
        <v>1</v>
      </c>
      <c r="F526" s="68">
        <f>IFERROR(VLOOKUP(F523,TableMatiere[],13,FALSE),1)</f>
        <v>1</v>
      </c>
      <c r="G526" s="68">
        <f>IFERROR(VLOOKUP(G523,TableMatiere[],13,FALSE),1)</f>
        <v>1</v>
      </c>
      <c r="H526" s="68">
        <f>IFERROR(VLOOKUP(H523,TableMatiere[],13,FALSE),1)</f>
        <v>1</v>
      </c>
      <c r="I526" s="68">
        <f>IFERROR(VLOOKUP(I523,TableMatiere[],13,FALSE),1)</f>
        <v>1</v>
      </c>
      <c r="J526" s="68">
        <f>IFERROR(VLOOKUP(J523,TableMatiere[],13,FALSE),1)</f>
        <v>1</v>
      </c>
      <c r="K526" s="68">
        <f>IFERROR(VLOOKUP(K523,TableMatiere[],13,FALSE),1)</f>
        <v>1</v>
      </c>
    </row>
    <row r="527" spans="1:14" x14ac:dyDescent="0.25">
      <c r="A527" s="157"/>
      <c r="B527" s="81">
        <f>IFERROR('EDT P2'!B528-'EDT P2'!B527,1)*24</f>
        <v>2.0000000000000009</v>
      </c>
      <c r="C527" s="81">
        <f>IFERROR('EDT P2'!C528-'EDT P2'!C527,1)*24</f>
        <v>0</v>
      </c>
      <c r="D527" s="81">
        <f>IFERROR('EDT P2'!D528-'EDT P2'!D527,1)*24</f>
        <v>2.0000000000000009</v>
      </c>
      <c r="E527" s="81">
        <f>IFERROR('EDT P2'!E528-'EDT P2'!E527,1)*24</f>
        <v>0</v>
      </c>
      <c r="F527" s="81">
        <f>IFERROR('EDT P2'!F528-'EDT P2'!F527,1)*24</f>
        <v>2.0000000000000009</v>
      </c>
      <c r="G527" s="81">
        <f>IFERROR('EDT P2'!G528-'EDT P2'!G527,1)*24</f>
        <v>0</v>
      </c>
      <c r="H527" s="81">
        <f>IFERROR('EDT P2'!H528-'EDT P2'!H527,1)*24</f>
        <v>2.0000000000000009</v>
      </c>
      <c r="I527" s="81">
        <f>IFERROR('EDT P2'!I528-'EDT P2'!I527,1)*24</f>
        <v>0</v>
      </c>
      <c r="J527" s="81">
        <f>IFERROR('EDT P2'!J528-'EDT P2'!J527,1)*24</f>
        <v>2.0000000000000009</v>
      </c>
      <c r="K527" s="81">
        <f>IFERROR('EDT P2'!K528-'EDT P2'!K527,1)*24</f>
        <v>0</v>
      </c>
    </row>
    <row r="528" spans="1:14" ht="16.5" thickBot="1" x14ac:dyDescent="0.3">
      <c r="A528" s="157"/>
      <c r="B528" s="65">
        <f>IFERROR(B527,0)
 *IFERROR(B526,1)
 *(IFERROR(VLOOKUP(B524,Enseignants!$B$1:$H$100,6,FALSE),0)
  +IFERROR(VLOOKUP(B525,Enseignants!$B$1:$H$100,6,FALSE),0))</f>
        <v>0</v>
      </c>
      <c r="C528" s="65">
        <f>IFERROR(C527,0)
 *IFERROR(C526,1)
 *(IFERROR(VLOOKUP(C524,Enseignants!$B$1:$H$100,6,FALSE),0)
  +IFERROR(VLOOKUP(C525,Enseignants!$B$1:$H$100,6,FALSE),0))</f>
        <v>0</v>
      </c>
      <c r="D528" s="65">
        <f>IFERROR(D527,0)
 *IFERROR(D526,1)
 *(IFERROR(VLOOKUP(D524,Enseignants!$B$1:$H$100,6,FALSE),0)
  +IFERROR(VLOOKUP(D525,Enseignants!$B$1:$H$100,6,FALSE),0))</f>
        <v>0</v>
      </c>
      <c r="E528" s="65">
        <f>IFERROR(E527,0)
 *IFERROR(E526,1)
 *(IFERROR(VLOOKUP(E524,Enseignants!$B$1:$H$100,6,FALSE),0)
  +IFERROR(VLOOKUP(E525,Enseignants!$B$1:$H$100,6,FALSE),0))</f>
        <v>0</v>
      </c>
      <c r="F528" s="65">
        <f>IFERROR(F527,0)
 *IFERROR(F526,1)
 *(IFERROR(VLOOKUP(F524,Enseignants!$B$1:$H$100,6,FALSE),0)
  +IFERROR(VLOOKUP(F525,Enseignants!$B$1:$H$100,6,FALSE),0))</f>
        <v>0</v>
      </c>
      <c r="G528" s="65">
        <f>IFERROR(G527,0)
 *IFERROR(G526,1)
 *(IFERROR(VLOOKUP(G524,Enseignants!$B$1:$H$100,6,FALSE),0)
  +IFERROR(VLOOKUP(G525,Enseignants!$B$1:$H$100,6,FALSE),0))</f>
        <v>0</v>
      </c>
      <c r="H528" s="65">
        <f>IFERROR(H527,0)
 *IFERROR(H526,1)
 *(IFERROR(VLOOKUP(H524,Enseignants!$B$1:$H$100,6,FALSE),0)
  +IFERROR(VLOOKUP(H525,Enseignants!$B$1:$H$100,6,FALSE),0))</f>
        <v>0</v>
      </c>
      <c r="I528" s="65">
        <f>IFERROR(I527,0)
 *IFERROR(I526,1)
 *(IFERROR(VLOOKUP(I524,Enseignants!$B$1:$H$100,6,FALSE),0)
  +IFERROR(VLOOKUP(I525,Enseignants!$B$1:$H$100,6,FALSE),0))</f>
        <v>0</v>
      </c>
      <c r="J528" s="65">
        <f>IFERROR(J527,0)
 *IFERROR(J526,1)
 *(IFERROR(VLOOKUP(J524,Enseignants!$B$1:$H$100,6,FALSE),0)
  +IFERROR(VLOOKUP(J525,Enseignants!$B$1:$H$100,6,FALSE),0))</f>
        <v>0</v>
      </c>
      <c r="K528" s="65">
        <f>IFERROR(K527,0)
 *IFERROR(K526,1)
 *(IFERROR(VLOOKUP(K524,Enseignants!$B$1:$H$100,6,FALSE),0)
  +IFERROR(VLOOKUP(K525,Enseignants!$B$1:$H$100,6,FALSE),0))</f>
        <v>0</v>
      </c>
    </row>
    <row r="529" spans="1:11" ht="16.5" thickBot="1" x14ac:dyDescent="0.3">
      <c r="A529" s="50"/>
      <c r="B529" s="51"/>
      <c r="C529" s="51"/>
      <c r="D529" s="51"/>
      <c r="E529" s="51"/>
      <c r="F529" s="51"/>
      <c r="G529" s="51"/>
      <c r="H529" s="51"/>
      <c r="I529" s="51"/>
      <c r="J529" s="51"/>
      <c r="K529" s="52"/>
    </row>
    <row r="530" spans="1:11" x14ac:dyDescent="0.25">
      <c r="A530" s="157" t="s">
        <v>113</v>
      </c>
      <c r="B530" s="64" t="str">
        <f>'EDT P2'!B530</f>
        <v>Période Entreprise</v>
      </c>
      <c r="C530" s="64">
        <f>'EDT P2'!C530</f>
        <v>0</v>
      </c>
      <c r="D530" s="64" t="str">
        <f>'EDT P2'!D530</f>
        <v>Période Entreprise</v>
      </c>
      <c r="E530" s="64">
        <f>'EDT P2'!E530</f>
        <v>0</v>
      </c>
      <c r="F530" s="64" t="str">
        <f>'EDT P2'!F530</f>
        <v>Période Entreprise</v>
      </c>
      <c r="G530" s="64">
        <f>'EDT P2'!G530</f>
        <v>0</v>
      </c>
      <c r="H530" s="64" t="str">
        <f>'EDT P2'!H530</f>
        <v>Période Entreprise</v>
      </c>
      <c r="I530" s="64">
        <f>'EDT P2'!I530</f>
        <v>0</v>
      </c>
      <c r="J530" s="64" t="str">
        <f>'EDT P2'!J530</f>
        <v>Période Entreprise</v>
      </c>
      <c r="K530" s="64">
        <f>'EDT P2'!K530</f>
        <v>0</v>
      </c>
    </row>
    <row r="531" spans="1:11" x14ac:dyDescent="0.25">
      <c r="A531" s="157"/>
      <c r="B531" s="67">
        <f>'EDT P2'!B532</f>
        <v>0</v>
      </c>
      <c r="C531" s="67">
        <f>'EDT P2'!C532</f>
        <v>0</v>
      </c>
      <c r="D531" s="67">
        <f>'EDT P2'!D532</f>
        <v>0</v>
      </c>
      <c r="E531" s="67">
        <f>'EDT P2'!E532</f>
        <v>0</v>
      </c>
      <c r="F531" s="67">
        <f>'EDT P2'!F532</f>
        <v>0</v>
      </c>
      <c r="G531" s="67">
        <f>'EDT P2'!G532</f>
        <v>0</v>
      </c>
      <c r="H531" s="67">
        <f>'EDT P2'!H532</f>
        <v>0</v>
      </c>
      <c r="I531" s="67">
        <f>'EDT P2'!I532</f>
        <v>0</v>
      </c>
      <c r="J531" s="67">
        <f>'EDT P2'!J532</f>
        <v>0</v>
      </c>
      <c r="K531" s="67">
        <f>'EDT P2'!K532</f>
        <v>0</v>
      </c>
    </row>
    <row r="532" spans="1:11" x14ac:dyDescent="0.25">
      <c r="A532" s="157"/>
      <c r="B532" s="67">
        <f>'EDT P2'!B533</f>
        <v>0</v>
      </c>
      <c r="C532" s="67">
        <f>'EDT P2'!C533</f>
        <v>0</v>
      </c>
      <c r="D532" s="67">
        <f>'EDT P2'!D533</f>
        <v>0</v>
      </c>
      <c r="E532" s="67">
        <f>'EDT P2'!E533</f>
        <v>0</v>
      </c>
      <c r="F532" s="67">
        <f>'EDT P2'!F533</f>
        <v>0</v>
      </c>
      <c r="G532" s="67">
        <f>'EDT P2'!G533</f>
        <v>0</v>
      </c>
      <c r="H532" s="67">
        <f>'EDT P2'!H533</f>
        <v>0</v>
      </c>
      <c r="I532" s="67">
        <f>'EDT P2'!I533</f>
        <v>0</v>
      </c>
      <c r="J532" s="67">
        <f>'EDT P2'!J533</f>
        <v>0</v>
      </c>
      <c r="K532" s="67">
        <f>'EDT P2'!K533</f>
        <v>0</v>
      </c>
    </row>
    <row r="533" spans="1:11" x14ac:dyDescent="0.25">
      <c r="A533" s="157"/>
      <c r="B533" s="68">
        <f>IFERROR(VLOOKUP(B530,TableMatiere[],13,FALSE),1)</f>
        <v>1</v>
      </c>
      <c r="C533" s="68">
        <f>IFERROR(VLOOKUP(C530,TableMatiere[],13,FALSE),1)</f>
        <v>1</v>
      </c>
      <c r="D533" s="68">
        <f>IFERROR(VLOOKUP(D530,TableMatiere[],13,FALSE),1)</f>
        <v>1</v>
      </c>
      <c r="E533" s="68">
        <f>IFERROR(VLOOKUP(E530,TableMatiere[],13,FALSE),1)</f>
        <v>1</v>
      </c>
      <c r="F533" s="68">
        <f>IFERROR(VLOOKUP(F530,TableMatiere[],13,FALSE),1)</f>
        <v>1</v>
      </c>
      <c r="G533" s="68">
        <f>IFERROR(VLOOKUP(G530,TableMatiere[],13,FALSE),1)</f>
        <v>1</v>
      </c>
      <c r="H533" s="68">
        <f>IFERROR(VLOOKUP(H530,TableMatiere[],13,FALSE),1)</f>
        <v>1</v>
      </c>
      <c r="I533" s="68">
        <f>IFERROR(VLOOKUP(I530,TableMatiere[],13,FALSE),1)</f>
        <v>1</v>
      </c>
      <c r="J533" s="68">
        <f>IFERROR(VLOOKUP(J530,TableMatiere[],13,FALSE),1)</f>
        <v>1</v>
      </c>
      <c r="K533" s="68">
        <f>IFERROR(VLOOKUP(K530,TableMatiere[],13,FALSE),1)</f>
        <v>1</v>
      </c>
    </row>
    <row r="534" spans="1:11" x14ac:dyDescent="0.25">
      <c r="A534" s="157"/>
      <c r="B534" s="81">
        <f>IFERROR('EDT P2'!B535-'EDT P2'!B534,1)*24</f>
        <v>2.0000000000000009</v>
      </c>
      <c r="C534" s="81">
        <f>IFERROR('EDT P2'!C535-'EDT P2'!C534,1)*24</f>
        <v>0</v>
      </c>
      <c r="D534" s="81">
        <f>IFERROR('EDT P2'!D535-'EDT P2'!D534,1)*24</f>
        <v>2.0000000000000009</v>
      </c>
      <c r="E534" s="81">
        <f>IFERROR('EDT P2'!E535-'EDT P2'!E534,1)*24</f>
        <v>0</v>
      </c>
      <c r="F534" s="81">
        <f>IFERROR('EDT P2'!F535-'EDT P2'!F534,1)*24</f>
        <v>2.0000000000000009</v>
      </c>
      <c r="G534" s="81">
        <f>IFERROR('EDT P2'!G535-'EDT P2'!G534,1)*24</f>
        <v>0</v>
      </c>
      <c r="H534" s="81">
        <f>IFERROR('EDT P2'!H535-'EDT P2'!H534,1)*24</f>
        <v>2.0000000000000009</v>
      </c>
      <c r="I534" s="81">
        <f>IFERROR('EDT P2'!I535-'EDT P2'!I534,1)*24</f>
        <v>0</v>
      </c>
      <c r="J534" s="81">
        <f>IFERROR('EDT P2'!J535-'EDT P2'!J534,1)*24</f>
        <v>2.0000000000000009</v>
      </c>
      <c r="K534" s="81">
        <f>IFERROR('EDT P2'!K535-'EDT P2'!K534,1)*24</f>
        <v>0</v>
      </c>
    </row>
    <row r="535" spans="1:11" ht="16.5" thickBot="1" x14ac:dyDescent="0.3">
      <c r="A535" s="158"/>
      <c r="B535" s="65">
        <f>IFERROR(B534,0)
 *IFERROR(B533,1)
 *(IFERROR(VLOOKUP(B531,Enseignants!$B$1:$H$100,6,FALSE),0)
  +IFERROR(VLOOKUP(B532,Enseignants!$B$1:$H$100,6,FALSE),0))</f>
        <v>0</v>
      </c>
      <c r="C535" s="65">
        <f>IFERROR(C534,0)
 *IFERROR(C533,1)
 *(IFERROR(VLOOKUP(C531,Enseignants!$B$1:$H$100,6,FALSE),0)
  +IFERROR(VLOOKUP(C532,Enseignants!$B$1:$H$100,6,FALSE),0))</f>
        <v>0</v>
      </c>
      <c r="D535" s="65">
        <f>IFERROR(D534,0)
 *IFERROR(D533,1)
 *(IFERROR(VLOOKUP(D531,Enseignants!$B$1:$H$100,6,FALSE),0)
  +IFERROR(VLOOKUP(D532,Enseignants!$B$1:$H$100,6,FALSE),0))</f>
        <v>0</v>
      </c>
      <c r="E535" s="65">
        <f>IFERROR(E534,0)
 *IFERROR(E533,1)
 *(IFERROR(VLOOKUP(E531,Enseignants!$B$1:$H$100,6,FALSE),0)
  +IFERROR(VLOOKUP(E532,Enseignants!$B$1:$H$100,6,FALSE),0))</f>
        <v>0</v>
      </c>
      <c r="F535" s="65">
        <f>IFERROR(F534,0)
 *IFERROR(F533,1)
 *(IFERROR(VLOOKUP(F531,Enseignants!$B$1:$H$100,6,FALSE),0)
  +IFERROR(VLOOKUP(F532,Enseignants!$B$1:$H$100,6,FALSE),0))</f>
        <v>0</v>
      </c>
      <c r="G535" s="65">
        <f>IFERROR(G534,0)
 *IFERROR(G533,1)
 *(IFERROR(VLOOKUP(G531,Enseignants!$B$1:$H$100,6,FALSE),0)
  +IFERROR(VLOOKUP(G532,Enseignants!$B$1:$H$100,6,FALSE),0))</f>
        <v>0</v>
      </c>
      <c r="H535" s="65">
        <f>IFERROR(H534,0)
 *IFERROR(H533,1)
 *(IFERROR(VLOOKUP(H531,Enseignants!$B$1:$H$100,6,FALSE),0)
  +IFERROR(VLOOKUP(H532,Enseignants!$B$1:$H$100,6,FALSE),0))</f>
        <v>0</v>
      </c>
      <c r="I535" s="65">
        <f>IFERROR(I534,0)
 *IFERROR(I533,1)
 *(IFERROR(VLOOKUP(I531,Enseignants!$B$1:$H$100,6,FALSE),0)
  +IFERROR(VLOOKUP(I532,Enseignants!$B$1:$H$100,6,FALSE),0))</f>
        <v>0</v>
      </c>
      <c r="J535" s="65">
        <f>IFERROR(J534,0)
 *IFERROR(J533,1)
 *(IFERROR(VLOOKUP(J531,Enseignants!$B$1:$H$100,6,FALSE),0)
  +IFERROR(VLOOKUP(J532,Enseignants!$B$1:$H$100,6,FALSE),0))</f>
        <v>0</v>
      </c>
      <c r="K535" s="65">
        <f>IFERROR(K534,0)
 *IFERROR(K533,1)
 *(IFERROR(VLOOKUP(K531,Enseignants!$B$1:$H$100,6,FALSE),0)
  +IFERROR(VLOOKUP(K532,Enseignants!$B$1:$H$100,6,FALSE),0))</f>
        <v>0</v>
      </c>
    </row>
    <row r="536" spans="1:11" x14ac:dyDescent="0.25">
      <c r="A536" s="156" t="s">
        <v>114</v>
      </c>
      <c r="B536" s="64" t="str">
        <f>'EDT P2'!B536</f>
        <v>Période Entreprise</v>
      </c>
      <c r="C536" s="64">
        <f>'EDT P2'!C536</f>
        <v>0</v>
      </c>
      <c r="D536" s="64" t="str">
        <f>'EDT P2'!D536</f>
        <v>Période Entreprise</v>
      </c>
      <c r="E536" s="64">
        <f>'EDT P2'!E536</f>
        <v>0</v>
      </c>
      <c r="F536" s="64" t="str">
        <f>'EDT P2'!F536</f>
        <v>Période Entreprise</v>
      </c>
      <c r="G536" s="64">
        <f>'EDT P2'!G536</f>
        <v>0</v>
      </c>
      <c r="H536" s="64" t="str">
        <f>'EDT P2'!H536</f>
        <v>Période Entreprise</v>
      </c>
      <c r="I536" s="64">
        <f>'EDT P2'!I536</f>
        <v>0</v>
      </c>
      <c r="J536" s="64" t="str">
        <f>'EDT P2'!J536</f>
        <v>Période Entreprise</v>
      </c>
      <c r="K536" s="64">
        <f>'EDT P2'!K536</f>
        <v>0</v>
      </c>
    </row>
    <row r="537" spans="1:11" x14ac:dyDescent="0.25">
      <c r="A537" s="157"/>
      <c r="B537" s="67">
        <f>'EDT P2'!B538</f>
        <v>0</v>
      </c>
      <c r="C537" s="67">
        <f>'EDT P2'!C538</f>
        <v>0</v>
      </c>
      <c r="D537" s="67">
        <f>'EDT P2'!D538</f>
        <v>0</v>
      </c>
      <c r="E537" s="67">
        <f>'EDT P2'!E538</f>
        <v>0</v>
      </c>
      <c r="F537" s="67">
        <f>'EDT P2'!F538</f>
        <v>0</v>
      </c>
      <c r="G537" s="67">
        <f>'EDT P2'!G538</f>
        <v>0</v>
      </c>
      <c r="H537" s="67">
        <f>'EDT P2'!H538</f>
        <v>0</v>
      </c>
      <c r="I537" s="67">
        <f>'EDT P2'!I538</f>
        <v>0</v>
      </c>
      <c r="J537" s="67">
        <f>'EDT P2'!J538</f>
        <v>0</v>
      </c>
      <c r="K537" s="67">
        <f>'EDT P2'!K538</f>
        <v>0</v>
      </c>
    </row>
    <row r="538" spans="1:11" x14ac:dyDescent="0.25">
      <c r="A538" s="157"/>
      <c r="B538" s="67">
        <f>'EDT P2'!B539</f>
        <v>0</v>
      </c>
      <c r="C538" s="67">
        <f>'EDT P2'!C539</f>
        <v>0</v>
      </c>
      <c r="D538" s="67">
        <f>'EDT P2'!D539</f>
        <v>0</v>
      </c>
      <c r="E538" s="67">
        <f>'EDT P2'!E539</f>
        <v>0</v>
      </c>
      <c r="F538" s="67">
        <f>'EDT P2'!F539</f>
        <v>0</v>
      </c>
      <c r="G538" s="67">
        <f>'EDT P2'!G539</f>
        <v>0</v>
      </c>
      <c r="H538" s="67">
        <f>'EDT P2'!H539</f>
        <v>0</v>
      </c>
      <c r="I538" s="67">
        <f>'EDT P2'!I539</f>
        <v>0</v>
      </c>
      <c r="J538" s="67">
        <f>'EDT P2'!J539</f>
        <v>0</v>
      </c>
      <c r="K538" s="67">
        <f>'EDT P2'!K539</f>
        <v>0</v>
      </c>
    </row>
    <row r="539" spans="1:11" x14ac:dyDescent="0.25">
      <c r="A539" s="157"/>
      <c r="B539" s="68">
        <f>IFERROR(VLOOKUP(B536,TableMatiere[],13,FALSE),1)</f>
        <v>1</v>
      </c>
      <c r="C539" s="68">
        <f>IFERROR(VLOOKUP(C536,TableMatiere[],13,FALSE),1)</f>
        <v>1</v>
      </c>
      <c r="D539" s="68">
        <f>IFERROR(VLOOKUP(D536,TableMatiere[],13,FALSE),1)</f>
        <v>1</v>
      </c>
      <c r="E539" s="68">
        <f>IFERROR(VLOOKUP(E536,TableMatiere[],13,FALSE),1)</f>
        <v>1</v>
      </c>
      <c r="F539" s="68">
        <f>IFERROR(VLOOKUP(F536,TableMatiere[],13,FALSE),1)</f>
        <v>1</v>
      </c>
      <c r="G539" s="68">
        <f>IFERROR(VLOOKUP(G536,TableMatiere[],13,FALSE),1)</f>
        <v>1</v>
      </c>
      <c r="H539" s="68">
        <f>IFERROR(VLOOKUP(H536,TableMatiere[],13,FALSE),1)</f>
        <v>1</v>
      </c>
      <c r="I539" s="68">
        <f>IFERROR(VLOOKUP(I536,TableMatiere[],13,FALSE),1)</f>
        <v>1</v>
      </c>
      <c r="J539" s="68">
        <f>IFERROR(VLOOKUP(J536,TableMatiere[],13,FALSE),1)</f>
        <v>1</v>
      </c>
      <c r="K539" s="68">
        <f>IFERROR(VLOOKUP(K536,TableMatiere[],13,FALSE),1)</f>
        <v>1</v>
      </c>
    </row>
    <row r="540" spans="1:11" x14ac:dyDescent="0.25">
      <c r="A540" s="157"/>
      <c r="B540" s="81">
        <f>IFERROR('EDT P2'!B541-'EDT P2'!B540,1)*24</f>
        <v>1.9999999999999982</v>
      </c>
      <c r="C540" s="81">
        <f>IFERROR('EDT P2'!C541-'EDT P2'!C540,1)*24</f>
        <v>0</v>
      </c>
      <c r="D540" s="81">
        <f>IFERROR('EDT P2'!D541-'EDT P2'!D540,1)*24</f>
        <v>1.9999999999999982</v>
      </c>
      <c r="E540" s="81">
        <f>IFERROR('EDT P2'!E541-'EDT P2'!E540,1)*24</f>
        <v>0</v>
      </c>
      <c r="F540" s="81">
        <f>IFERROR('EDT P2'!F541-'EDT P2'!F540,1)*24</f>
        <v>1.9999999999999982</v>
      </c>
      <c r="G540" s="81">
        <f>IFERROR('EDT P2'!G541-'EDT P2'!G540,1)*24</f>
        <v>0</v>
      </c>
      <c r="H540" s="81">
        <f>IFERROR('EDT P2'!H541-'EDT P2'!H540,1)*24</f>
        <v>1.9999999999999982</v>
      </c>
      <c r="I540" s="81">
        <f>IFERROR('EDT P2'!I541-'EDT P2'!I540,1)*24</f>
        <v>0</v>
      </c>
      <c r="J540" s="81">
        <f>IFERROR('EDT P2'!J541-'EDT P2'!J540,1)*24</f>
        <v>1.9999999999999982</v>
      </c>
      <c r="K540" s="81">
        <f>IFERROR('EDT P2'!K541-'EDT P2'!K540,1)*24</f>
        <v>0</v>
      </c>
    </row>
    <row r="541" spans="1:11" ht="16.5" thickBot="1" x14ac:dyDescent="0.3">
      <c r="A541" s="158"/>
      <c r="B541" s="65">
        <f>IFERROR(B540,0)
 *IFERROR(B539,1)
 *(IFERROR(VLOOKUP(B537,Enseignants!$B$1:$H$100,6,FALSE),0)
  +IFERROR(VLOOKUP(B538,Enseignants!$B$1:$H$100,6,FALSE),0))</f>
        <v>0</v>
      </c>
      <c r="C541" s="65">
        <f>IFERROR(C540,0)
 *IFERROR(C539,1)
 *(IFERROR(VLOOKUP(C537,Enseignants!$B$1:$H$100,6,FALSE),0)
  +IFERROR(VLOOKUP(C538,Enseignants!$B$1:$H$100,6,FALSE),0))</f>
        <v>0</v>
      </c>
      <c r="D541" s="65">
        <f>IFERROR(D540,0)
 *IFERROR(D539,1)
 *(IFERROR(VLOOKUP(D537,Enseignants!$B$1:$H$100,6,FALSE),0)
  +IFERROR(VLOOKUP(D538,Enseignants!$B$1:$H$100,6,FALSE),0))</f>
        <v>0</v>
      </c>
      <c r="E541" s="65">
        <f>IFERROR(E540,0)
 *IFERROR(E539,1)
 *(IFERROR(VLOOKUP(E537,Enseignants!$B$1:$H$100,6,FALSE),0)
  +IFERROR(VLOOKUP(E538,Enseignants!$B$1:$H$100,6,FALSE),0))</f>
        <v>0</v>
      </c>
      <c r="F541" s="65">
        <f>IFERROR(F540,0)
 *IFERROR(F539,1)
 *(IFERROR(VLOOKUP(F537,Enseignants!$B$1:$H$100,6,FALSE),0)
  +IFERROR(VLOOKUP(F538,Enseignants!$B$1:$H$100,6,FALSE),0))</f>
        <v>0</v>
      </c>
      <c r="G541" s="65">
        <f>IFERROR(G540,0)
 *IFERROR(G539,1)
 *(IFERROR(VLOOKUP(G537,Enseignants!$B$1:$H$100,6,FALSE),0)
  +IFERROR(VLOOKUP(G538,Enseignants!$B$1:$H$100,6,FALSE),0))</f>
        <v>0</v>
      </c>
      <c r="H541" s="65">
        <f>IFERROR(H540,0)
 *IFERROR(H539,1)
 *(IFERROR(VLOOKUP(H537,Enseignants!$B$1:$H$100,6,FALSE),0)
  +IFERROR(VLOOKUP(H538,Enseignants!$B$1:$H$100,6,FALSE),0))</f>
        <v>0</v>
      </c>
      <c r="I541" s="65">
        <f>IFERROR(I540,0)
 *IFERROR(I539,1)
 *(IFERROR(VLOOKUP(I537,Enseignants!$B$1:$H$100,6,FALSE),0)
  +IFERROR(VLOOKUP(I538,Enseignants!$B$1:$H$100,6,FALSE),0))</f>
        <v>0</v>
      </c>
      <c r="J541" s="65">
        <f>IFERROR(J540,0)
 *IFERROR(J539,1)
 *(IFERROR(VLOOKUP(J537,Enseignants!$B$1:$H$100,6,FALSE),0)
  +IFERROR(VLOOKUP(J538,Enseignants!$B$1:$H$100,6,FALSE),0))</f>
        <v>0</v>
      </c>
      <c r="K541" s="65">
        <f>IFERROR(K540,0)
 *IFERROR(K539,1)
 *(IFERROR(VLOOKUP(K537,Enseignants!$B$1:$H$100,6,FALSE),0)
  +IFERROR(VLOOKUP(K538,Enseignants!$B$1:$H$100,6,FALSE),0))</f>
        <v>0</v>
      </c>
    </row>
    <row r="545" spans="1:14" ht="16.5" thickBot="1" x14ac:dyDescent="0.3"/>
    <row r="546" spans="1:14" ht="16.5" thickBot="1" x14ac:dyDescent="0.3">
      <c r="A546" s="159" t="s">
        <v>160</v>
      </c>
      <c r="B546" s="162" t="s">
        <v>105</v>
      </c>
      <c r="C546" s="163"/>
      <c r="D546" s="164" t="s">
        <v>106</v>
      </c>
      <c r="E546" s="164"/>
      <c r="F546" s="162" t="s">
        <v>107</v>
      </c>
      <c r="G546" s="164"/>
      <c r="H546" s="162" t="s">
        <v>108</v>
      </c>
      <c r="I546" s="164"/>
      <c r="J546" s="162" t="s">
        <v>109</v>
      </c>
      <c r="K546" s="163"/>
    </row>
    <row r="547" spans="1:14" ht="16.5" thickBot="1" x14ac:dyDescent="0.3">
      <c r="A547" s="160"/>
      <c r="B547" s="165">
        <f>J515+3</f>
        <v>46048</v>
      </c>
      <c r="C547" s="166"/>
      <c r="D547" s="165">
        <f>B547+1</f>
        <v>46049</v>
      </c>
      <c r="E547" s="166"/>
      <c r="F547" s="165">
        <f t="shared" ref="F547" si="48">D547+1</f>
        <v>46050</v>
      </c>
      <c r="G547" s="166"/>
      <c r="H547" s="165">
        <f t="shared" ref="H547" si="49">F547+1</f>
        <v>46051</v>
      </c>
      <c r="I547" s="166"/>
      <c r="J547" s="165">
        <f t="shared" ref="J547" si="50">H547+1</f>
        <v>46052</v>
      </c>
      <c r="K547" s="166"/>
    </row>
    <row r="548" spans="1:14" ht="16.5" thickBot="1" x14ac:dyDescent="0.3">
      <c r="A548" s="161"/>
      <c r="B548" s="44" t="s">
        <v>147</v>
      </c>
      <c r="C548" s="45" t="s">
        <v>110</v>
      </c>
      <c r="D548" s="46" t="s">
        <v>147</v>
      </c>
      <c r="E548" s="47" t="s">
        <v>110</v>
      </c>
      <c r="F548" s="46" t="s">
        <v>147</v>
      </c>
      <c r="G548" s="47" t="s">
        <v>110</v>
      </c>
      <c r="H548" s="46" t="s">
        <v>147</v>
      </c>
      <c r="I548" s="47" t="s">
        <v>110</v>
      </c>
      <c r="J548" s="46" t="s">
        <v>147</v>
      </c>
      <c r="K548" s="48" t="s">
        <v>110</v>
      </c>
    </row>
    <row r="549" spans="1:14" x14ac:dyDescent="0.25">
      <c r="A549" s="156" t="s">
        <v>111</v>
      </c>
      <c r="B549" s="64">
        <f>'EDT P2'!B549</f>
        <v>0</v>
      </c>
      <c r="C549" s="64">
        <f>'EDT P2'!C549</f>
        <v>0</v>
      </c>
      <c r="D549" s="64">
        <f>'EDT P2'!D549</f>
        <v>0</v>
      </c>
      <c r="E549" s="64">
        <f>'EDT P2'!E549</f>
        <v>0</v>
      </c>
      <c r="F549" s="64">
        <f>'EDT P2'!F549</f>
        <v>0</v>
      </c>
      <c r="G549" s="64">
        <f>'EDT P2'!G549</f>
        <v>0</v>
      </c>
      <c r="H549" s="64">
        <f>'EDT P2'!H549</f>
        <v>0</v>
      </c>
      <c r="I549" s="64">
        <f>'EDT P2'!I549</f>
        <v>0</v>
      </c>
      <c r="J549" s="64" t="str">
        <f>'EDT P2'!J549</f>
        <v>Matière</v>
      </c>
      <c r="K549" s="64">
        <f>'EDT P2'!K549</f>
        <v>0</v>
      </c>
    </row>
    <row r="550" spans="1:14" x14ac:dyDescent="0.25">
      <c r="A550" s="157"/>
      <c r="B550" s="67">
        <f>'EDT P2'!B551</f>
        <v>0</v>
      </c>
      <c r="C550" s="67">
        <f>'EDT P2'!C551</f>
        <v>0</v>
      </c>
      <c r="D550" s="67">
        <f>'EDT P2'!D551</f>
        <v>0</v>
      </c>
      <c r="E550" s="67">
        <f>'EDT P2'!E551</f>
        <v>0</v>
      </c>
      <c r="F550" s="67">
        <f>'EDT P2'!F551</f>
        <v>0</v>
      </c>
      <c r="G550" s="67">
        <f>'EDT P2'!G551</f>
        <v>0</v>
      </c>
      <c r="H550" s="67">
        <f>'EDT P2'!H551</f>
        <v>0</v>
      </c>
      <c r="I550" s="67">
        <f>'EDT P2'!I551</f>
        <v>0</v>
      </c>
      <c r="J550" s="67">
        <f>'EDT P2'!J551</f>
        <v>0</v>
      </c>
      <c r="K550" s="67">
        <f>'EDT P2'!K551</f>
        <v>0</v>
      </c>
    </row>
    <row r="551" spans="1:14" x14ac:dyDescent="0.25">
      <c r="A551" s="157"/>
      <c r="B551" s="67">
        <f>'EDT P2'!B552</f>
        <v>0</v>
      </c>
      <c r="C551" s="67">
        <f>'EDT P2'!C552</f>
        <v>0</v>
      </c>
      <c r="D551" s="67">
        <f>'EDT P2'!D552</f>
        <v>0</v>
      </c>
      <c r="E551" s="67">
        <f>'EDT P2'!E552</f>
        <v>0</v>
      </c>
      <c r="F551" s="67">
        <f>'EDT P2'!F552</f>
        <v>0</v>
      </c>
      <c r="G551" s="67">
        <f>'EDT P2'!G552</f>
        <v>0</v>
      </c>
      <c r="H551" s="67">
        <f>'EDT P2'!H552</f>
        <v>0</v>
      </c>
      <c r="I551" s="67">
        <f>'EDT P2'!I552</f>
        <v>0</v>
      </c>
      <c r="J551" s="67">
        <f>'EDT P2'!J552</f>
        <v>0</v>
      </c>
      <c r="K551" s="67">
        <f>'EDT P2'!K552</f>
        <v>0</v>
      </c>
    </row>
    <row r="552" spans="1:14" x14ac:dyDescent="0.25">
      <c r="A552" s="157"/>
      <c r="B552" s="68">
        <f>IFERROR(VLOOKUP(B549,TableMatiere[],13,FALSE),1)</f>
        <v>1</v>
      </c>
      <c r="C552" s="68">
        <f>IFERROR(VLOOKUP(C549,TableMatiere[],13,FALSE),1)</f>
        <v>1</v>
      </c>
      <c r="D552" s="68">
        <f>IFERROR(VLOOKUP(D549,TableMatiere[],13,FALSE),1)</f>
        <v>1</v>
      </c>
      <c r="E552" s="68">
        <f>IFERROR(VLOOKUP(E549,TableMatiere[],13,FALSE),1)</f>
        <v>1</v>
      </c>
      <c r="F552" s="68">
        <f>IFERROR(VLOOKUP(F549,TableMatiere[],13,FALSE),1)</f>
        <v>1</v>
      </c>
      <c r="G552" s="68">
        <f>IFERROR(VLOOKUP(G549,TableMatiere[],13,FALSE),1)</f>
        <v>1</v>
      </c>
      <c r="H552" s="68">
        <f>IFERROR(VLOOKUP(H549,TableMatiere[],13,FALSE),1)</f>
        <v>1</v>
      </c>
      <c r="I552" s="68">
        <f>IFERROR(VLOOKUP(I549,TableMatiere[],13,FALSE),1)</f>
        <v>1</v>
      </c>
      <c r="J552" s="68">
        <f>IFERROR(VLOOKUP(J549,TableMatiere[],13,FALSE),1)</f>
        <v>1</v>
      </c>
      <c r="K552" s="68">
        <f>IFERROR(VLOOKUP(K549,TableMatiere[],13,FALSE),1)</f>
        <v>1</v>
      </c>
    </row>
    <row r="553" spans="1:14" x14ac:dyDescent="0.25">
      <c r="A553" s="157"/>
      <c r="B553" s="81">
        <f>IFERROR('EDT P2'!B554-'EDT P2'!B553,1)*24</f>
        <v>1.9999999999999996</v>
      </c>
      <c r="C553" s="81">
        <f>IFERROR('EDT P2'!C554-'EDT P2'!C553,1)*24</f>
        <v>0</v>
      </c>
      <c r="D553" s="81">
        <f>IFERROR('EDT P2'!D554-'EDT P2'!D553,1)*24</f>
        <v>1.9999999999999996</v>
      </c>
      <c r="E553" s="81">
        <f>IFERROR('EDT P2'!E554-'EDT P2'!E553,1)*24</f>
        <v>1.9999999999999996</v>
      </c>
      <c r="F553" s="81">
        <f>IFERROR('EDT P2'!F554-'EDT P2'!F553,1)*24</f>
        <v>1.9999999999999996</v>
      </c>
      <c r="G553" s="81">
        <f>IFERROR('EDT P2'!G554-'EDT P2'!G553,1)*24</f>
        <v>0</v>
      </c>
      <c r="H553" s="81">
        <f>IFERROR('EDT P2'!H554-'EDT P2'!H553,1)*24</f>
        <v>1.9999999999999996</v>
      </c>
      <c r="I553" s="81">
        <f>IFERROR('EDT P2'!I554-'EDT P2'!I553,1)*24</f>
        <v>0</v>
      </c>
      <c r="J553" s="81">
        <f>IFERROR('EDT P2'!J554-'EDT P2'!J553,1)*24</f>
        <v>1.9999999999999996</v>
      </c>
      <c r="K553" s="81">
        <f>IFERROR('EDT P2'!K554-'EDT P2'!K553,1)*24</f>
        <v>0</v>
      </c>
    </row>
    <row r="554" spans="1:14" ht="16.5" thickBot="1" x14ac:dyDescent="0.3">
      <c r="A554" s="158"/>
      <c r="B554" s="65">
        <f>IFERROR(B553,0)
 *IFERROR(B552,1)
 *(IFERROR(VLOOKUP(B550,Enseignants!$B$1:$H$100,6,FALSE),0)
  +IFERROR(VLOOKUP(B551,Enseignants!$B$1:$H$100,6,FALSE),0))</f>
        <v>0</v>
      </c>
      <c r="C554" s="65">
        <f>IFERROR(C553,0)
 *IFERROR(C552,1)
 *(IFERROR(VLOOKUP(C550,Enseignants!$B$1:$H$100,6,FALSE),0)
  +IFERROR(VLOOKUP(C551,Enseignants!$B$1:$H$100,6,FALSE),0))</f>
        <v>0</v>
      </c>
      <c r="D554" s="65">
        <f>IFERROR(D553,0)
 *IFERROR(D552,1)
 *(IFERROR(VLOOKUP(D550,Enseignants!$B$1:$H$100,6,FALSE),0)
  +IFERROR(VLOOKUP(D551,Enseignants!$B$1:$H$100,6,FALSE),0))</f>
        <v>0</v>
      </c>
      <c r="E554" s="65">
        <f>IFERROR(E553,0)
 *IFERROR(E552,1)
 *(IFERROR(VLOOKUP(E550,Enseignants!$B$1:$H$100,6,FALSE),0)
  +IFERROR(VLOOKUP(E551,Enseignants!$B$1:$H$100,6,FALSE),0))</f>
        <v>0</v>
      </c>
      <c r="F554" s="65">
        <f>IFERROR(F553,0)
 *IFERROR(F552,1)
 *(IFERROR(VLOOKUP(F550,Enseignants!$B$1:$H$100,6,FALSE),0)
  +IFERROR(VLOOKUP(F551,Enseignants!$B$1:$H$100,6,FALSE),0))</f>
        <v>0</v>
      </c>
      <c r="G554" s="65">
        <f>IFERROR(G553,0)
 *IFERROR(G552,1)
 *(IFERROR(VLOOKUP(G550,Enseignants!$B$1:$H$100,6,FALSE),0)
  +IFERROR(VLOOKUP(G551,Enseignants!$B$1:$H$100,6,FALSE),0))</f>
        <v>0</v>
      </c>
      <c r="H554" s="65">
        <f>IFERROR(H553,0)
 *IFERROR(H552,1)
 *(IFERROR(VLOOKUP(H550,Enseignants!$B$1:$H$100,6,FALSE),0)
  +IFERROR(VLOOKUP(H551,Enseignants!$B$1:$H$100,6,FALSE),0))</f>
        <v>0</v>
      </c>
      <c r="I554" s="65">
        <f>IFERROR(I553,0)
 *IFERROR(I552,1)
 *(IFERROR(VLOOKUP(I550,Enseignants!$B$1:$H$100,6,FALSE),0)
  +IFERROR(VLOOKUP(I551,Enseignants!$B$1:$H$100,6,FALSE),0))</f>
        <v>0</v>
      </c>
      <c r="J554" s="65">
        <f>IFERROR(J553,0)
 *IFERROR(J552,1)
 *(IFERROR(VLOOKUP(J550,Enseignants!$B$1:$H$100,6,FALSE),0)
  +IFERROR(VLOOKUP(J551,Enseignants!$B$1:$H$100,6,FALSE),0))</f>
        <v>0</v>
      </c>
      <c r="K554" s="65">
        <f>IFERROR(K553,0)
 *IFERROR(K552,1)
 *(IFERROR(VLOOKUP(K550,Enseignants!$B$1:$H$100,6,FALSE),0)
  +IFERROR(VLOOKUP(K551,Enseignants!$B$1:$H$100,6,FALSE),0))</f>
        <v>0</v>
      </c>
    </row>
    <row r="555" spans="1:14" x14ac:dyDescent="0.25">
      <c r="A555" s="156" t="s">
        <v>112</v>
      </c>
      <c r="B555" s="64">
        <f>'EDT P2'!B555</f>
        <v>0</v>
      </c>
      <c r="C555" s="64">
        <f>'EDT P2'!C555</f>
        <v>0</v>
      </c>
      <c r="D555" s="64">
        <f>'EDT P2'!D555</f>
        <v>0</v>
      </c>
      <c r="E555" s="64">
        <f>'EDT P2'!E555</f>
        <v>0</v>
      </c>
      <c r="F555" s="64">
        <f>'EDT P2'!F555</f>
        <v>0</v>
      </c>
      <c r="G555" s="64">
        <f>'EDT P2'!G555</f>
        <v>0</v>
      </c>
      <c r="H555" s="64">
        <f>'EDT P2'!H555</f>
        <v>0</v>
      </c>
      <c r="I555" s="64">
        <f>'EDT P2'!I555</f>
        <v>0</v>
      </c>
      <c r="J555" s="64">
        <f>'EDT P2'!J555</f>
        <v>0</v>
      </c>
      <c r="K555" s="64">
        <f>'EDT P2'!K555</f>
        <v>0</v>
      </c>
    </row>
    <row r="556" spans="1:14" ht="21" x14ac:dyDescent="0.35">
      <c r="A556" s="157"/>
      <c r="B556" s="67">
        <f>'EDT P2'!B557</f>
        <v>0</v>
      </c>
      <c r="C556" s="67">
        <f>'EDT P2'!C557</f>
        <v>0</v>
      </c>
      <c r="D556" s="67">
        <f>'EDT P2'!D557</f>
        <v>0</v>
      </c>
      <c r="E556" s="67">
        <f>'EDT P2'!E557</f>
        <v>0</v>
      </c>
      <c r="F556" s="67">
        <f>'EDT P2'!F557</f>
        <v>0</v>
      </c>
      <c r="G556" s="67">
        <f>'EDT P2'!G557</f>
        <v>0</v>
      </c>
      <c r="H556" s="67">
        <f>'EDT P2'!H557</f>
        <v>0</v>
      </c>
      <c r="I556" s="67">
        <f>'EDT P2'!I557</f>
        <v>0</v>
      </c>
      <c r="J556" s="67">
        <f>'EDT P2'!J557</f>
        <v>0</v>
      </c>
      <c r="K556" s="67">
        <f>'EDT P2'!K557</f>
        <v>0</v>
      </c>
      <c r="N556" s="70" t="s">
        <v>192</v>
      </c>
    </row>
    <row r="557" spans="1:14" ht="21" x14ac:dyDescent="0.35">
      <c r="A557" s="157"/>
      <c r="B557" s="67">
        <f>'EDT P2'!B558</f>
        <v>0</v>
      </c>
      <c r="C557" s="67">
        <f>'EDT P2'!C558</f>
        <v>0</v>
      </c>
      <c r="D557" s="67">
        <f>'EDT P2'!D558</f>
        <v>0</v>
      </c>
      <c r="E557" s="67">
        <f>'EDT P2'!E558</f>
        <v>0</v>
      </c>
      <c r="F557" s="67">
        <f>'EDT P2'!F558</f>
        <v>0</v>
      </c>
      <c r="G557" s="67">
        <f>'EDT P2'!G558</f>
        <v>0</v>
      </c>
      <c r="H557" s="67">
        <f>'EDT P2'!H558</f>
        <v>0</v>
      </c>
      <c r="I557" s="67">
        <f>'EDT P2'!I558</f>
        <v>0</v>
      </c>
      <c r="J557" s="67">
        <f>'EDT P2'!J558</f>
        <v>0</v>
      </c>
      <c r="K557" s="67">
        <f>'EDT P2'!K558</f>
        <v>0</v>
      </c>
      <c r="N557" s="71">
        <f>SUM(B554:K554,B560:K560,B567:K567,B573:K573)</f>
        <v>0</v>
      </c>
    </row>
    <row r="558" spans="1:14" x14ac:dyDescent="0.25">
      <c r="A558" s="157"/>
      <c r="B558" s="68">
        <f>IFERROR(VLOOKUP(B555,TableMatiere[],13,FALSE),1)</f>
        <v>1</v>
      </c>
      <c r="C558" s="68">
        <f>IFERROR(VLOOKUP(C555,TableMatiere[],13,FALSE),1)</f>
        <v>1</v>
      </c>
      <c r="D558" s="68">
        <f>IFERROR(VLOOKUP(D555,TableMatiere[],13,FALSE),1)</f>
        <v>1</v>
      </c>
      <c r="E558" s="68">
        <f>IFERROR(VLOOKUP(E555,TableMatiere[],13,FALSE),1)</f>
        <v>1</v>
      </c>
      <c r="F558" s="68">
        <f>IFERROR(VLOOKUP(F555,TableMatiere[],13,FALSE),1)</f>
        <v>1</v>
      </c>
      <c r="G558" s="68">
        <f>IFERROR(VLOOKUP(G555,TableMatiere[],13,FALSE),1)</f>
        <v>1</v>
      </c>
      <c r="H558" s="68">
        <f>IFERROR(VLOOKUP(H555,TableMatiere[],13,FALSE),1)</f>
        <v>1</v>
      </c>
      <c r="I558" s="68">
        <f>IFERROR(VLOOKUP(I555,TableMatiere[],13,FALSE),1)</f>
        <v>1</v>
      </c>
      <c r="J558" s="68">
        <f>IFERROR(VLOOKUP(J555,TableMatiere[],13,FALSE),1)</f>
        <v>1</v>
      </c>
      <c r="K558" s="68">
        <f>IFERROR(VLOOKUP(K555,TableMatiere[],13,FALSE),1)</f>
        <v>1</v>
      </c>
    </row>
    <row r="559" spans="1:14" x14ac:dyDescent="0.25">
      <c r="A559" s="157"/>
      <c r="B559" s="81">
        <f>IFERROR('EDT P2'!B560-'EDT P2'!B559,1)*24</f>
        <v>2.0000000000000009</v>
      </c>
      <c r="C559" s="81">
        <f>IFERROR('EDT P2'!C560-'EDT P2'!C559,1)*24</f>
        <v>0</v>
      </c>
      <c r="D559" s="81">
        <f>IFERROR('EDT P2'!D560-'EDT P2'!D559,1)*24</f>
        <v>2.0000000000000009</v>
      </c>
      <c r="E559" s="81">
        <f>IFERROR('EDT P2'!E560-'EDT P2'!E559,1)*24</f>
        <v>2.0000000000000009</v>
      </c>
      <c r="F559" s="81">
        <f>IFERROR('EDT P2'!F560-'EDT P2'!F559,1)*24</f>
        <v>2.0000000000000009</v>
      </c>
      <c r="G559" s="81">
        <f>IFERROR('EDT P2'!G560-'EDT P2'!G559,1)*24</f>
        <v>0</v>
      </c>
      <c r="H559" s="81">
        <f>IFERROR('EDT P2'!H560-'EDT P2'!H559,1)*24</f>
        <v>2.0000000000000009</v>
      </c>
      <c r="I559" s="81">
        <f>IFERROR('EDT P2'!I560-'EDT P2'!I559,1)*24</f>
        <v>0</v>
      </c>
      <c r="J559" s="81">
        <f>IFERROR('EDT P2'!J560-'EDT P2'!J559,1)*24</f>
        <v>2.0000000000000009</v>
      </c>
      <c r="K559" s="81">
        <f>IFERROR('EDT P2'!K560-'EDT P2'!K559,1)*24</f>
        <v>0</v>
      </c>
    </row>
    <row r="560" spans="1:14" ht="16.5" thickBot="1" x14ac:dyDescent="0.3">
      <c r="A560" s="157"/>
      <c r="B560" s="65">
        <f>IFERROR(B559,0)
 *IFERROR(B558,1)
 *(IFERROR(VLOOKUP(B556,Enseignants!$B$1:$H$100,6,FALSE),0)
  +IFERROR(VLOOKUP(B557,Enseignants!$B$1:$H$100,6,FALSE),0))</f>
        <v>0</v>
      </c>
      <c r="C560" s="65">
        <f>IFERROR(C559,0)
 *IFERROR(C558,1)
 *(IFERROR(VLOOKUP(C556,Enseignants!$B$1:$H$100,6,FALSE),0)
  +IFERROR(VLOOKUP(C557,Enseignants!$B$1:$H$100,6,FALSE),0))</f>
        <v>0</v>
      </c>
      <c r="D560" s="65">
        <f>IFERROR(D559,0)
 *IFERROR(D558,1)
 *(IFERROR(VLOOKUP(D556,Enseignants!$B$1:$H$100,6,FALSE),0)
  +IFERROR(VLOOKUP(D557,Enseignants!$B$1:$H$100,6,FALSE),0))</f>
        <v>0</v>
      </c>
      <c r="E560" s="65">
        <f>IFERROR(E559,0)
 *IFERROR(E558,1)
 *(IFERROR(VLOOKUP(E556,Enseignants!$B$1:$H$100,6,FALSE),0)
  +IFERROR(VLOOKUP(E557,Enseignants!$B$1:$H$100,6,FALSE),0))</f>
        <v>0</v>
      </c>
      <c r="F560" s="65">
        <f>IFERROR(F559,0)
 *IFERROR(F558,1)
 *(IFERROR(VLOOKUP(F556,Enseignants!$B$1:$H$100,6,FALSE),0)
  +IFERROR(VLOOKUP(F557,Enseignants!$B$1:$H$100,6,FALSE),0))</f>
        <v>0</v>
      </c>
      <c r="G560" s="65">
        <f>IFERROR(G559,0)
 *IFERROR(G558,1)
 *(IFERROR(VLOOKUP(G556,Enseignants!$B$1:$H$100,6,FALSE),0)
  +IFERROR(VLOOKUP(G557,Enseignants!$B$1:$H$100,6,FALSE),0))</f>
        <v>0</v>
      </c>
      <c r="H560" s="65">
        <f>IFERROR(H559,0)
 *IFERROR(H558,1)
 *(IFERROR(VLOOKUP(H556,Enseignants!$B$1:$H$100,6,FALSE),0)
  +IFERROR(VLOOKUP(H557,Enseignants!$B$1:$H$100,6,FALSE),0))</f>
        <v>0</v>
      </c>
      <c r="I560" s="65">
        <f>IFERROR(I559,0)
 *IFERROR(I558,1)
 *(IFERROR(VLOOKUP(I556,Enseignants!$B$1:$H$100,6,FALSE),0)
  +IFERROR(VLOOKUP(I557,Enseignants!$B$1:$H$100,6,FALSE),0))</f>
        <v>0</v>
      </c>
      <c r="J560" s="65">
        <f>IFERROR(J559,0)
 *IFERROR(J558,1)
 *(IFERROR(VLOOKUP(J556,Enseignants!$B$1:$H$100,6,FALSE),0)
  +IFERROR(VLOOKUP(J557,Enseignants!$B$1:$H$100,6,FALSE),0))</f>
        <v>0</v>
      </c>
      <c r="K560" s="65">
        <f>IFERROR(K559,0)
 *IFERROR(K558,1)
 *(IFERROR(VLOOKUP(K556,Enseignants!$B$1:$H$100,6,FALSE),0)
  +IFERROR(VLOOKUP(K557,Enseignants!$B$1:$H$100,6,FALSE),0))</f>
        <v>0</v>
      </c>
    </row>
    <row r="561" spans="1:17" ht="16.5" thickBot="1" x14ac:dyDescent="0.3">
      <c r="A561" s="50"/>
      <c r="B561" s="51"/>
      <c r="C561" s="51"/>
      <c r="D561" s="51"/>
      <c r="E561" s="51"/>
      <c r="F561" s="51"/>
      <c r="G561" s="51"/>
      <c r="H561" s="51"/>
      <c r="I561" s="51"/>
      <c r="J561" s="51"/>
      <c r="K561" s="52"/>
    </row>
    <row r="562" spans="1:17" x14ac:dyDescent="0.25">
      <c r="A562" s="157" t="s">
        <v>113</v>
      </c>
      <c r="B562" s="64">
        <f>'EDT P2'!B562</f>
        <v>0</v>
      </c>
      <c r="C562" s="64">
        <f>'EDT P2'!C562</f>
        <v>0</v>
      </c>
      <c r="D562" s="64">
        <f>'EDT P2'!D562</f>
        <v>0</v>
      </c>
      <c r="E562" s="64">
        <f>'EDT P2'!E562</f>
        <v>0</v>
      </c>
      <c r="F562" s="64">
        <f>'EDT P2'!F562</f>
        <v>0</v>
      </c>
      <c r="G562" s="64">
        <f>'EDT P2'!G562</f>
        <v>0</v>
      </c>
      <c r="H562" s="64">
        <f>'EDT P2'!H562</f>
        <v>0</v>
      </c>
      <c r="I562" s="64">
        <f>'EDT P2'!I562</f>
        <v>0</v>
      </c>
      <c r="J562" s="64">
        <f>'EDT P2'!J562</f>
        <v>0</v>
      </c>
      <c r="K562" s="64">
        <f>'EDT P2'!K562</f>
        <v>0</v>
      </c>
    </row>
    <row r="563" spans="1:17" x14ac:dyDescent="0.25">
      <c r="A563" s="157"/>
      <c r="B563" s="67">
        <f>'EDT P2'!B564</f>
        <v>0</v>
      </c>
      <c r="C563" s="67">
        <f>'EDT P2'!C564</f>
        <v>0</v>
      </c>
      <c r="D563" s="67">
        <f>'EDT P2'!D564</f>
        <v>0</v>
      </c>
      <c r="E563" s="67">
        <f>'EDT P2'!E564</f>
        <v>0</v>
      </c>
      <c r="F563" s="67">
        <f>'EDT P2'!F564</f>
        <v>0</v>
      </c>
      <c r="G563" s="67">
        <f>'EDT P2'!G564</f>
        <v>0</v>
      </c>
      <c r="H563" s="67">
        <f>'EDT P2'!H564</f>
        <v>0</v>
      </c>
      <c r="I563" s="67">
        <f>'EDT P2'!I564</f>
        <v>0</v>
      </c>
      <c r="J563" s="67">
        <f>'EDT P2'!J564</f>
        <v>0</v>
      </c>
      <c r="K563" s="67">
        <f>'EDT P2'!K564</f>
        <v>0</v>
      </c>
    </row>
    <row r="564" spans="1:17" x14ac:dyDescent="0.25">
      <c r="A564" s="157"/>
      <c r="B564" s="67">
        <f>'EDT P2'!B565</f>
        <v>0</v>
      </c>
      <c r="C564" s="67">
        <f>'EDT P2'!C565</f>
        <v>0</v>
      </c>
      <c r="D564" s="67">
        <f>'EDT P2'!D565</f>
        <v>0</v>
      </c>
      <c r="E564" s="67">
        <f>'EDT P2'!E565</f>
        <v>0</v>
      </c>
      <c r="F564" s="67">
        <f>'EDT P2'!F565</f>
        <v>0</v>
      </c>
      <c r="G564" s="67">
        <f>'EDT P2'!G565</f>
        <v>0</v>
      </c>
      <c r="H564" s="67">
        <f>'EDT P2'!H565</f>
        <v>0</v>
      </c>
      <c r="I564" s="67">
        <f>'EDT P2'!I565</f>
        <v>0</v>
      </c>
      <c r="J564" s="67">
        <f>'EDT P2'!J565</f>
        <v>0</v>
      </c>
      <c r="K564" s="67">
        <f>'EDT P2'!K565</f>
        <v>0</v>
      </c>
    </row>
    <row r="565" spans="1:17" x14ac:dyDescent="0.25">
      <c r="A565" s="157"/>
      <c r="B565" s="68">
        <f>IFERROR(VLOOKUP(B562,TableMatiere[],13,FALSE),1)</f>
        <v>1</v>
      </c>
      <c r="C565" s="68">
        <f>IFERROR(VLOOKUP(C562,TableMatiere[],13,FALSE),1)</f>
        <v>1</v>
      </c>
      <c r="D565" s="68">
        <f>IFERROR(VLOOKUP(D562,TableMatiere[],13,FALSE),1)</f>
        <v>1</v>
      </c>
      <c r="E565" s="68">
        <f>IFERROR(VLOOKUP(E562,TableMatiere[],13,FALSE),1)</f>
        <v>1</v>
      </c>
      <c r="F565" s="68">
        <f>IFERROR(VLOOKUP(F562,TableMatiere[],13,FALSE),1)</f>
        <v>1</v>
      </c>
      <c r="G565" s="68">
        <f>IFERROR(VLOOKUP(G562,TableMatiere[],13,FALSE),1)</f>
        <v>1</v>
      </c>
      <c r="H565" s="68">
        <f>IFERROR(VLOOKUP(H562,TableMatiere[],13,FALSE),1)</f>
        <v>1</v>
      </c>
      <c r="I565" s="68">
        <f>IFERROR(VLOOKUP(I562,TableMatiere[],13,FALSE),1)</f>
        <v>1</v>
      </c>
      <c r="J565" s="68">
        <f>IFERROR(VLOOKUP(J562,TableMatiere[],13,FALSE),1)</f>
        <v>1</v>
      </c>
      <c r="K565" s="68">
        <f>IFERROR(VLOOKUP(K562,TableMatiere[],13,FALSE),1)</f>
        <v>1</v>
      </c>
    </row>
    <row r="566" spans="1:17" x14ac:dyDescent="0.25">
      <c r="A566" s="157"/>
      <c r="B566" s="81">
        <f>IFERROR('EDT P2'!B567-'EDT P2'!B566,1)*24</f>
        <v>2.0000000000000009</v>
      </c>
      <c r="C566" s="81">
        <f>IFERROR('EDT P2'!C567-'EDT P2'!C566,1)*24</f>
        <v>0</v>
      </c>
      <c r="D566" s="81">
        <f>IFERROR('EDT P2'!D567-'EDT P2'!D566,1)*24</f>
        <v>2.0000000000000009</v>
      </c>
      <c r="E566" s="81">
        <f>IFERROR('EDT P2'!E567-'EDT P2'!E566,1)*24</f>
        <v>2.0000000000000009</v>
      </c>
      <c r="F566" s="81">
        <f>IFERROR('EDT P2'!F567-'EDT P2'!F566,1)*24</f>
        <v>2.0000000000000009</v>
      </c>
      <c r="G566" s="81">
        <f>IFERROR('EDT P2'!G567-'EDT P2'!G566,1)*24</f>
        <v>0</v>
      </c>
      <c r="H566" s="81">
        <f>IFERROR('EDT P2'!H567-'EDT P2'!H566,1)*24</f>
        <v>2.0000000000000009</v>
      </c>
      <c r="I566" s="81">
        <f>IFERROR('EDT P2'!I567-'EDT P2'!I566,1)*24</f>
        <v>0</v>
      </c>
      <c r="J566" s="81">
        <f>IFERROR('EDT P2'!J567-'EDT P2'!J566,1)*24</f>
        <v>2.0000000000000009</v>
      </c>
      <c r="K566" s="81">
        <f>IFERROR('EDT P2'!K567-'EDT P2'!K566,1)*24</f>
        <v>2.0000000000000009</v>
      </c>
    </row>
    <row r="567" spans="1:17" ht="16.5" thickBot="1" x14ac:dyDescent="0.3">
      <c r="A567" s="158"/>
      <c r="B567" s="65">
        <f>IFERROR(B566,0)
 *IFERROR(B565,1)
 *(IFERROR(VLOOKUP(B563,Enseignants!$B$1:$H$100,6,FALSE),0)
  +IFERROR(VLOOKUP(B564,Enseignants!$B$1:$H$100,6,FALSE),0))</f>
        <v>0</v>
      </c>
      <c r="C567" s="65">
        <f>IFERROR(C566,0)
 *IFERROR(C565,1)
 *(IFERROR(VLOOKUP(C563,Enseignants!$B$1:$H$100,6,FALSE),0)
  +IFERROR(VLOOKUP(C564,Enseignants!$B$1:$H$100,6,FALSE),0))</f>
        <v>0</v>
      </c>
      <c r="D567" s="65">
        <f>IFERROR(D566,0)
 *IFERROR(D565,1)
 *(IFERROR(VLOOKUP(D563,Enseignants!$B$1:$H$100,6,FALSE),0)
  +IFERROR(VLOOKUP(D564,Enseignants!$B$1:$H$100,6,FALSE),0))</f>
        <v>0</v>
      </c>
      <c r="E567" s="65">
        <f>IFERROR(E566,0)
 *IFERROR(E565,1)
 *(IFERROR(VLOOKUP(E563,Enseignants!$B$1:$H$100,6,FALSE),0)
  +IFERROR(VLOOKUP(E564,Enseignants!$B$1:$H$100,6,FALSE),0))</f>
        <v>0</v>
      </c>
      <c r="F567" s="65">
        <f>IFERROR(F566,0)
 *IFERROR(F565,1)
 *(IFERROR(VLOOKUP(F563,Enseignants!$B$1:$H$100,6,FALSE),0)
  +IFERROR(VLOOKUP(F564,Enseignants!$B$1:$H$100,6,FALSE),0))</f>
        <v>0</v>
      </c>
      <c r="G567" s="65">
        <f>IFERROR(G566,0)
 *IFERROR(G565,1)
 *(IFERROR(VLOOKUP(G563,Enseignants!$B$1:$H$100,6,FALSE),0)
  +IFERROR(VLOOKUP(G564,Enseignants!$B$1:$H$100,6,FALSE),0))</f>
        <v>0</v>
      </c>
      <c r="H567" s="65">
        <f>IFERROR(H566,0)
 *IFERROR(H565,1)
 *(IFERROR(VLOOKUP(H563,Enseignants!$B$1:$H$100,6,FALSE),0)
  +IFERROR(VLOOKUP(H564,Enseignants!$B$1:$H$100,6,FALSE),0))</f>
        <v>0</v>
      </c>
      <c r="I567" s="65">
        <f>IFERROR(I566,0)
 *IFERROR(I565,1)
 *(IFERROR(VLOOKUP(I563,Enseignants!$B$1:$H$100,6,FALSE),0)
  +IFERROR(VLOOKUP(I564,Enseignants!$B$1:$H$100,6,FALSE),0))</f>
        <v>0</v>
      </c>
      <c r="J567" s="65">
        <f>IFERROR(J566,0)
 *IFERROR(J565,1)
 *(IFERROR(VLOOKUP(J563,Enseignants!$B$1:$H$100,6,FALSE),0)
  +IFERROR(VLOOKUP(J564,Enseignants!$B$1:$H$100,6,FALSE),0))</f>
        <v>0</v>
      </c>
      <c r="K567" s="65">
        <f>IFERROR(K566,0)
 *IFERROR(K565,1)
 *(IFERROR(VLOOKUP(K563,Enseignants!$B$1:$H$100,6,FALSE),0)
  +IFERROR(VLOOKUP(K564,Enseignants!$B$1:$H$100,6,FALSE),0))</f>
        <v>0</v>
      </c>
    </row>
    <row r="568" spans="1:17" x14ac:dyDescent="0.25">
      <c r="A568" s="156" t="s">
        <v>114</v>
      </c>
      <c r="B568" s="64">
        <f>'EDT P2'!B568</f>
        <v>0</v>
      </c>
      <c r="C568" s="64">
        <f>'EDT P2'!C568</f>
        <v>0</v>
      </c>
      <c r="D568" s="64">
        <f>'EDT P2'!D568</f>
        <v>0</v>
      </c>
      <c r="E568" s="64">
        <f>'EDT P2'!E568</f>
        <v>0</v>
      </c>
      <c r="F568" s="64">
        <f>'EDT P2'!F568</f>
        <v>0</v>
      </c>
      <c r="G568" s="64">
        <f>'EDT P2'!G568</f>
        <v>0</v>
      </c>
      <c r="H568" s="64">
        <f>'EDT P2'!H568</f>
        <v>0</v>
      </c>
      <c r="I568" s="64">
        <f>'EDT P2'!I568</f>
        <v>0</v>
      </c>
      <c r="J568" s="64">
        <f>'EDT P2'!J568</f>
        <v>0</v>
      </c>
      <c r="K568" s="64">
        <f>'EDT P2'!K568</f>
        <v>0</v>
      </c>
    </row>
    <row r="569" spans="1:17" x14ac:dyDescent="0.25">
      <c r="A569" s="157"/>
      <c r="B569" s="67">
        <f>'EDT P2'!B570</f>
        <v>0</v>
      </c>
      <c r="C569" s="67">
        <f>'EDT P2'!C570</f>
        <v>0</v>
      </c>
      <c r="D569" s="67">
        <f>'EDT P2'!D570</f>
        <v>0</v>
      </c>
      <c r="E569" s="67">
        <f>'EDT P2'!E570</f>
        <v>0</v>
      </c>
      <c r="F569" s="67">
        <f>'EDT P2'!F570</f>
        <v>0</v>
      </c>
      <c r="G569" s="67">
        <f>'EDT P2'!G570</f>
        <v>0</v>
      </c>
      <c r="H569" s="67">
        <f>'EDT P2'!H570</f>
        <v>0</v>
      </c>
      <c r="I569" s="67">
        <f>'EDT P2'!I570</f>
        <v>0</v>
      </c>
      <c r="J569" s="67">
        <f>'EDT P2'!J570</f>
        <v>0</v>
      </c>
      <c r="K569" s="67">
        <f>'EDT P2'!K570</f>
        <v>0</v>
      </c>
    </row>
    <row r="570" spans="1:17" x14ac:dyDescent="0.25">
      <c r="A570" s="157"/>
      <c r="B570" s="67">
        <f>'EDT P2'!B571</f>
        <v>0</v>
      </c>
      <c r="C570" s="67">
        <f>'EDT P2'!C571</f>
        <v>0</v>
      </c>
      <c r="D570" s="67">
        <f>'EDT P2'!D571</f>
        <v>0</v>
      </c>
      <c r="E570" s="67">
        <f>'EDT P2'!E571</f>
        <v>0</v>
      </c>
      <c r="F570" s="67">
        <f>'EDT P2'!F571</f>
        <v>0</v>
      </c>
      <c r="G570" s="67">
        <f>'EDT P2'!G571</f>
        <v>0</v>
      </c>
      <c r="H570" s="67">
        <f>'EDT P2'!H571</f>
        <v>0</v>
      </c>
      <c r="I570" s="67">
        <f>'EDT P2'!I571</f>
        <v>0</v>
      </c>
      <c r="J570" s="67">
        <f>'EDT P2'!J571</f>
        <v>0</v>
      </c>
      <c r="K570" s="67">
        <f>'EDT P2'!K571</f>
        <v>0</v>
      </c>
    </row>
    <row r="571" spans="1:17" x14ac:dyDescent="0.25">
      <c r="A571" s="157"/>
      <c r="B571" s="68">
        <f>IFERROR(VLOOKUP(B568,TableMatiere[],13,FALSE),1)</f>
        <v>1</v>
      </c>
      <c r="C571" s="68">
        <f>IFERROR(VLOOKUP(C568,TableMatiere[],13,FALSE),1)</f>
        <v>1</v>
      </c>
      <c r="D571" s="68">
        <f>IFERROR(VLOOKUP(D568,TableMatiere[],13,FALSE),1)</f>
        <v>1</v>
      </c>
      <c r="E571" s="68">
        <f>IFERROR(VLOOKUP(E568,TableMatiere[],13,FALSE),1)</f>
        <v>1</v>
      </c>
      <c r="F571" s="68">
        <f>IFERROR(VLOOKUP(F568,TableMatiere[],13,FALSE),1)</f>
        <v>1</v>
      </c>
      <c r="G571" s="68">
        <f>IFERROR(VLOOKUP(G568,TableMatiere[],13,FALSE),1)</f>
        <v>1</v>
      </c>
      <c r="H571" s="68">
        <f>IFERROR(VLOOKUP(H568,TableMatiere[],13,FALSE),1)</f>
        <v>1</v>
      </c>
      <c r="I571" s="68">
        <f>IFERROR(VLOOKUP(I568,TableMatiere[],13,FALSE),1)</f>
        <v>1</v>
      </c>
      <c r="J571" s="68">
        <f>IFERROR(VLOOKUP(J568,TableMatiere[],13,FALSE),1)</f>
        <v>1</v>
      </c>
      <c r="K571" s="68">
        <f>IFERROR(VLOOKUP(K568,TableMatiere[],13,FALSE),1)</f>
        <v>1</v>
      </c>
    </row>
    <row r="572" spans="1:17" ht="21" x14ac:dyDescent="0.35">
      <c r="A572" s="157"/>
      <c r="B572" s="81">
        <f>IFERROR('EDT P2'!B573-'EDT P2'!B572,1)*24</f>
        <v>1.9999999999999982</v>
      </c>
      <c r="C572" s="81">
        <f>IFERROR('EDT P2'!C573-'EDT P2'!C572,1)*24</f>
        <v>0</v>
      </c>
      <c r="D572" s="81">
        <f>IFERROR('EDT P2'!D573-'EDT P2'!D572,1)*24</f>
        <v>1.9999999999999982</v>
      </c>
      <c r="E572" s="81">
        <f>IFERROR('EDT P2'!E573-'EDT P2'!E572,1)*24</f>
        <v>1.9999999999999982</v>
      </c>
      <c r="F572" s="81">
        <f>IFERROR('EDT P2'!F573-'EDT P2'!F572,1)*24</f>
        <v>1.9999999999999982</v>
      </c>
      <c r="G572" s="81">
        <f>IFERROR('EDT P2'!G573-'EDT P2'!G572,1)*24</f>
        <v>0</v>
      </c>
      <c r="H572" s="69">
        <f>IFERROR('EDT P2'!H573-'EDT P2'!H572,1)*24</f>
        <v>1.9999999999999982</v>
      </c>
      <c r="I572" s="69">
        <f>IFERROR('EDT P2'!I573-'EDT P2'!I572,1)*24</f>
        <v>0</v>
      </c>
      <c r="J572" s="81">
        <f>IFERROR('EDT P2'!J573-'EDT P2'!J572,1)*24</f>
        <v>1.9999999999999982</v>
      </c>
      <c r="K572" s="81">
        <f>IFERROR('EDT P2'!K573-'EDT P2'!K572,1)*24</f>
        <v>1.9999999999999982</v>
      </c>
      <c r="Q572" s="72" t="s">
        <v>197</v>
      </c>
    </row>
    <row r="573" spans="1:17" ht="21.75" thickBot="1" x14ac:dyDescent="0.4">
      <c r="A573" s="158"/>
      <c r="B573" s="65">
        <f>IFERROR(B572,0)
 *IFERROR(B571,1)
 *(IFERROR(VLOOKUP(B569,Enseignants!$B$1:$H$100,6,FALSE),0)
  +IFERROR(VLOOKUP(B570,Enseignants!$B$1:$H$100,6,FALSE),0))</f>
        <v>0</v>
      </c>
      <c r="C573" s="65">
        <f>IFERROR(C572,0)
 *IFERROR(C571,1)
 *(IFERROR(VLOOKUP(C569,Enseignants!$B$1:$H$100,6,FALSE),0)
  +IFERROR(VLOOKUP(C570,Enseignants!$B$1:$H$100,6,FALSE),0))</f>
        <v>0</v>
      </c>
      <c r="D573" s="65">
        <f>IFERROR(D572,0)
 *IFERROR(D571,1)
 *(IFERROR(VLOOKUP(D569,Enseignants!$B$1:$H$100,6,FALSE),0)
  +IFERROR(VLOOKUP(D570,Enseignants!$B$1:$H$100,6,FALSE),0))</f>
        <v>0</v>
      </c>
      <c r="E573" s="65">
        <f>IFERROR(E572,0)
 *IFERROR(E571,1)
 *(IFERROR(VLOOKUP(E569,Enseignants!$B$1:$H$100,6,FALSE),0)
  +IFERROR(VLOOKUP(E570,Enseignants!$B$1:$H$100,6,FALSE),0))</f>
        <v>0</v>
      </c>
      <c r="F573" s="65">
        <f>IFERROR(F572,0)
 *IFERROR(F571,1)
 *(IFERROR(VLOOKUP(F569,Enseignants!$B$1:$H$100,6,FALSE),0)
  +IFERROR(VLOOKUP(F570,Enseignants!$B$1:$H$100,6,FALSE),0))</f>
        <v>0</v>
      </c>
      <c r="G573" s="65">
        <f>IFERROR(G572,0)
 *IFERROR(G571,1)
 *(IFERROR(VLOOKUP(G569,Enseignants!$B$1:$H$100,6,FALSE),0)
  +IFERROR(VLOOKUP(G570,Enseignants!$B$1:$H$100,6,FALSE),0))</f>
        <v>0</v>
      </c>
      <c r="H573" s="65">
        <f>IFERROR(H572,0)
 *IFERROR(H571,1)
 *(IFERROR(VLOOKUP(H569,Enseignants!$B$1:$H$100,6,FALSE),0)
  +IFERROR(VLOOKUP(H570,Enseignants!$B$1:$H$100,6,FALSE),0))</f>
        <v>0</v>
      </c>
      <c r="I573" s="65">
        <f>IFERROR(I572,0)
 *IFERROR(I571,1)
 *(IFERROR(VLOOKUP(I569,Enseignants!$B$1:$H$100,6,FALSE),0)
  +IFERROR(VLOOKUP(I570,Enseignants!$B$1:$H$100,6,FALSE),0))</f>
        <v>0</v>
      </c>
      <c r="J573" s="65">
        <f>IFERROR(J572,0)
 *IFERROR(J571,1)
 *(IFERROR(VLOOKUP(J569,Enseignants!$B$1:$H$100,6,FALSE),0)
  +IFERROR(VLOOKUP(J570,Enseignants!$B$1:$H$100,6,FALSE),0))</f>
        <v>0</v>
      </c>
      <c r="K573" s="65">
        <f>IFERROR(K572,0)
 *IFERROR(K571,1)
 *(IFERROR(VLOOKUP(K569,Enseignants!$B$1:$H$100,6,FALSE),0)
  +IFERROR(VLOOKUP(K570,Enseignants!$B$1:$H$100,6,FALSE),0))</f>
        <v>0</v>
      </c>
      <c r="Q573" s="73">
        <f>SUM(N418:N572)</f>
        <v>0</v>
      </c>
    </row>
    <row r="577" spans="1:14" ht="16.5" thickBot="1" x14ac:dyDescent="0.3"/>
    <row r="578" spans="1:14" ht="16.5" thickBot="1" x14ac:dyDescent="0.3">
      <c r="A578" s="159" t="s">
        <v>161</v>
      </c>
      <c r="B578" s="162" t="s">
        <v>105</v>
      </c>
      <c r="C578" s="163"/>
      <c r="D578" s="164" t="s">
        <v>106</v>
      </c>
      <c r="E578" s="164"/>
      <c r="F578" s="162" t="s">
        <v>107</v>
      </c>
      <c r="G578" s="164"/>
      <c r="H578" s="162" t="s">
        <v>108</v>
      </c>
      <c r="I578" s="164"/>
      <c r="J578" s="162" t="s">
        <v>109</v>
      </c>
      <c r="K578" s="163"/>
    </row>
    <row r="579" spans="1:14" ht="16.5" thickBot="1" x14ac:dyDescent="0.3">
      <c r="A579" s="160"/>
      <c r="B579" s="165">
        <f>J547+3</f>
        <v>46055</v>
      </c>
      <c r="C579" s="166"/>
      <c r="D579" s="165">
        <f>B579+1</f>
        <v>46056</v>
      </c>
      <c r="E579" s="166"/>
      <c r="F579" s="165">
        <f t="shared" ref="F579" si="51">D579+1</f>
        <v>46057</v>
      </c>
      <c r="G579" s="166"/>
      <c r="H579" s="165">
        <f t="shared" ref="H579" si="52">F579+1</f>
        <v>46058</v>
      </c>
      <c r="I579" s="166"/>
      <c r="J579" s="165">
        <f t="shared" ref="J579" si="53">H579+1</f>
        <v>46059</v>
      </c>
      <c r="K579" s="166"/>
    </row>
    <row r="580" spans="1:14" ht="16.5" thickBot="1" x14ac:dyDescent="0.3">
      <c r="A580" s="161"/>
      <c r="B580" s="44" t="s">
        <v>147</v>
      </c>
      <c r="C580" s="45" t="s">
        <v>110</v>
      </c>
      <c r="D580" s="46" t="s">
        <v>147</v>
      </c>
      <c r="E580" s="47" t="s">
        <v>110</v>
      </c>
      <c r="F580" s="46" t="s">
        <v>147</v>
      </c>
      <c r="G580" s="47" t="s">
        <v>110</v>
      </c>
      <c r="H580" s="46" t="s">
        <v>147</v>
      </c>
      <c r="I580" s="47" t="s">
        <v>110</v>
      </c>
      <c r="J580" s="46" t="s">
        <v>147</v>
      </c>
      <c r="K580" s="48" t="s">
        <v>110</v>
      </c>
    </row>
    <row r="581" spans="1:14" x14ac:dyDescent="0.25">
      <c r="A581" s="156" t="s">
        <v>111</v>
      </c>
      <c r="B581" s="64">
        <f>'EDT P2'!B581</f>
        <v>0</v>
      </c>
      <c r="C581" s="64">
        <f>'EDT P2'!C581</f>
        <v>0</v>
      </c>
      <c r="D581" s="64">
        <f>'EDT P2'!D581</f>
        <v>0</v>
      </c>
      <c r="E581" s="64">
        <f>'EDT P2'!E581</f>
        <v>0</v>
      </c>
      <c r="F581" s="64">
        <f>'EDT P2'!F581</f>
        <v>0</v>
      </c>
      <c r="G581" s="64">
        <f>'EDT P2'!G581</f>
        <v>0</v>
      </c>
      <c r="H581" s="64">
        <f>'EDT P2'!H581</f>
        <v>0</v>
      </c>
      <c r="I581" s="64">
        <f>'EDT P2'!I581</f>
        <v>0</v>
      </c>
      <c r="J581" s="64" t="str">
        <f>'EDT P2'!J581</f>
        <v>Matière</v>
      </c>
      <c r="K581" s="64">
        <f>'EDT P2'!K581</f>
        <v>0</v>
      </c>
    </row>
    <row r="582" spans="1:14" x14ac:dyDescent="0.25">
      <c r="A582" s="157"/>
      <c r="B582" s="67">
        <f>'EDT P2'!B583</f>
        <v>0</v>
      </c>
      <c r="C582" s="67">
        <f>'EDT P2'!C583</f>
        <v>0</v>
      </c>
      <c r="D582" s="67">
        <f>'EDT P2'!D583</f>
        <v>0</v>
      </c>
      <c r="E582" s="67">
        <f>'EDT P2'!E583</f>
        <v>0</v>
      </c>
      <c r="F582" s="67">
        <f>'EDT P2'!F583</f>
        <v>0</v>
      </c>
      <c r="G582" s="67">
        <f>'EDT P2'!G583</f>
        <v>0</v>
      </c>
      <c r="H582" s="67">
        <f>'EDT P2'!H583</f>
        <v>0</v>
      </c>
      <c r="I582" s="67">
        <f>'EDT P2'!I583</f>
        <v>0</v>
      </c>
      <c r="J582" s="67">
        <f>'EDT P2'!J583</f>
        <v>0</v>
      </c>
      <c r="K582" s="67">
        <f>'EDT P2'!K583</f>
        <v>0</v>
      </c>
    </row>
    <row r="583" spans="1:14" x14ac:dyDescent="0.25">
      <c r="A583" s="157"/>
      <c r="B583" s="67">
        <f>'EDT P2'!B584</f>
        <v>0</v>
      </c>
      <c r="C583" s="67">
        <f>'EDT P2'!C584</f>
        <v>0</v>
      </c>
      <c r="D583" s="67">
        <f>'EDT P2'!D584</f>
        <v>0</v>
      </c>
      <c r="E583" s="67">
        <f>'EDT P2'!E584</f>
        <v>0</v>
      </c>
      <c r="F583" s="67">
        <f>'EDT P2'!F584</f>
        <v>0</v>
      </c>
      <c r="G583" s="67">
        <f>'EDT P2'!G584</f>
        <v>0</v>
      </c>
      <c r="H583" s="67">
        <f>'EDT P2'!H584</f>
        <v>0</v>
      </c>
      <c r="I583" s="67">
        <f>'EDT P2'!I584</f>
        <v>0</v>
      </c>
      <c r="J583" s="67">
        <f>'EDT P2'!J584</f>
        <v>0</v>
      </c>
      <c r="K583" s="67">
        <f>'EDT P2'!K584</f>
        <v>0</v>
      </c>
    </row>
    <row r="584" spans="1:14" x14ac:dyDescent="0.25">
      <c r="A584" s="157"/>
      <c r="B584" s="68">
        <f>IFERROR(VLOOKUP(B581,TableMatiere[],13,FALSE),1)</f>
        <v>1</v>
      </c>
      <c r="C584" s="68">
        <f>IFERROR(VLOOKUP(C581,TableMatiere[],13,FALSE),1)</f>
        <v>1</v>
      </c>
      <c r="D584" s="68">
        <f>IFERROR(VLOOKUP(D581,TableMatiere[],13,FALSE),1)</f>
        <v>1</v>
      </c>
      <c r="E584" s="68">
        <f>IFERROR(VLOOKUP(E581,TableMatiere[],13,FALSE),1)</f>
        <v>1</v>
      </c>
      <c r="F584" s="68">
        <f>IFERROR(VLOOKUP(F581,TableMatiere[],13,FALSE),1)</f>
        <v>1</v>
      </c>
      <c r="G584" s="68">
        <f>IFERROR(VLOOKUP(G581,TableMatiere[],13,FALSE),1)</f>
        <v>1</v>
      </c>
      <c r="H584" s="68">
        <f>IFERROR(VLOOKUP(H581,TableMatiere[],13,FALSE),1)</f>
        <v>1</v>
      </c>
      <c r="I584" s="68">
        <f>IFERROR(VLOOKUP(I581,TableMatiere[],13,FALSE),1)</f>
        <v>1</v>
      </c>
      <c r="J584" s="68">
        <f>IFERROR(VLOOKUP(J581,TableMatiere[],13,FALSE),1)</f>
        <v>1</v>
      </c>
      <c r="K584" s="68">
        <f>IFERROR(VLOOKUP(K581,TableMatiere[],13,FALSE),1)</f>
        <v>1</v>
      </c>
    </row>
    <row r="585" spans="1:14" x14ac:dyDescent="0.25">
      <c r="A585" s="157"/>
      <c r="B585" s="81">
        <f>IFERROR('EDT P2'!B586-'EDT P2'!B585,1)*24</f>
        <v>1.9999999999999996</v>
      </c>
      <c r="C585" s="81">
        <f>IFERROR('EDT P2'!C586-'EDT P2'!C585,1)*24</f>
        <v>0</v>
      </c>
      <c r="D585" s="81">
        <f>IFERROR('EDT P2'!D586-'EDT P2'!D585,1)*24</f>
        <v>1.9999999999999996</v>
      </c>
      <c r="E585" s="81">
        <f>IFERROR('EDT P2'!E586-'EDT P2'!E585,1)*24</f>
        <v>1.9999999999999996</v>
      </c>
      <c r="F585" s="81">
        <f>IFERROR('EDT P2'!F586-'EDT P2'!F585,1)*24</f>
        <v>1.9999999999999996</v>
      </c>
      <c r="G585" s="81">
        <f>IFERROR('EDT P2'!G586-'EDT P2'!G585,1)*24</f>
        <v>0</v>
      </c>
      <c r="H585" s="81">
        <f>IFERROR('EDT P2'!H586-'EDT P2'!H585,1)*24</f>
        <v>1.9999999999999996</v>
      </c>
      <c r="I585" s="81">
        <f>IFERROR('EDT P2'!I586-'EDT P2'!I585,1)*24</f>
        <v>0</v>
      </c>
      <c r="J585" s="81">
        <f>IFERROR('EDT P2'!J586-'EDT P2'!J585,1)*24</f>
        <v>1.9999999999999996</v>
      </c>
      <c r="K585" s="81">
        <f>IFERROR('EDT P2'!K586-'EDT P2'!K585,1)*24</f>
        <v>0</v>
      </c>
    </row>
    <row r="586" spans="1:14" ht="16.5" thickBot="1" x14ac:dyDescent="0.3">
      <c r="A586" s="158"/>
      <c r="B586" s="65">
        <f>IFERROR(B585,0)
 *IFERROR(B584,1)
 *(IFERROR(VLOOKUP(B582,Enseignants!$B$1:$H$100,6,FALSE),0)
  +IFERROR(VLOOKUP(B583,Enseignants!$B$1:$H$100,6,FALSE),0))</f>
        <v>0</v>
      </c>
      <c r="C586" s="65">
        <f>IFERROR(C585,0)
 *IFERROR(C584,1)
 *(IFERROR(VLOOKUP(C582,Enseignants!$B$1:$H$100,6,FALSE),0)
  +IFERROR(VLOOKUP(C583,Enseignants!$B$1:$H$100,6,FALSE),0))</f>
        <v>0</v>
      </c>
      <c r="D586" s="65">
        <f>IFERROR(D585,0)
 *IFERROR(D584,1)
 *(IFERROR(VLOOKUP(D582,Enseignants!$B$1:$H$100,6,FALSE),0)
  +IFERROR(VLOOKUP(D583,Enseignants!$B$1:$H$100,6,FALSE),0))</f>
        <v>0</v>
      </c>
      <c r="E586" s="65">
        <f>IFERROR(E585,0)
 *IFERROR(E584,1)
 *(IFERROR(VLOOKUP(E582,Enseignants!$B$1:$H$100,6,FALSE),0)
  +IFERROR(VLOOKUP(E583,Enseignants!$B$1:$H$100,6,FALSE),0))</f>
        <v>0</v>
      </c>
      <c r="F586" s="65">
        <f>IFERROR(F585,0)
 *IFERROR(F584,1)
 *(IFERROR(VLOOKUP(F582,Enseignants!$B$1:$H$100,6,FALSE),0)
  +IFERROR(VLOOKUP(F583,Enseignants!$B$1:$H$100,6,FALSE),0))</f>
        <v>0</v>
      </c>
      <c r="G586" s="65">
        <f>IFERROR(G585,0)
 *IFERROR(G584,1)
 *(IFERROR(VLOOKUP(G582,Enseignants!$B$1:$H$100,6,FALSE),0)
  +IFERROR(VLOOKUP(G583,Enseignants!$B$1:$H$100,6,FALSE),0))</f>
        <v>0</v>
      </c>
      <c r="H586" s="65">
        <f>IFERROR(H585,0)
 *IFERROR(H584,1)
 *(IFERROR(VLOOKUP(H582,Enseignants!$B$1:$H$100,6,FALSE),0)
  +IFERROR(VLOOKUP(H583,Enseignants!$B$1:$H$100,6,FALSE),0))</f>
        <v>0</v>
      </c>
      <c r="I586" s="65">
        <f>IFERROR(I585,0)
 *IFERROR(I584,1)
 *(IFERROR(VLOOKUP(I582,Enseignants!$B$1:$H$100,6,FALSE),0)
  +IFERROR(VLOOKUP(I583,Enseignants!$B$1:$H$100,6,FALSE),0))</f>
        <v>0</v>
      </c>
      <c r="J586" s="65">
        <f>IFERROR(J585,0)
 *IFERROR(J584,1)
 *(IFERROR(VLOOKUP(J582,Enseignants!$B$1:$H$100,6,FALSE),0)
  +IFERROR(VLOOKUP(J583,Enseignants!$B$1:$H$100,6,FALSE),0))</f>
        <v>0</v>
      </c>
      <c r="K586" s="65">
        <f>IFERROR(K585,0)
 *IFERROR(K584,1)
 *(IFERROR(VLOOKUP(K582,Enseignants!$B$1:$H$100,6,FALSE),0)
  +IFERROR(VLOOKUP(K583,Enseignants!$B$1:$H$100,6,FALSE),0))</f>
        <v>0</v>
      </c>
    </row>
    <row r="587" spans="1:14" x14ac:dyDescent="0.25">
      <c r="A587" s="156" t="s">
        <v>112</v>
      </c>
      <c r="B587" s="64">
        <f>'EDT P2'!B587</f>
        <v>0</v>
      </c>
      <c r="C587" s="64">
        <f>'EDT P2'!C587</f>
        <v>0</v>
      </c>
      <c r="D587" s="64">
        <f>'EDT P2'!D587</f>
        <v>0</v>
      </c>
      <c r="E587" s="64">
        <f>'EDT P2'!E587</f>
        <v>0</v>
      </c>
      <c r="F587" s="64">
        <f>'EDT P2'!F587</f>
        <v>0</v>
      </c>
      <c r="G587" s="64">
        <f>'EDT P2'!G587</f>
        <v>0</v>
      </c>
      <c r="H587" s="64">
        <f>'EDT P2'!H587</f>
        <v>0</v>
      </c>
      <c r="I587" s="64">
        <f>'EDT P2'!I587</f>
        <v>0</v>
      </c>
      <c r="J587" s="64">
        <f>'EDT P2'!J587</f>
        <v>0</v>
      </c>
      <c r="K587" s="64">
        <f>'EDT P2'!K587</f>
        <v>0</v>
      </c>
    </row>
    <row r="588" spans="1:14" ht="21" x14ac:dyDescent="0.35">
      <c r="A588" s="157"/>
      <c r="B588" s="67">
        <f>'EDT P2'!B589</f>
        <v>0</v>
      </c>
      <c r="C588" s="67">
        <f>'EDT P2'!C589</f>
        <v>0</v>
      </c>
      <c r="D588" s="67">
        <f>'EDT P2'!D589</f>
        <v>0</v>
      </c>
      <c r="E588" s="67">
        <f>'EDT P2'!E589</f>
        <v>0</v>
      </c>
      <c r="F588" s="67">
        <f>'EDT P2'!F589</f>
        <v>0</v>
      </c>
      <c r="G588" s="67">
        <f>'EDT P2'!G589</f>
        <v>0</v>
      </c>
      <c r="H588" s="67">
        <f>'EDT P2'!H589</f>
        <v>0</v>
      </c>
      <c r="I588" s="67">
        <f>'EDT P2'!I589</f>
        <v>0</v>
      </c>
      <c r="J588" s="67">
        <f>'EDT P2'!J589</f>
        <v>0</v>
      </c>
      <c r="K588" s="67">
        <f>'EDT P2'!K589</f>
        <v>0</v>
      </c>
      <c r="N588" s="70" t="s">
        <v>192</v>
      </c>
    </row>
    <row r="589" spans="1:14" ht="21" x14ac:dyDescent="0.35">
      <c r="A589" s="157"/>
      <c r="B589" s="67">
        <f>'EDT P2'!B590</f>
        <v>0</v>
      </c>
      <c r="C589" s="67">
        <f>'EDT P2'!C590</f>
        <v>0</v>
      </c>
      <c r="D589" s="67">
        <f>'EDT P2'!D590</f>
        <v>0</v>
      </c>
      <c r="E589" s="67">
        <f>'EDT P2'!E590</f>
        <v>0</v>
      </c>
      <c r="F589" s="67">
        <f>'EDT P2'!F590</f>
        <v>0</v>
      </c>
      <c r="G589" s="67">
        <f>'EDT P2'!G590</f>
        <v>0</v>
      </c>
      <c r="H589" s="67">
        <f>'EDT P2'!H590</f>
        <v>0</v>
      </c>
      <c r="I589" s="67">
        <f>'EDT P2'!I590</f>
        <v>0</v>
      </c>
      <c r="J589" s="67">
        <f>'EDT P2'!J590</f>
        <v>0</v>
      </c>
      <c r="K589" s="67">
        <f>'EDT P2'!K590</f>
        <v>0</v>
      </c>
      <c r="N589" s="71">
        <f>SUM(B586:K586,B592:K592,B599:K599,B605:K605)</f>
        <v>0</v>
      </c>
    </row>
    <row r="590" spans="1:14" x14ac:dyDescent="0.25">
      <c r="A590" s="157"/>
      <c r="B590" s="68">
        <f>IFERROR(VLOOKUP(B587,TableMatiere[],13,FALSE),1)</f>
        <v>1</v>
      </c>
      <c r="C590" s="68">
        <f>IFERROR(VLOOKUP(C587,TableMatiere[],13,FALSE),1)</f>
        <v>1</v>
      </c>
      <c r="D590" s="68">
        <f>IFERROR(VLOOKUP(D587,TableMatiere[],13,FALSE),1)</f>
        <v>1</v>
      </c>
      <c r="E590" s="68">
        <f>IFERROR(VLOOKUP(E587,TableMatiere[],13,FALSE),1)</f>
        <v>1</v>
      </c>
      <c r="F590" s="68">
        <f>IFERROR(VLOOKUP(F587,TableMatiere[],13,FALSE),1)</f>
        <v>1</v>
      </c>
      <c r="G590" s="68">
        <f>IFERROR(VLOOKUP(G587,TableMatiere[],13,FALSE),1)</f>
        <v>1</v>
      </c>
      <c r="H590" s="68">
        <f>IFERROR(VLOOKUP(H587,TableMatiere[],13,FALSE),1)</f>
        <v>1</v>
      </c>
      <c r="I590" s="68">
        <f>IFERROR(VLOOKUP(I587,TableMatiere[],13,FALSE),1)</f>
        <v>1</v>
      </c>
      <c r="J590" s="68">
        <f>IFERROR(VLOOKUP(J587,TableMatiere[],13,FALSE),1)</f>
        <v>1</v>
      </c>
      <c r="K590" s="68">
        <f>IFERROR(VLOOKUP(K587,TableMatiere[],13,FALSE),1)</f>
        <v>1</v>
      </c>
    </row>
    <row r="591" spans="1:14" x14ac:dyDescent="0.25">
      <c r="A591" s="157"/>
      <c r="B591" s="81">
        <f>IFERROR('EDT P2'!B592-'EDT P2'!B591,1)*24</f>
        <v>2.0000000000000009</v>
      </c>
      <c r="C591" s="81">
        <f>IFERROR('EDT P2'!C592-'EDT P2'!C591,1)*24</f>
        <v>0</v>
      </c>
      <c r="D591" s="81">
        <f>IFERROR('EDT P2'!D592-'EDT P2'!D591,1)*24</f>
        <v>2.0000000000000009</v>
      </c>
      <c r="E591" s="81">
        <f>IFERROR('EDT P2'!E592-'EDT P2'!E591,1)*24</f>
        <v>2.0000000000000009</v>
      </c>
      <c r="F591" s="81">
        <f>IFERROR('EDT P2'!F592-'EDT P2'!F591,1)*24</f>
        <v>2.0000000000000009</v>
      </c>
      <c r="G591" s="81">
        <f>IFERROR('EDT P2'!G592-'EDT P2'!G591,1)*24</f>
        <v>0</v>
      </c>
      <c r="H591" s="81">
        <f>IFERROR('EDT P2'!H592-'EDT P2'!H591,1)*24</f>
        <v>2.0000000000000009</v>
      </c>
      <c r="I591" s="81">
        <f>IFERROR('EDT P2'!I592-'EDT P2'!I591,1)*24</f>
        <v>0</v>
      </c>
      <c r="J591" s="81">
        <f>IFERROR('EDT P2'!J592-'EDT P2'!J591,1)*24</f>
        <v>2.0000000000000009</v>
      </c>
      <c r="K591" s="81">
        <f>IFERROR('EDT P2'!K592-'EDT P2'!K591,1)*24</f>
        <v>0</v>
      </c>
    </row>
    <row r="592" spans="1:14" ht="16.5" thickBot="1" x14ac:dyDescent="0.3">
      <c r="A592" s="157"/>
      <c r="B592" s="65">
        <f>IFERROR(B591,0)
 *IFERROR(B590,1)
 *(IFERROR(VLOOKUP(B588,Enseignants!$B$1:$H$100,6,FALSE),0)
  +IFERROR(VLOOKUP(B589,Enseignants!$B$1:$H$100,6,FALSE),0))</f>
        <v>0</v>
      </c>
      <c r="C592" s="65">
        <f>IFERROR(C591,0)
 *IFERROR(C590,1)
 *(IFERROR(VLOOKUP(C588,Enseignants!$B$1:$H$100,6,FALSE),0)
  +IFERROR(VLOOKUP(C589,Enseignants!$B$1:$H$100,6,FALSE),0))</f>
        <v>0</v>
      </c>
      <c r="D592" s="65">
        <f>IFERROR(D591,0)
 *IFERROR(D590,1)
 *(IFERROR(VLOOKUP(D588,Enseignants!$B$1:$H$100,6,FALSE),0)
  +IFERROR(VLOOKUP(D589,Enseignants!$B$1:$H$100,6,FALSE),0))</f>
        <v>0</v>
      </c>
      <c r="E592" s="65">
        <f>IFERROR(E591,0)
 *IFERROR(E590,1)
 *(IFERROR(VLOOKUP(E588,Enseignants!$B$1:$H$100,6,FALSE),0)
  +IFERROR(VLOOKUP(E589,Enseignants!$B$1:$H$100,6,FALSE),0))</f>
        <v>0</v>
      </c>
      <c r="F592" s="65">
        <f>IFERROR(F591,0)
 *IFERROR(F590,1)
 *(IFERROR(VLOOKUP(F588,Enseignants!$B$1:$H$100,6,FALSE),0)
  +IFERROR(VLOOKUP(F589,Enseignants!$B$1:$H$100,6,FALSE),0))</f>
        <v>0</v>
      </c>
      <c r="G592" s="65">
        <f>IFERROR(G591,0)
 *IFERROR(G590,1)
 *(IFERROR(VLOOKUP(G588,Enseignants!$B$1:$H$100,6,FALSE),0)
  +IFERROR(VLOOKUP(G589,Enseignants!$B$1:$H$100,6,FALSE),0))</f>
        <v>0</v>
      </c>
      <c r="H592" s="65">
        <f>IFERROR(H591,0)
 *IFERROR(H590,1)
 *(IFERROR(VLOOKUP(H588,Enseignants!$B$1:$H$100,6,FALSE),0)
  +IFERROR(VLOOKUP(H589,Enseignants!$B$1:$H$100,6,FALSE),0))</f>
        <v>0</v>
      </c>
      <c r="I592" s="65">
        <f>IFERROR(I591,0)
 *IFERROR(I590,1)
 *(IFERROR(VLOOKUP(I588,Enseignants!$B$1:$H$100,6,FALSE),0)
  +IFERROR(VLOOKUP(I589,Enseignants!$B$1:$H$100,6,FALSE),0))</f>
        <v>0</v>
      </c>
      <c r="J592" s="65">
        <f>IFERROR(J591,0)
 *IFERROR(J590,1)
 *(IFERROR(VLOOKUP(J588,Enseignants!$B$1:$H$100,6,FALSE),0)
  +IFERROR(VLOOKUP(J589,Enseignants!$B$1:$H$100,6,FALSE),0))</f>
        <v>0</v>
      </c>
      <c r="K592" s="65">
        <f>IFERROR(K591,0)
 *IFERROR(K590,1)
 *(IFERROR(VLOOKUP(K588,Enseignants!$B$1:$H$100,6,FALSE),0)
  +IFERROR(VLOOKUP(K589,Enseignants!$B$1:$H$100,6,FALSE),0))</f>
        <v>0</v>
      </c>
    </row>
    <row r="593" spans="1:11" ht="16.5" thickBot="1" x14ac:dyDescent="0.3">
      <c r="A593" s="50"/>
      <c r="B593" s="51"/>
      <c r="C593" s="51"/>
      <c r="D593" s="51"/>
      <c r="E593" s="51"/>
      <c r="F593" s="51"/>
      <c r="G593" s="51"/>
      <c r="H593" s="51"/>
      <c r="I593" s="51"/>
      <c r="J593" s="51"/>
      <c r="K593" s="52"/>
    </row>
    <row r="594" spans="1:11" x14ac:dyDescent="0.25">
      <c r="A594" s="157" t="s">
        <v>113</v>
      </c>
      <c r="B594" s="64">
        <f>'EDT P2'!B594</f>
        <v>0</v>
      </c>
      <c r="C594" s="64">
        <f>'EDT P2'!C594</f>
        <v>0</v>
      </c>
      <c r="D594" s="64">
        <f>'EDT P2'!D594</f>
        <v>0</v>
      </c>
      <c r="E594" s="64">
        <f>'EDT P2'!E594</f>
        <v>0</v>
      </c>
      <c r="F594" s="64">
        <f>'EDT P2'!F594</f>
        <v>0</v>
      </c>
      <c r="G594" s="64">
        <f>'EDT P2'!G594</f>
        <v>0</v>
      </c>
      <c r="H594" s="64">
        <f>'EDT P2'!H594</f>
        <v>0</v>
      </c>
      <c r="I594" s="64">
        <f>'EDT P2'!I594</f>
        <v>0</v>
      </c>
      <c r="J594" s="64">
        <f>'EDT P2'!J594</f>
        <v>0</v>
      </c>
      <c r="K594" s="64">
        <f>'EDT P2'!K594</f>
        <v>0</v>
      </c>
    </row>
    <row r="595" spans="1:11" x14ac:dyDescent="0.25">
      <c r="A595" s="157"/>
      <c r="B595" s="67">
        <f>'EDT P2'!B596</f>
        <v>0</v>
      </c>
      <c r="C595" s="67">
        <f>'EDT P2'!C596</f>
        <v>0</v>
      </c>
      <c r="D595" s="67">
        <f>'EDT P2'!D596</f>
        <v>0</v>
      </c>
      <c r="E595" s="67">
        <f>'EDT P2'!E596</f>
        <v>0</v>
      </c>
      <c r="F595" s="67">
        <f>'EDT P2'!F596</f>
        <v>0</v>
      </c>
      <c r="G595" s="67">
        <f>'EDT P2'!G596</f>
        <v>0</v>
      </c>
      <c r="H595" s="67">
        <f>'EDT P2'!H596</f>
        <v>0</v>
      </c>
      <c r="I595" s="67">
        <f>'EDT P2'!I596</f>
        <v>0</v>
      </c>
      <c r="J595" s="67">
        <f>'EDT P2'!J596</f>
        <v>0</v>
      </c>
      <c r="K595" s="67">
        <f>'EDT P2'!K596</f>
        <v>0</v>
      </c>
    </row>
    <row r="596" spans="1:11" x14ac:dyDescent="0.25">
      <c r="A596" s="157"/>
      <c r="B596" s="67">
        <f>'EDT P2'!B597</f>
        <v>0</v>
      </c>
      <c r="C596" s="67">
        <f>'EDT P2'!C597</f>
        <v>0</v>
      </c>
      <c r="D596" s="67">
        <f>'EDT P2'!D597</f>
        <v>0</v>
      </c>
      <c r="E596" s="67">
        <f>'EDT P2'!E597</f>
        <v>0</v>
      </c>
      <c r="F596" s="67">
        <f>'EDT P2'!F597</f>
        <v>0</v>
      </c>
      <c r="G596" s="67">
        <f>'EDT P2'!G597</f>
        <v>0</v>
      </c>
      <c r="H596" s="67">
        <f>'EDT P2'!H597</f>
        <v>0</v>
      </c>
      <c r="I596" s="67">
        <f>'EDT P2'!I597</f>
        <v>0</v>
      </c>
      <c r="J596" s="67">
        <f>'EDT P2'!J597</f>
        <v>0</v>
      </c>
      <c r="K596" s="67">
        <f>'EDT P2'!K597</f>
        <v>0</v>
      </c>
    </row>
    <row r="597" spans="1:11" x14ac:dyDescent="0.25">
      <c r="A597" s="157"/>
      <c r="B597" s="68">
        <f>IFERROR(VLOOKUP(B594,TableMatiere[],13,FALSE),1)</f>
        <v>1</v>
      </c>
      <c r="C597" s="68">
        <f>IFERROR(VLOOKUP(C594,TableMatiere[],13,FALSE),1)</f>
        <v>1</v>
      </c>
      <c r="D597" s="68">
        <f>IFERROR(VLOOKUP(D594,TableMatiere[],13,FALSE),1)</f>
        <v>1</v>
      </c>
      <c r="E597" s="68">
        <f>IFERROR(VLOOKUP(E594,TableMatiere[],13,FALSE),1)</f>
        <v>1</v>
      </c>
      <c r="F597" s="68">
        <f>IFERROR(VLOOKUP(F594,TableMatiere[],13,FALSE),1)</f>
        <v>1</v>
      </c>
      <c r="G597" s="68">
        <f>IFERROR(VLOOKUP(G594,TableMatiere[],13,FALSE),1)</f>
        <v>1</v>
      </c>
      <c r="H597" s="68">
        <f>IFERROR(VLOOKUP(H594,TableMatiere[],13,FALSE),1)</f>
        <v>1</v>
      </c>
      <c r="I597" s="68">
        <f>IFERROR(VLOOKUP(I594,TableMatiere[],13,FALSE),1)</f>
        <v>1</v>
      </c>
      <c r="J597" s="68">
        <f>IFERROR(VLOOKUP(J594,TableMatiere[],13,FALSE),1)</f>
        <v>1</v>
      </c>
      <c r="K597" s="68">
        <f>IFERROR(VLOOKUP(K594,TableMatiere[],13,FALSE),1)</f>
        <v>1</v>
      </c>
    </row>
    <row r="598" spans="1:11" x14ac:dyDescent="0.25">
      <c r="A598" s="157"/>
      <c r="B598" s="81">
        <f>IFERROR('EDT P2'!B599-'EDT P2'!B598,1)*24</f>
        <v>2.0000000000000009</v>
      </c>
      <c r="C598" s="81">
        <f>IFERROR('EDT P2'!C599-'EDT P2'!C598,1)*24</f>
        <v>0</v>
      </c>
      <c r="D598" s="81">
        <f>IFERROR('EDT P2'!D599-'EDT P2'!D598,1)*24</f>
        <v>2.0000000000000009</v>
      </c>
      <c r="E598" s="81">
        <f>IFERROR('EDT P2'!E599-'EDT P2'!E598,1)*24</f>
        <v>2.0000000000000009</v>
      </c>
      <c r="F598" s="81">
        <f>IFERROR('EDT P2'!F599-'EDT P2'!F598,1)*24</f>
        <v>2.0000000000000009</v>
      </c>
      <c r="G598" s="81">
        <f>IFERROR('EDT P2'!G599-'EDT P2'!G598,1)*24</f>
        <v>0</v>
      </c>
      <c r="H598" s="81">
        <f>IFERROR('EDT P2'!H599-'EDT P2'!H598,1)*24</f>
        <v>2.0000000000000009</v>
      </c>
      <c r="I598" s="81">
        <f>IFERROR('EDT P2'!I599-'EDT P2'!I598,1)*24</f>
        <v>0</v>
      </c>
      <c r="J598" s="69">
        <f>IFERROR('EDT P2'!J599-'EDT P2'!J598,1)*24</f>
        <v>2.0000000000000009</v>
      </c>
      <c r="K598" s="69">
        <f>IFERROR('EDT P2'!K599-'EDT P2'!K598,1)*24</f>
        <v>2.0000000000000009</v>
      </c>
    </row>
    <row r="599" spans="1:11" ht="16.5" thickBot="1" x14ac:dyDescent="0.3">
      <c r="A599" s="158"/>
      <c r="B599" s="65">
        <f>IFERROR(B598,0)
 *IFERROR(B597,1)
 *(IFERROR(VLOOKUP(B595,Enseignants!$B$1:$H$100,6,FALSE),0)
  +IFERROR(VLOOKUP(B596,Enseignants!$B$1:$H$100,6,FALSE),0))</f>
        <v>0</v>
      </c>
      <c r="C599" s="65">
        <f>IFERROR(C598,0)
 *IFERROR(C597,1)
 *(IFERROR(VLOOKUP(C595,Enseignants!$B$1:$H$100,6,FALSE),0)
  +IFERROR(VLOOKUP(C596,Enseignants!$B$1:$H$100,6,FALSE),0))</f>
        <v>0</v>
      </c>
      <c r="D599" s="65">
        <f>IFERROR(D598,0)
 *IFERROR(D597,1)
 *(IFERROR(VLOOKUP(D595,Enseignants!$B$1:$H$100,6,FALSE),0)
  +IFERROR(VLOOKUP(D596,Enseignants!$B$1:$H$100,6,FALSE),0))</f>
        <v>0</v>
      </c>
      <c r="E599" s="65">
        <f>IFERROR(E598,0)
 *IFERROR(E597,1)
 *(IFERROR(VLOOKUP(E595,Enseignants!$B$1:$H$100,6,FALSE),0)
  +IFERROR(VLOOKUP(E596,Enseignants!$B$1:$H$100,6,FALSE),0))</f>
        <v>0</v>
      </c>
      <c r="F599" s="65">
        <f>IFERROR(F598,0)
 *IFERROR(F597,1)
 *(IFERROR(VLOOKUP(F595,Enseignants!$B$1:$H$100,6,FALSE),0)
  +IFERROR(VLOOKUP(F596,Enseignants!$B$1:$H$100,6,FALSE),0))</f>
        <v>0</v>
      </c>
      <c r="G599" s="65">
        <f>IFERROR(G598,0)
 *IFERROR(G597,1)
 *(IFERROR(VLOOKUP(G595,Enseignants!$B$1:$H$100,6,FALSE),0)
  +IFERROR(VLOOKUP(G596,Enseignants!$B$1:$H$100,6,FALSE),0))</f>
        <v>0</v>
      </c>
      <c r="H599" s="65">
        <f>IFERROR(H598,0)
 *IFERROR(H597,1)
 *(IFERROR(VLOOKUP(H595,Enseignants!$B$1:$H$100,6,FALSE),0)
  +IFERROR(VLOOKUP(H596,Enseignants!$B$1:$H$100,6,FALSE),0))</f>
        <v>0</v>
      </c>
      <c r="I599" s="65">
        <f>IFERROR(I598,0)
 *IFERROR(I597,1)
 *(IFERROR(VLOOKUP(I595,Enseignants!$B$1:$H$100,6,FALSE),0)
  +IFERROR(VLOOKUP(I596,Enseignants!$B$1:$H$100,6,FALSE),0))</f>
        <v>0</v>
      </c>
      <c r="J599" s="65">
        <f>IFERROR(J598,0)
 *IFERROR(J597,1)
 *(IFERROR(VLOOKUP(J595,Enseignants!$B$1:$H$100,6,FALSE),0)
  +IFERROR(VLOOKUP(J596,Enseignants!$B$1:$H$100,6,FALSE),0))</f>
        <v>0</v>
      </c>
      <c r="K599" s="65">
        <f>IFERROR(K598,0)
 *IFERROR(K597,1)
 *(IFERROR(VLOOKUP(K595,Enseignants!$B$1:$H$100,6,FALSE),0)
  +IFERROR(VLOOKUP(K596,Enseignants!$B$1:$H$100,6,FALSE),0))</f>
        <v>0</v>
      </c>
    </row>
    <row r="600" spans="1:11" x14ac:dyDescent="0.25">
      <c r="A600" s="156" t="s">
        <v>114</v>
      </c>
      <c r="B600" s="64">
        <f>'EDT P2'!B600</f>
        <v>0</v>
      </c>
      <c r="C600" s="64">
        <f>'EDT P2'!C600</f>
        <v>0</v>
      </c>
      <c r="D600" s="64">
        <f>'EDT P2'!D600</f>
        <v>0</v>
      </c>
      <c r="E600" s="64">
        <f>'EDT P2'!E600</f>
        <v>0</v>
      </c>
      <c r="F600" s="64">
        <f>'EDT P2'!F600</f>
        <v>0</v>
      </c>
      <c r="G600" s="64">
        <f>'EDT P2'!G600</f>
        <v>0</v>
      </c>
      <c r="H600" s="64">
        <f>'EDT P2'!H600</f>
        <v>0</v>
      </c>
      <c r="I600" s="64">
        <f>'EDT P2'!I600</f>
        <v>0</v>
      </c>
      <c r="J600" s="64">
        <f>'EDT P2'!J600</f>
        <v>0</v>
      </c>
      <c r="K600" s="64">
        <f>'EDT P2'!K600</f>
        <v>0</v>
      </c>
    </row>
    <row r="601" spans="1:11" x14ac:dyDescent="0.25">
      <c r="A601" s="157"/>
      <c r="B601" s="67">
        <f>'EDT P2'!B602</f>
        <v>0</v>
      </c>
      <c r="C601" s="67">
        <f>'EDT P2'!C602</f>
        <v>0</v>
      </c>
      <c r="D601" s="67">
        <f>'EDT P2'!D602</f>
        <v>0</v>
      </c>
      <c r="E601" s="67">
        <f>'EDT P2'!E602</f>
        <v>0</v>
      </c>
      <c r="F601" s="67">
        <f>'EDT P2'!F602</f>
        <v>0</v>
      </c>
      <c r="G601" s="67">
        <f>'EDT P2'!G602</f>
        <v>0</v>
      </c>
      <c r="H601" s="67">
        <f>'EDT P2'!H602</f>
        <v>0</v>
      </c>
      <c r="I601" s="67">
        <f>'EDT P2'!I602</f>
        <v>0</v>
      </c>
      <c r="J601" s="67">
        <f>'EDT P2'!J602</f>
        <v>0</v>
      </c>
      <c r="K601" s="67">
        <f>'EDT P2'!K602</f>
        <v>0</v>
      </c>
    </row>
    <row r="602" spans="1:11" x14ac:dyDescent="0.25">
      <c r="A602" s="157"/>
      <c r="B602" s="67">
        <f>'EDT P2'!B603</f>
        <v>0</v>
      </c>
      <c r="C602" s="67">
        <f>'EDT P2'!C603</f>
        <v>0</v>
      </c>
      <c r="D602" s="67">
        <f>'EDT P2'!D603</f>
        <v>0</v>
      </c>
      <c r="E602" s="67">
        <f>'EDT P2'!E603</f>
        <v>0</v>
      </c>
      <c r="F602" s="67">
        <f>'EDT P2'!F603</f>
        <v>0</v>
      </c>
      <c r="G602" s="67">
        <f>'EDT P2'!G603</f>
        <v>0</v>
      </c>
      <c r="H602" s="67">
        <f>'EDT P2'!H603</f>
        <v>0</v>
      </c>
      <c r="I602" s="67">
        <f>'EDT P2'!I603</f>
        <v>0</v>
      </c>
      <c r="J602" s="67">
        <f>'EDT P2'!J603</f>
        <v>0</v>
      </c>
      <c r="K602" s="67">
        <f>'EDT P2'!K603</f>
        <v>0</v>
      </c>
    </row>
    <row r="603" spans="1:11" x14ac:dyDescent="0.25">
      <c r="A603" s="157"/>
      <c r="B603" s="68">
        <f>IFERROR(VLOOKUP(B600,TableMatiere[],13,FALSE),1)</f>
        <v>1</v>
      </c>
      <c r="C603" s="68">
        <f>IFERROR(VLOOKUP(C600,TableMatiere[],13,FALSE),1)</f>
        <v>1</v>
      </c>
      <c r="D603" s="68">
        <f>IFERROR(VLOOKUP(D600,TableMatiere[],13,FALSE),1)</f>
        <v>1</v>
      </c>
      <c r="E603" s="68">
        <f>IFERROR(VLOOKUP(E600,TableMatiere[],13,FALSE),1)</f>
        <v>1</v>
      </c>
      <c r="F603" s="68">
        <f>IFERROR(VLOOKUP(F600,TableMatiere[],13,FALSE),1)</f>
        <v>1</v>
      </c>
      <c r="G603" s="68">
        <f>IFERROR(VLOOKUP(G600,TableMatiere[],13,FALSE),1)</f>
        <v>1</v>
      </c>
      <c r="H603" s="68">
        <f>IFERROR(VLOOKUP(H600,TableMatiere[],13,FALSE),1)</f>
        <v>1</v>
      </c>
      <c r="I603" s="68">
        <f>IFERROR(VLOOKUP(I600,TableMatiere[],13,FALSE),1)</f>
        <v>1</v>
      </c>
      <c r="J603" s="68">
        <f>IFERROR(VLOOKUP(J600,TableMatiere[],13,FALSE),1)</f>
        <v>1</v>
      </c>
      <c r="K603" s="68">
        <f>IFERROR(VLOOKUP(K600,TableMatiere[],13,FALSE),1)</f>
        <v>1</v>
      </c>
    </row>
    <row r="604" spans="1:11" x14ac:dyDescent="0.25">
      <c r="A604" s="157"/>
      <c r="B604" s="81">
        <f>IFERROR('EDT P2'!B605-'EDT P2'!B604,1)*24</f>
        <v>1.9999999999999982</v>
      </c>
      <c r="C604" s="81">
        <f>IFERROR('EDT P2'!C605-'EDT P2'!C604,1)*24</f>
        <v>0</v>
      </c>
      <c r="D604" s="81">
        <f>IFERROR('EDT P2'!D605-'EDT P2'!D604,1)*24</f>
        <v>1.9999999999999982</v>
      </c>
      <c r="E604" s="81">
        <f>IFERROR('EDT P2'!E605-'EDT P2'!E604,1)*24</f>
        <v>1.9999999999999982</v>
      </c>
      <c r="F604" s="81">
        <f>IFERROR('EDT P2'!F605-'EDT P2'!F604,1)*24</f>
        <v>1.9999999999999982</v>
      </c>
      <c r="G604" s="81">
        <f>IFERROR('EDT P2'!G605-'EDT P2'!G604,1)*24</f>
        <v>0</v>
      </c>
      <c r="H604" s="81">
        <f>IFERROR('EDT P2'!H605-'EDT P2'!H604,1)*24</f>
        <v>1.9999999999999982</v>
      </c>
      <c r="I604" s="81">
        <f>IFERROR('EDT P2'!I605-'EDT P2'!I604,1)*24</f>
        <v>0</v>
      </c>
      <c r="J604" s="69">
        <f>IFERROR('EDT P2'!J605-'EDT P2'!J604,1)*24</f>
        <v>1.9999999999999982</v>
      </c>
      <c r="K604" s="69">
        <f>IFERROR('EDT P2'!K605-'EDT P2'!K604,1)*24</f>
        <v>1.9999999999999982</v>
      </c>
    </row>
    <row r="605" spans="1:11" ht="16.5" thickBot="1" x14ac:dyDescent="0.3">
      <c r="A605" s="158"/>
      <c r="B605" s="65">
        <f>IFERROR(B604,0)
 *IFERROR(B603,1)
 *(IFERROR(VLOOKUP(B601,Enseignants!$B$1:$H$100,6,FALSE),0)
  +IFERROR(VLOOKUP(B602,Enseignants!$B$1:$H$100,6,FALSE),0))</f>
        <v>0</v>
      </c>
      <c r="C605" s="65">
        <f>IFERROR(C604,0)
 *IFERROR(C603,1)
 *(IFERROR(VLOOKUP(C601,Enseignants!$B$1:$H$100,6,FALSE),0)
  +IFERROR(VLOOKUP(C602,Enseignants!$B$1:$H$100,6,FALSE),0))</f>
        <v>0</v>
      </c>
      <c r="D605" s="65">
        <f>IFERROR(D604,0)
 *IFERROR(D603,1)
 *(IFERROR(VLOOKUP(D601,Enseignants!$B$1:$H$100,6,FALSE),0)
  +IFERROR(VLOOKUP(D602,Enseignants!$B$1:$H$100,6,FALSE),0))</f>
        <v>0</v>
      </c>
      <c r="E605" s="65">
        <f>IFERROR(E604,0)
 *IFERROR(E603,1)
 *(IFERROR(VLOOKUP(E601,Enseignants!$B$1:$H$100,6,FALSE),0)
  +IFERROR(VLOOKUP(E602,Enseignants!$B$1:$H$100,6,FALSE),0))</f>
        <v>0</v>
      </c>
      <c r="F605" s="65">
        <f>IFERROR(F604,0)
 *IFERROR(F603,1)
 *(IFERROR(VLOOKUP(F601,Enseignants!$B$1:$H$100,6,FALSE),0)
  +IFERROR(VLOOKUP(F602,Enseignants!$B$1:$H$100,6,FALSE),0))</f>
        <v>0</v>
      </c>
      <c r="G605" s="65">
        <f>IFERROR(G604,0)
 *IFERROR(G603,1)
 *(IFERROR(VLOOKUP(G601,Enseignants!$B$1:$H$100,6,FALSE),0)
  +IFERROR(VLOOKUP(G602,Enseignants!$B$1:$H$100,6,FALSE),0))</f>
        <v>0</v>
      </c>
      <c r="H605" s="65">
        <f>IFERROR(H604,0)
 *IFERROR(H603,1)
 *(IFERROR(VLOOKUP(H601,Enseignants!$B$1:$H$100,6,FALSE),0)
  +IFERROR(VLOOKUP(H602,Enseignants!$B$1:$H$100,6,FALSE),0))</f>
        <v>0</v>
      </c>
      <c r="I605" s="65">
        <f>IFERROR(I604,0)
 *IFERROR(I603,1)
 *(IFERROR(VLOOKUP(I601,Enseignants!$B$1:$H$100,6,FALSE),0)
  +IFERROR(VLOOKUP(I602,Enseignants!$B$1:$H$100,6,FALSE),0))</f>
        <v>0</v>
      </c>
      <c r="J605" s="65">
        <f>IFERROR(J604,0)
 *IFERROR(J603,1)
 *(IFERROR(VLOOKUP(J601,Enseignants!$B$1:$H$100,6,FALSE),0)
  +IFERROR(VLOOKUP(J602,Enseignants!$B$1:$H$100,6,FALSE),0))</f>
        <v>0</v>
      </c>
      <c r="K605" s="65">
        <f>IFERROR(K604,0)
 *IFERROR(K603,1)
 *(IFERROR(VLOOKUP(K601,Enseignants!$B$1:$H$100,6,FALSE),0)
  +IFERROR(VLOOKUP(K602,Enseignants!$B$1:$H$100,6,FALSE),0))</f>
        <v>0</v>
      </c>
    </row>
    <row r="609" spans="1:14" ht="16.5" thickBot="1" x14ac:dyDescent="0.3"/>
    <row r="610" spans="1:14" ht="16.5" thickBot="1" x14ac:dyDescent="0.3">
      <c r="A610" s="159" t="s">
        <v>162</v>
      </c>
      <c r="B610" s="162" t="s">
        <v>105</v>
      </c>
      <c r="C610" s="163"/>
      <c r="D610" s="164" t="s">
        <v>106</v>
      </c>
      <c r="E610" s="164"/>
      <c r="F610" s="162" t="s">
        <v>107</v>
      </c>
      <c r="G610" s="164"/>
      <c r="H610" s="162" t="s">
        <v>108</v>
      </c>
      <c r="I610" s="164"/>
      <c r="J610" s="162" t="s">
        <v>109</v>
      </c>
      <c r="K610" s="163"/>
    </row>
    <row r="611" spans="1:14" ht="16.5" thickBot="1" x14ac:dyDescent="0.3">
      <c r="A611" s="160"/>
      <c r="B611" s="165">
        <f>J579+3</f>
        <v>46062</v>
      </c>
      <c r="C611" s="166"/>
      <c r="D611" s="165">
        <f>B611+1</f>
        <v>46063</v>
      </c>
      <c r="E611" s="166"/>
      <c r="F611" s="165">
        <f t="shared" ref="F611" si="54">D611+1</f>
        <v>46064</v>
      </c>
      <c r="G611" s="166"/>
      <c r="H611" s="165">
        <f t="shared" ref="H611" si="55">F611+1</f>
        <v>46065</v>
      </c>
      <c r="I611" s="166"/>
      <c r="J611" s="165">
        <f t="shared" ref="J611" si="56">H611+1</f>
        <v>46066</v>
      </c>
      <c r="K611" s="166"/>
    </row>
    <row r="612" spans="1:14" ht="16.5" thickBot="1" x14ac:dyDescent="0.3">
      <c r="A612" s="161"/>
      <c r="B612" s="44" t="s">
        <v>147</v>
      </c>
      <c r="C612" s="45" t="s">
        <v>110</v>
      </c>
      <c r="D612" s="46" t="s">
        <v>147</v>
      </c>
      <c r="E612" s="47" t="s">
        <v>110</v>
      </c>
      <c r="F612" s="46" t="s">
        <v>147</v>
      </c>
      <c r="G612" s="47" t="s">
        <v>110</v>
      </c>
      <c r="H612" s="46" t="s">
        <v>147</v>
      </c>
      <c r="I612" s="47" t="s">
        <v>110</v>
      </c>
      <c r="J612" s="46" t="s">
        <v>147</v>
      </c>
      <c r="K612" s="48" t="s">
        <v>110</v>
      </c>
    </row>
    <row r="613" spans="1:14" x14ac:dyDescent="0.25">
      <c r="A613" s="156" t="s">
        <v>111</v>
      </c>
      <c r="B613" s="64">
        <f>'EDT P2'!B613</f>
        <v>0</v>
      </c>
      <c r="C613" s="64">
        <f>'EDT P2'!C613</f>
        <v>0</v>
      </c>
      <c r="D613" s="64">
        <f>'EDT P2'!D613</f>
        <v>0</v>
      </c>
      <c r="E613" s="64">
        <f>'EDT P2'!E613</f>
        <v>0</v>
      </c>
      <c r="F613" s="64">
        <f>'EDT P2'!F613</f>
        <v>0</v>
      </c>
      <c r="G613" s="64">
        <f>'EDT P2'!G613</f>
        <v>0</v>
      </c>
      <c r="H613" s="64">
        <f>'EDT P2'!H613</f>
        <v>0</v>
      </c>
      <c r="I613" s="64">
        <f>'EDT P2'!I613</f>
        <v>0</v>
      </c>
      <c r="J613" s="64" t="str">
        <f>'EDT P2'!J613</f>
        <v>Matière</v>
      </c>
      <c r="K613" s="64">
        <f>'EDT P2'!K613</f>
        <v>0</v>
      </c>
    </row>
    <row r="614" spans="1:14" x14ac:dyDescent="0.25">
      <c r="A614" s="157"/>
      <c r="B614" s="67">
        <f>'EDT P2'!B615</f>
        <v>0</v>
      </c>
      <c r="C614" s="67">
        <f>'EDT P2'!C615</f>
        <v>0</v>
      </c>
      <c r="D614" s="67">
        <f>'EDT P2'!D615</f>
        <v>0</v>
      </c>
      <c r="E614" s="67">
        <f>'EDT P2'!E615</f>
        <v>0</v>
      </c>
      <c r="F614" s="67">
        <f>'EDT P2'!F615</f>
        <v>0</v>
      </c>
      <c r="G614" s="67">
        <f>'EDT P2'!G615</f>
        <v>0</v>
      </c>
      <c r="H614" s="67">
        <f>'EDT P2'!H615</f>
        <v>0</v>
      </c>
      <c r="I614" s="67">
        <f>'EDT P2'!I615</f>
        <v>0</v>
      </c>
      <c r="J614" s="67">
        <f>'EDT P2'!J615</f>
        <v>0</v>
      </c>
      <c r="K614" s="67">
        <f>'EDT P2'!K615</f>
        <v>0</v>
      </c>
    </row>
    <row r="615" spans="1:14" x14ac:dyDescent="0.25">
      <c r="A615" s="157"/>
      <c r="B615" s="67">
        <f>'EDT P2'!B616</f>
        <v>0</v>
      </c>
      <c r="C615" s="67">
        <f>'EDT P2'!C616</f>
        <v>0</v>
      </c>
      <c r="D615" s="67">
        <f>'EDT P2'!D616</f>
        <v>0</v>
      </c>
      <c r="E615" s="67">
        <f>'EDT P2'!E616</f>
        <v>0</v>
      </c>
      <c r="F615" s="67">
        <f>'EDT P2'!F616</f>
        <v>0</v>
      </c>
      <c r="G615" s="67">
        <f>'EDT P2'!G616</f>
        <v>0</v>
      </c>
      <c r="H615" s="67">
        <f>'EDT P2'!H616</f>
        <v>0</v>
      </c>
      <c r="I615" s="67">
        <f>'EDT P2'!I616</f>
        <v>0</v>
      </c>
      <c r="J615" s="67">
        <f>'EDT P2'!J616</f>
        <v>0</v>
      </c>
      <c r="K615" s="67">
        <f>'EDT P2'!K616</f>
        <v>0</v>
      </c>
    </row>
    <row r="616" spans="1:14" x14ac:dyDescent="0.25">
      <c r="A616" s="157"/>
      <c r="B616" s="68">
        <f>IFERROR(VLOOKUP(B613,TableMatiere[],13,FALSE),1)</f>
        <v>1</v>
      </c>
      <c r="C616" s="68">
        <f>IFERROR(VLOOKUP(C613,TableMatiere[],13,FALSE),1)</f>
        <v>1</v>
      </c>
      <c r="D616" s="68">
        <f>IFERROR(VLOOKUP(D613,TableMatiere[],13,FALSE),1)</f>
        <v>1</v>
      </c>
      <c r="E616" s="68">
        <f>IFERROR(VLOOKUP(E613,TableMatiere[],13,FALSE),1)</f>
        <v>1</v>
      </c>
      <c r="F616" s="68">
        <f>IFERROR(VLOOKUP(F613,TableMatiere[],13,FALSE),1)</f>
        <v>1</v>
      </c>
      <c r="G616" s="68">
        <f>IFERROR(VLOOKUP(G613,TableMatiere[],13,FALSE),1)</f>
        <v>1</v>
      </c>
      <c r="H616" s="68">
        <f>IFERROR(VLOOKUP(H613,TableMatiere[],13,FALSE),1)</f>
        <v>1</v>
      </c>
      <c r="I616" s="68">
        <f>IFERROR(VLOOKUP(I613,TableMatiere[],13,FALSE),1)</f>
        <v>1</v>
      </c>
      <c r="J616" s="68">
        <f>IFERROR(VLOOKUP(J613,TableMatiere[],13,FALSE),1)</f>
        <v>1</v>
      </c>
      <c r="K616" s="68">
        <f>IFERROR(VLOOKUP(K613,TableMatiere[],13,FALSE),1)</f>
        <v>1</v>
      </c>
    </row>
    <row r="617" spans="1:14" x14ac:dyDescent="0.25">
      <c r="A617" s="157"/>
      <c r="B617" s="81">
        <f>IFERROR('EDT P2'!B618-'EDT P2'!B617,1)*24</f>
        <v>1.9999999999999996</v>
      </c>
      <c r="C617" s="81">
        <f>IFERROR('EDT P2'!C618-'EDT P2'!C617,1)*24</f>
        <v>0</v>
      </c>
      <c r="D617" s="81">
        <f>IFERROR('EDT P2'!D618-'EDT P2'!D617,1)*24</f>
        <v>1.9999999999999996</v>
      </c>
      <c r="E617" s="81">
        <f>IFERROR('EDT P2'!E618-'EDT P2'!E617,1)*24</f>
        <v>1.9999999999999996</v>
      </c>
      <c r="F617" s="81">
        <f>IFERROR('EDT P2'!F618-'EDT P2'!F617,1)*24</f>
        <v>1.9999999999999996</v>
      </c>
      <c r="G617" s="81">
        <f>IFERROR('EDT P2'!G618-'EDT P2'!G617,1)*24</f>
        <v>0</v>
      </c>
      <c r="H617" s="81">
        <f>IFERROR('EDT P2'!H618-'EDT P2'!H617,1)*24</f>
        <v>1.9999999999999996</v>
      </c>
      <c r="I617" s="81">
        <f>IFERROR('EDT P2'!I618-'EDT P2'!I617,1)*24</f>
        <v>0</v>
      </c>
      <c r="J617" s="81">
        <f>IFERROR('EDT P2'!J618-'EDT P2'!J617,1)*24</f>
        <v>1.9999999999999996</v>
      </c>
      <c r="K617" s="81">
        <f>IFERROR('EDT P2'!K618-'EDT P2'!K617,1)*24</f>
        <v>0</v>
      </c>
    </row>
    <row r="618" spans="1:14" ht="16.5" thickBot="1" x14ac:dyDescent="0.3">
      <c r="A618" s="158"/>
      <c r="B618" s="65">
        <f>IFERROR(B617,0)
 *IFERROR(B616,1)
 *(IFERROR(VLOOKUP(B614,Enseignants!$B$1:$H$100,6,FALSE),0)
  +IFERROR(VLOOKUP(B615,Enseignants!$B$1:$H$100,6,FALSE),0))</f>
        <v>0</v>
      </c>
      <c r="C618" s="65">
        <f>IFERROR(C617,0)
 *IFERROR(C616,1)
 *(IFERROR(VLOOKUP(C614,Enseignants!$B$1:$H$100,6,FALSE),0)
  +IFERROR(VLOOKUP(C615,Enseignants!$B$1:$H$100,6,FALSE),0))</f>
        <v>0</v>
      </c>
      <c r="D618" s="65">
        <f>IFERROR(D617,0)
 *IFERROR(D616,1)
 *(IFERROR(VLOOKUP(D614,Enseignants!$B$1:$H$100,6,FALSE),0)
  +IFERROR(VLOOKUP(D615,Enseignants!$B$1:$H$100,6,FALSE),0))</f>
        <v>0</v>
      </c>
      <c r="E618" s="65">
        <f>IFERROR(E617,0)
 *IFERROR(E616,1)
 *(IFERROR(VLOOKUP(E614,Enseignants!$B$1:$H$100,6,FALSE),0)
  +IFERROR(VLOOKUP(E615,Enseignants!$B$1:$H$100,6,FALSE),0))</f>
        <v>0</v>
      </c>
      <c r="F618" s="65">
        <f>IFERROR(F617,0)
 *IFERROR(F616,1)
 *(IFERROR(VLOOKUP(F614,Enseignants!$B$1:$H$100,6,FALSE),0)
  +IFERROR(VLOOKUP(F615,Enseignants!$B$1:$H$100,6,FALSE),0))</f>
        <v>0</v>
      </c>
      <c r="G618" s="65">
        <f>IFERROR(G617,0)
 *IFERROR(G616,1)
 *(IFERROR(VLOOKUP(G614,Enseignants!$B$1:$H$100,6,FALSE),0)
  +IFERROR(VLOOKUP(G615,Enseignants!$B$1:$H$100,6,FALSE),0))</f>
        <v>0</v>
      </c>
      <c r="H618" s="65">
        <f>IFERROR(H617,0)
 *IFERROR(H616,1)
 *(IFERROR(VLOOKUP(H614,Enseignants!$B$1:$H$100,6,FALSE),0)
  +IFERROR(VLOOKUP(H615,Enseignants!$B$1:$H$100,6,FALSE),0))</f>
        <v>0</v>
      </c>
      <c r="I618" s="65">
        <f>IFERROR(I617,0)
 *IFERROR(I616,1)
 *(IFERROR(VLOOKUP(I614,Enseignants!$B$1:$H$100,6,FALSE),0)
  +IFERROR(VLOOKUP(I615,Enseignants!$B$1:$H$100,6,FALSE),0))</f>
        <v>0</v>
      </c>
      <c r="J618" s="65">
        <f>IFERROR(J617,0)
 *IFERROR(J616,1)
 *(IFERROR(VLOOKUP(J614,Enseignants!$B$1:$H$100,6,FALSE),0)
  +IFERROR(VLOOKUP(J615,Enseignants!$B$1:$H$100,6,FALSE),0))</f>
        <v>0</v>
      </c>
      <c r="K618" s="65">
        <f>IFERROR(K617,0)
 *IFERROR(K616,1)
 *(IFERROR(VLOOKUP(K614,Enseignants!$B$1:$H$100,6,FALSE),0)
  +IFERROR(VLOOKUP(K615,Enseignants!$B$1:$H$100,6,FALSE),0))</f>
        <v>0</v>
      </c>
    </row>
    <row r="619" spans="1:14" x14ac:dyDescent="0.25">
      <c r="A619" s="156" t="s">
        <v>112</v>
      </c>
      <c r="B619" s="64">
        <f>'EDT P2'!B619</f>
        <v>0</v>
      </c>
      <c r="C619" s="64">
        <f>'EDT P2'!C619</f>
        <v>0</v>
      </c>
      <c r="D619" s="64">
        <f>'EDT P2'!D619</f>
        <v>0</v>
      </c>
      <c r="E619" s="64">
        <f>'EDT P2'!E619</f>
        <v>0</v>
      </c>
      <c r="F619" s="64">
        <f>'EDT P2'!F619</f>
        <v>0</v>
      </c>
      <c r="G619" s="64">
        <f>'EDT P2'!G619</f>
        <v>0</v>
      </c>
      <c r="H619" s="64">
        <f>'EDT P2'!H619</f>
        <v>0</v>
      </c>
      <c r="I619" s="64">
        <f>'EDT P2'!I619</f>
        <v>0</v>
      </c>
      <c r="J619" s="64">
        <f>'EDT P2'!J619</f>
        <v>0</v>
      </c>
      <c r="K619" s="64">
        <f>'EDT P2'!K619</f>
        <v>0</v>
      </c>
    </row>
    <row r="620" spans="1:14" ht="21" x14ac:dyDescent="0.35">
      <c r="A620" s="157"/>
      <c r="B620" s="67">
        <f>'EDT P2'!B621</f>
        <v>0</v>
      </c>
      <c r="C620" s="67">
        <f>'EDT P2'!C621</f>
        <v>0</v>
      </c>
      <c r="D620" s="67">
        <f>'EDT P2'!D621</f>
        <v>0</v>
      </c>
      <c r="E620" s="67">
        <f>'EDT P2'!E621</f>
        <v>0</v>
      </c>
      <c r="F620" s="67">
        <f>'EDT P2'!F621</f>
        <v>0</v>
      </c>
      <c r="G620" s="67">
        <f>'EDT P2'!G621</f>
        <v>0</v>
      </c>
      <c r="H620" s="67">
        <f>'EDT P2'!H621</f>
        <v>0</v>
      </c>
      <c r="I620" s="67">
        <f>'EDT P2'!I621</f>
        <v>0</v>
      </c>
      <c r="J620" s="67">
        <f>'EDT P2'!J621</f>
        <v>0</v>
      </c>
      <c r="K620" s="67">
        <f>'EDT P2'!K621</f>
        <v>0</v>
      </c>
      <c r="N620" s="70" t="s">
        <v>192</v>
      </c>
    </row>
    <row r="621" spans="1:14" ht="21" x14ac:dyDescent="0.35">
      <c r="A621" s="157"/>
      <c r="B621" s="67">
        <f>'EDT P2'!B622</f>
        <v>0</v>
      </c>
      <c r="C621" s="67">
        <f>'EDT P2'!C622</f>
        <v>0</v>
      </c>
      <c r="D621" s="67">
        <f>'EDT P2'!D622</f>
        <v>0</v>
      </c>
      <c r="E621" s="67">
        <f>'EDT P2'!E622</f>
        <v>0</v>
      </c>
      <c r="F621" s="67">
        <f>'EDT P2'!F622</f>
        <v>0</v>
      </c>
      <c r="G621" s="67">
        <f>'EDT P2'!G622</f>
        <v>0</v>
      </c>
      <c r="H621" s="67">
        <f>'EDT P2'!H622</f>
        <v>0</v>
      </c>
      <c r="I621" s="67">
        <f>'EDT P2'!I622</f>
        <v>0</v>
      </c>
      <c r="J621" s="67">
        <f>'EDT P2'!J622</f>
        <v>0</v>
      </c>
      <c r="K621" s="67">
        <f>'EDT P2'!K622</f>
        <v>0</v>
      </c>
      <c r="N621" s="71">
        <f>SUM(B618:K618,B624:K624,B631:K631,B637:K637)</f>
        <v>0</v>
      </c>
    </row>
    <row r="622" spans="1:14" x14ac:dyDescent="0.25">
      <c r="A622" s="157"/>
      <c r="B622" s="68">
        <f>IFERROR(VLOOKUP(B619,TableMatiere[],13,FALSE),1)</f>
        <v>1</v>
      </c>
      <c r="C622" s="68">
        <f>IFERROR(VLOOKUP(C619,TableMatiere[],13,FALSE),1)</f>
        <v>1</v>
      </c>
      <c r="D622" s="68">
        <f>IFERROR(VLOOKUP(D619,TableMatiere[],13,FALSE),1)</f>
        <v>1</v>
      </c>
      <c r="E622" s="68">
        <f>IFERROR(VLOOKUP(E619,TableMatiere[],13,FALSE),1)</f>
        <v>1</v>
      </c>
      <c r="F622" s="68">
        <f>IFERROR(VLOOKUP(F619,TableMatiere[],13,FALSE),1)</f>
        <v>1</v>
      </c>
      <c r="G622" s="68">
        <f>IFERROR(VLOOKUP(G619,TableMatiere[],13,FALSE),1)</f>
        <v>1</v>
      </c>
      <c r="H622" s="68">
        <f>IFERROR(VLOOKUP(H619,TableMatiere[],13,FALSE),1)</f>
        <v>1</v>
      </c>
      <c r="I622" s="68">
        <f>IFERROR(VLOOKUP(I619,TableMatiere[],13,FALSE),1)</f>
        <v>1</v>
      </c>
      <c r="J622" s="68">
        <f>IFERROR(VLOOKUP(J619,TableMatiere[],13,FALSE),1)</f>
        <v>1</v>
      </c>
      <c r="K622" s="68">
        <f>IFERROR(VLOOKUP(K619,TableMatiere[],13,FALSE),1)</f>
        <v>1</v>
      </c>
    </row>
    <row r="623" spans="1:14" x14ac:dyDescent="0.25">
      <c r="A623" s="157"/>
      <c r="B623" s="81">
        <f>IFERROR('EDT P2'!B624-'EDT P2'!B623,1)*24</f>
        <v>2.0000000000000009</v>
      </c>
      <c r="C623" s="81">
        <f>IFERROR('EDT P2'!C624-'EDT P2'!C623,1)*24</f>
        <v>0</v>
      </c>
      <c r="D623" s="81">
        <f>IFERROR('EDT P2'!D624-'EDT P2'!D623,1)*24</f>
        <v>2.0000000000000009</v>
      </c>
      <c r="E623" s="81">
        <f>IFERROR('EDT P2'!E624-'EDT P2'!E623,1)*24</f>
        <v>2.0000000000000009</v>
      </c>
      <c r="F623" s="81">
        <f>IFERROR('EDT P2'!F624-'EDT P2'!F623,1)*24</f>
        <v>2.0000000000000009</v>
      </c>
      <c r="G623" s="81">
        <f>IFERROR('EDT P2'!G624-'EDT P2'!G623,1)*24</f>
        <v>0</v>
      </c>
      <c r="H623" s="81">
        <f>IFERROR('EDT P2'!H624-'EDT P2'!H623,1)*24</f>
        <v>2.0000000000000009</v>
      </c>
      <c r="I623" s="81">
        <f>IFERROR('EDT P2'!I624-'EDT P2'!I623,1)*24</f>
        <v>0</v>
      </c>
      <c r="J623" s="81">
        <f>IFERROR('EDT P2'!J624-'EDT P2'!J623,1)*24</f>
        <v>2.0000000000000009</v>
      </c>
      <c r="K623" s="81">
        <f>IFERROR('EDT P2'!K624-'EDT P2'!K623,1)*24</f>
        <v>0</v>
      </c>
    </row>
    <row r="624" spans="1:14" ht="16.5" thickBot="1" x14ac:dyDescent="0.3">
      <c r="A624" s="157"/>
      <c r="B624" s="65">
        <f>IFERROR(B623,0)
 *IFERROR(B622,1)
 *(IFERROR(VLOOKUP(B620,Enseignants!$B$1:$H$100,6,FALSE),0)
  +IFERROR(VLOOKUP(B621,Enseignants!$B$1:$H$100,6,FALSE),0))</f>
        <v>0</v>
      </c>
      <c r="C624" s="65">
        <f>IFERROR(C623,0)
 *IFERROR(C622,1)
 *(IFERROR(VLOOKUP(C620,Enseignants!$B$1:$H$100,6,FALSE),0)
  +IFERROR(VLOOKUP(C621,Enseignants!$B$1:$H$100,6,FALSE),0))</f>
        <v>0</v>
      </c>
      <c r="D624" s="65">
        <f>IFERROR(D623,0)
 *IFERROR(D622,1)
 *(IFERROR(VLOOKUP(D620,Enseignants!$B$1:$H$100,6,FALSE),0)
  +IFERROR(VLOOKUP(D621,Enseignants!$B$1:$H$100,6,FALSE),0))</f>
        <v>0</v>
      </c>
      <c r="E624" s="65">
        <f>IFERROR(E623,0)
 *IFERROR(E622,1)
 *(IFERROR(VLOOKUP(E620,Enseignants!$B$1:$H$100,6,FALSE),0)
  +IFERROR(VLOOKUP(E621,Enseignants!$B$1:$H$100,6,FALSE),0))</f>
        <v>0</v>
      </c>
      <c r="F624" s="65">
        <f>IFERROR(F623,0)
 *IFERROR(F622,1)
 *(IFERROR(VLOOKUP(F620,Enseignants!$B$1:$H$100,6,FALSE),0)
  +IFERROR(VLOOKUP(F621,Enseignants!$B$1:$H$100,6,FALSE),0))</f>
        <v>0</v>
      </c>
      <c r="G624" s="65">
        <f>IFERROR(G623,0)
 *IFERROR(G622,1)
 *(IFERROR(VLOOKUP(G620,Enseignants!$B$1:$H$100,6,FALSE),0)
  +IFERROR(VLOOKUP(G621,Enseignants!$B$1:$H$100,6,FALSE),0))</f>
        <v>0</v>
      </c>
      <c r="H624" s="65">
        <f>IFERROR(H623,0)
 *IFERROR(H622,1)
 *(IFERROR(VLOOKUP(H620,Enseignants!$B$1:$H$100,6,FALSE),0)
  +IFERROR(VLOOKUP(H621,Enseignants!$B$1:$H$100,6,FALSE),0))</f>
        <v>0</v>
      </c>
      <c r="I624" s="65">
        <f>IFERROR(I623,0)
 *IFERROR(I622,1)
 *(IFERROR(VLOOKUP(I620,Enseignants!$B$1:$H$100,6,FALSE),0)
  +IFERROR(VLOOKUP(I621,Enseignants!$B$1:$H$100,6,FALSE),0))</f>
        <v>0</v>
      </c>
      <c r="J624" s="65">
        <f>IFERROR(J623,0)
 *IFERROR(J622,1)
 *(IFERROR(VLOOKUP(J620,Enseignants!$B$1:$H$100,6,FALSE),0)
  +IFERROR(VLOOKUP(J621,Enseignants!$B$1:$H$100,6,FALSE),0))</f>
        <v>0</v>
      </c>
      <c r="K624" s="65">
        <f>IFERROR(K623,0)
 *IFERROR(K622,1)
 *(IFERROR(VLOOKUP(K620,Enseignants!$B$1:$H$100,6,FALSE),0)
  +IFERROR(VLOOKUP(K621,Enseignants!$B$1:$H$100,6,FALSE),0))</f>
        <v>0</v>
      </c>
    </row>
    <row r="625" spans="1:11" ht="16.5" thickBot="1" x14ac:dyDescent="0.3">
      <c r="A625" s="50"/>
      <c r="B625" s="51"/>
      <c r="C625" s="51"/>
      <c r="D625" s="51"/>
      <c r="E625" s="51"/>
      <c r="F625" s="51"/>
      <c r="G625" s="51"/>
      <c r="H625" s="51"/>
      <c r="I625" s="51"/>
      <c r="J625" s="51"/>
      <c r="K625" s="52"/>
    </row>
    <row r="626" spans="1:11" x14ac:dyDescent="0.25">
      <c r="A626" s="157" t="s">
        <v>113</v>
      </c>
      <c r="B626" s="64">
        <f>'EDT P2'!B626</f>
        <v>0</v>
      </c>
      <c r="C626" s="64">
        <f>'EDT P2'!C626</f>
        <v>0</v>
      </c>
      <c r="D626" s="64">
        <f>'EDT P2'!D626</f>
        <v>0</v>
      </c>
      <c r="E626" s="64">
        <f>'EDT P2'!E626</f>
        <v>0</v>
      </c>
      <c r="F626" s="64">
        <f>'EDT P2'!F626</f>
        <v>0</v>
      </c>
      <c r="G626" s="64">
        <f>'EDT P2'!G626</f>
        <v>0</v>
      </c>
      <c r="H626" s="64">
        <f>'EDT P2'!H626</f>
        <v>0</v>
      </c>
      <c r="I626" s="64">
        <f>'EDT P2'!I626</f>
        <v>0</v>
      </c>
      <c r="J626" s="64">
        <f>'EDT P2'!J626</f>
        <v>0</v>
      </c>
      <c r="K626" s="64">
        <f>'EDT P2'!K626</f>
        <v>0</v>
      </c>
    </row>
    <row r="627" spans="1:11" x14ac:dyDescent="0.25">
      <c r="A627" s="157"/>
      <c r="B627" s="67">
        <f>'EDT P2'!B628</f>
        <v>0</v>
      </c>
      <c r="C627" s="67">
        <f>'EDT P2'!C628</f>
        <v>0</v>
      </c>
      <c r="D627" s="67">
        <f>'EDT P2'!D628</f>
        <v>0</v>
      </c>
      <c r="E627" s="67">
        <f>'EDT P2'!E628</f>
        <v>0</v>
      </c>
      <c r="F627" s="67">
        <f>'EDT P2'!F628</f>
        <v>0</v>
      </c>
      <c r="G627" s="67">
        <f>'EDT P2'!G628</f>
        <v>0</v>
      </c>
      <c r="H627" s="67">
        <f>'EDT P2'!H628</f>
        <v>0</v>
      </c>
      <c r="I627" s="67">
        <f>'EDT P2'!I628</f>
        <v>0</v>
      </c>
      <c r="J627" s="67">
        <f>'EDT P2'!J628</f>
        <v>0</v>
      </c>
      <c r="K627" s="67">
        <f>'EDT P2'!K628</f>
        <v>0</v>
      </c>
    </row>
    <row r="628" spans="1:11" x14ac:dyDescent="0.25">
      <c r="A628" s="157"/>
      <c r="B628" s="67">
        <f>'EDT P2'!B629</f>
        <v>0</v>
      </c>
      <c r="C628" s="67">
        <f>'EDT P2'!C629</f>
        <v>0</v>
      </c>
      <c r="D628" s="67">
        <f>'EDT P2'!D629</f>
        <v>0</v>
      </c>
      <c r="E628" s="67">
        <f>'EDT P2'!E629</f>
        <v>0</v>
      </c>
      <c r="F628" s="67">
        <f>'EDT P2'!F629</f>
        <v>0</v>
      </c>
      <c r="G628" s="67">
        <f>'EDT P2'!G629</f>
        <v>0</v>
      </c>
      <c r="H628" s="67">
        <f>'EDT P2'!H629</f>
        <v>0</v>
      </c>
      <c r="I628" s="67">
        <f>'EDT P2'!I629</f>
        <v>0</v>
      </c>
      <c r="J628" s="67">
        <f>'EDT P2'!J629</f>
        <v>0</v>
      </c>
      <c r="K628" s="67">
        <f>'EDT P2'!K629</f>
        <v>0</v>
      </c>
    </row>
    <row r="629" spans="1:11" x14ac:dyDescent="0.25">
      <c r="A629" s="157"/>
      <c r="B629" s="68">
        <f>IFERROR(VLOOKUP(B626,TableMatiere[],13,FALSE),1)</f>
        <v>1</v>
      </c>
      <c r="C629" s="68">
        <f>IFERROR(VLOOKUP(C626,TableMatiere[],13,FALSE),1)</f>
        <v>1</v>
      </c>
      <c r="D629" s="68">
        <f>IFERROR(VLOOKUP(D626,TableMatiere[],13,FALSE),1)</f>
        <v>1</v>
      </c>
      <c r="E629" s="68">
        <f>IFERROR(VLOOKUP(E626,TableMatiere[],13,FALSE),1)</f>
        <v>1</v>
      </c>
      <c r="F629" s="68">
        <f>IFERROR(VLOOKUP(F626,TableMatiere[],13,FALSE),1)</f>
        <v>1</v>
      </c>
      <c r="G629" s="68">
        <f>IFERROR(VLOOKUP(G626,TableMatiere[],13,FALSE),1)</f>
        <v>1</v>
      </c>
      <c r="H629" s="68">
        <f>IFERROR(VLOOKUP(H626,TableMatiere[],13,FALSE),1)</f>
        <v>1</v>
      </c>
      <c r="I629" s="68">
        <f>IFERROR(VLOOKUP(I626,TableMatiere[],13,FALSE),1)</f>
        <v>1</v>
      </c>
      <c r="J629" s="68">
        <f>IFERROR(VLOOKUP(J626,TableMatiere[],13,FALSE),1)</f>
        <v>1</v>
      </c>
      <c r="K629" s="68">
        <f>IFERROR(VLOOKUP(K626,TableMatiere[],13,FALSE),1)</f>
        <v>1</v>
      </c>
    </row>
    <row r="630" spans="1:11" x14ac:dyDescent="0.25">
      <c r="A630" s="157"/>
      <c r="B630" s="81">
        <f>IFERROR('EDT P2'!B631-'EDT P2'!B630,1)*24</f>
        <v>2.0000000000000009</v>
      </c>
      <c r="C630" s="81">
        <f>IFERROR('EDT P2'!C631-'EDT P2'!C630,1)*24</f>
        <v>0</v>
      </c>
      <c r="D630" s="81">
        <f>IFERROR('EDT P2'!D631-'EDT P2'!D630,1)*24</f>
        <v>2.0000000000000009</v>
      </c>
      <c r="E630" s="81">
        <f>IFERROR('EDT P2'!E631-'EDT P2'!E630,1)*24</f>
        <v>2.0000000000000009</v>
      </c>
      <c r="F630" s="81">
        <f>IFERROR('EDT P2'!F631-'EDT P2'!F630,1)*24</f>
        <v>2.0000000000000009</v>
      </c>
      <c r="G630" s="81">
        <f>IFERROR('EDT P2'!G631-'EDT P2'!G630,1)*24</f>
        <v>0</v>
      </c>
      <c r="H630" s="81">
        <f>IFERROR('EDT P2'!H631-'EDT P2'!H630,1)*24</f>
        <v>2.0000000000000009</v>
      </c>
      <c r="I630" s="81">
        <f>IFERROR('EDT P2'!I631-'EDT P2'!I630,1)*24</f>
        <v>0</v>
      </c>
      <c r="J630" s="81">
        <f>IFERROR('EDT P2'!J631-'EDT P2'!J630,1)*24</f>
        <v>2.0000000000000009</v>
      </c>
      <c r="K630" s="81">
        <f>IFERROR('EDT P2'!K631-'EDT P2'!K630,1)*24</f>
        <v>2.0000000000000009</v>
      </c>
    </row>
    <row r="631" spans="1:11" ht="16.5" thickBot="1" x14ac:dyDescent="0.3">
      <c r="A631" s="158"/>
      <c r="B631" s="65">
        <f>IFERROR(B630,0)
 *IFERROR(B629,1)
 *(IFERROR(VLOOKUP(B627,Enseignants!$B$1:$H$100,6,FALSE),0)
  +IFERROR(VLOOKUP(B628,Enseignants!$B$1:$H$100,6,FALSE),0))</f>
        <v>0</v>
      </c>
      <c r="C631" s="65">
        <f>IFERROR(C630,0)
 *IFERROR(C629,1)
 *(IFERROR(VLOOKUP(C627,Enseignants!$B$1:$H$100,6,FALSE),0)
  +IFERROR(VLOOKUP(C628,Enseignants!$B$1:$H$100,6,FALSE),0))</f>
        <v>0</v>
      </c>
      <c r="D631" s="65">
        <f>IFERROR(D630,0)
 *IFERROR(D629,1)
 *(IFERROR(VLOOKUP(D627,Enseignants!$B$1:$H$100,6,FALSE),0)
  +IFERROR(VLOOKUP(D628,Enseignants!$B$1:$H$100,6,FALSE),0))</f>
        <v>0</v>
      </c>
      <c r="E631" s="65">
        <f>IFERROR(E630,0)
 *IFERROR(E629,1)
 *(IFERROR(VLOOKUP(E627,Enseignants!$B$1:$H$100,6,FALSE),0)
  +IFERROR(VLOOKUP(E628,Enseignants!$B$1:$H$100,6,FALSE),0))</f>
        <v>0</v>
      </c>
      <c r="F631" s="65">
        <f>IFERROR(F630,0)
 *IFERROR(F629,1)
 *(IFERROR(VLOOKUP(F627,Enseignants!$B$1:$H$100,6,FALSE),0)
  +IFERROR(VLOOKUP(F628,Enseignants!$B$1:$H$100,6,FALSE),0))</f>
        <v>0</v>
      </c>
      <c r="G631" s="65">
        <f>IFERROR(G630,0)
 *IFERROR(G629,1)
 *(IFERROR(VLOOKUP(G627,Enseignants!$B$1:$H$100,6,FALSE),0)
  +IFERROR(VLOOKUP(G628,Enseignants!$B$1:$H$100,6,FALSE),0))</f>
        <v>0</v>
      </c>
      <c r="H631" s="65">
        <f>IFERROR(H630,0)
 *IFERROR(H629,1)
 *(IFERROR(VLOOKUP(H627,Enseignants!$B$1:$H$100,6,FALSE),0)
  +IFERROR(VLOOKUP(H628,Enseignants!$B$1:$H$100,6,FALSE),0))</f>
        <v>0</v>
      </c>
      <c r="I631" s="65">
        <f>IFERROR(I630,0)
 *IFERROR(I629,1)
 *(IFERROR(VLOOKUP(I627,Enseignants!$B$1:$H$100,6,FALSE),0)
  +IFERROR(VLOOKUP(I628,Enseignants!$B$1:$H$100,6,FALSE),0))</f>
        <v>0</v>
      </c>
      <c r="J631" s="65">
        <f>IFERROR(J630,0)
 *IFERROR(J629,1)
 *(IFERROR(VLOOKUP(J627,Enseignants!$B$1:$H$100,6,FALSE),0)
  +IFERROR(VLOOKUP(J628,Enseignants!$B$1:$H$100,6,FALSE),0))</f>
        <v>0</v>
      </c>
      <c r="K631" s="65">
        <f>IFERROR(K630,0)
 *IFERROR(K629,1)
 *(IFERROR(VLOOKUP(K627,Enseignants!$B$1:$H$100,6,FALSE),0)
  +IFERROR(VLOOKUP(K628,Enseignants!$B$1:$H$100,6,FALSE),0))</f>
        <v>0</v>
      </c>
    </row>
    <row r="632" spans="1:11" x14ac:dyDescent="0.25">
      <c r="A632" s="156" t="s">
        <v>114</v>
      </c>
      <c r="B632" s="64">
        <f>'EDT P2'!B632</f>
        <v>0</v>
      </c>
      <c r="C632" s="64">
        <f>'EDT P2'!C632</f>
        <v>0</v>
      </c>
      <c r="D632" s="64">
        <f>'EDT P2'!D632</f>
        <v>0</v>
      </c>
      <c r="E632" s="64">
        <f>'EDT P2'!E632</f>
        <v>0</v>
      </c>
      <c r="F632" s="64">
        <f>'EDT P2'!F632</f>
        <v>0</v>
      </c>
      <c r="G632" s="64">
        <f>'EDT P2'!G632</f>
        <v>0</v>
      </c>
      <c r="H632" s="64">
        <f>'EDT P2'!H632</f>
        <v>0</v>
      </c>
      <c r="I632" s="64">
        <f>'EDT P2'!I632</f>
        <v>0</v>
      </c>
      <c r="J632" s="64">
        <f>'EDT P2'!J632</f>
        <v>0</v>
      </c>
      <c r="K632" s="64">
        <f>'EDT P2'!K632</f>
        <v>0</v>
      </c>
    </row>
    <row r="633" spans="1:11" x14ac:dyDescent="0.25">
      <c r="A633" s="157"/>
      <c r="B633" s="67">
        <f>'EDT P2'!B634</f>
        <v>0</v>
      </c>
      <c r="C633" s="67">
        <f>'EDT P2'!C634</f>
        <v>0</v>
      </c>
      <c r="D633" s="67">
        <f>'EDT P2'!D634</f>
        <v>0</v>
      </c>
      <c r="E633" s="67">
        <f>'EDT P2'!E634</f>
        <v>0</v>
      </c>
      <c r="F633" s="67">
        <f>'EDT P2'!F634</f>
        <v>0</v>
      </c>
      <c r="G633" s="67">
        <f>'EDT P2'!G634</f>
        <v>0</v>
      </c>
      <c r="H633" s="67">
        <f>'EDT P2'!H634</f>
        <v>0</v>
      </c>
      <c r="I633" s="67">
        <f>'EDT P2'!I634</f>
        <v>0</v>
      </c>
      <c r="J633" s="67">
        <f>'EDT P2'!J634</f>
        <v>0</v>
      </c>
      <c r="K633" s="67">
        <f>'EDT P2'!K634</f>
        <v>0</v>
      </c>
    </row>
    <row r="634" spans="1:11" x14ac:dyDescent="0.25">
      <c r="A634" s="157"/>
      <c r="B634" s="67">
        <f>'EDT P2'!B635</f>
        <v>0</v>
      </c>
      <c r="C634" s="67">
        <f>'EDT P2'!C635</f>
        <v>0</v>
      </c>
      <c r="D634" s="67">
        <f>'EDT P2'!D635</f>
        <v>0</v>
      </c>
      <c r="E634" s="67">
        <f>'EDT P2'!E635</f>
        <v>0</v>
      </c>
      <c r="F634" s="67">
        <f>'EDT P2'!F635</f>
        <v>0</v>
      </c>
      <c r="G634" s="67">
        <f>'EDT P2'!G635</f>
        <v>0</v>
      </c>
      <c r="H634" s="67">
        <f>'EDT P2'!H635</f>
        <v>0</v>
      </c>
      <c r="I634" s="67">
        <f>'EDT P2'!I635</f>
        <v>0</v>
      </c>
      <c r="J634" s="67">
        <f>'EDT P2'!J635</f>
        <v>0</v>
      </c>
      <c r="K634" s="67">
        <f>'EDT P2'!K635</f>
        <v>0</v>
      </c>
    </row>
    <row r="635" spans="1:11" x14ac:dyDescent="0.25">
      <c r="A635" s="157"/>
      <c r="B635" s="68">
        <f>IFERROR(VLOOKUP(B632,TableMatiere[],13,FALSE),1)</f>
        <v>1</v>
      </c>
      <c r="C635" s="68">
        <f>IFERROR(VLOOKUP(C632,TableMatiere[],13,FALSE),1)</f>
        <v>1</v>
      </c>
      <c r="D635" s="68">
        <f>IFERROR(VLOOKUP(D632,TableMatiere[],13,FALSE),1)</f>
        <v>1</v>
      </c>
      <c r="E635" s="68">
        <f>IFERROR(VLOOKUP(E632,TableMatiere[],13,FALSE),1)</f>
        <v>1</v>
      </c>
      <c r="F635" s="68">
        <f>IFERROR(VLOOKUP(F632,TableMatiere[],13,FALSE),1)</f>
        <v>1</v>
      </c>
      <c r="G635" s="68">
        <f>IFERROR(VLOOKUP(G632,TableMatiere[],13,FALSE),1)</f>
        <v>1</v>
      </c>
      <c r="H635" s="68">
        <f>IFERROR(VLOOKUP(H632,TableMatiere[],13,FALSE),1)</f>
        <v>1</v>
      </c>
      <c r="I635" s="68">
        <f>IFERROR(VLOOKUP(I632,TableMatiere[],13,FALSE),1)</f>
        <v>1</v>
      </c>
      <c r="J635" s="68">
        <f>IFERROR(VLOOKUP(J632,TableMatiere[],13,FALSE),1)</f>
        <v>1</v>
      </c>
      <c r="K635" s="68">
        <f>IFERROR(VLOOKUP(K632,TableMatiere[],13,FALSE),1)</f>
        <v>1</v>
      </c>
    </row>
    <row r="636" spans="1:11" x14ac:dyDescent="0.25">
      <c r="A636" s="157"/>
      <c r="B636" s="81">
        <f>IFERROR('EDT P2'!B637-'EDT P2'!B636,1)*24</f>
        <v>1.9999999999999982</v>
      </c>
      <c r="C636" s="81">
        <f>IFERROR('EDT P2'!C637-'EDT P2'!C636,1)*24</f>
        <v>0</v>
      </c>
      <c r="D636" s="81">
        <f>IFERROR('EDT P2'!D637-'EDT P2'!D636,1)*24</f>
        <v>1.9999999999999982</v>
      </c>
      <c r="E636" s="81">
        <f>IFERROR('EDT P2'!E637-'EDT P2'!E636,1)*24</f>
        <v>1.9999999999999982</v>
      </c>
      <c r="F636" s="81">
        <f>IFERROR('EDT P2'!F637-'EDT P2'!F636,1)*24</f>
        <v>1.9999999999999982</v>
      </c>
      <c r="G636" s="81">
        <f>IFERROR('EDT P2'!G637-'EDT P2'!G636,1)*24</f>
        <v>0</v>
      </c>
      <c r="H636" s="81">
        <f>IFERROR('EDT P2'!H637-'EDT P2'!H636,1)*24</f>
        <v>1.9999999999999982</v>
      </c>
      <c r="I636" s="81">
        <f>IFERROR('EDT P2'!I637-'EDT P2'!I636,1)*24</f>
        <v>0</v>
      </c>
      <c r="J636" s="81">
        <f>IFERROR('EDT P2'!J637-'EDT P2'!J636,1)*24</f>
        <v>1.9999999999999982</v>
      </c>
      <c r="K636" s="81">
        <f>IFERROR('EDT P2'!K637-'EDT P2'!K636,1)*24</f>
        <v>1.9999999999999982</v>
      </c>
    </row>
    <row r="637" spans="1:11" ht="16.5" thickBot="1" x14ac:dyDescent="0.3">
      <c r="A637" s="158"/>
      <c r="B637" s="65">
        <f>IFERROR(B636,0)
 *IFERROR(B635,1)
 *(IFERROR(VLOOKUP(B633,Enseignants!$B$1:$H$100,6,FALSE),0)
  +IFERROR(VLOOKUP(B634,Enseignants!$B$1:$H$100,6,FALSE),0))</f>
        <v>0</v>
      </c>
      <c r="C637" s="65">
        <f>IFERROR(C636,0)
 *IFERROR(C635,1)
 *(IFERROR(VLOOKUP(C633,Enseignants!$B$1:$H$100,6,FALSE),0)
  +IFERROR(VLOOKUP(C634,Enseignants!$B$1:$H$100,6,FALSE),0))</f>
        <v>0</v>
      </c>
      <c r="D637" s="65">
        <f>IFERROR(D636,0)
 *IFERROR(D635,1)
 *(IFERROR(VLOOKUP(D633,Enseignants!$B$1:$H$100,6,FALSE),0)
  +IFERROR(VLOOKUP(D634,Enseignants!$B$1:$H$100,6,FALSE),0))</f>
        <v>0</v>
      </c>
      <c r="E637" s="65">
        <f>IFERROR(E636,0)
 *IFERROR(E635,1)
 *(IFERROR(VLOOKUP(E633,Enseignants!$B$1:$H$100,6,FALSE),0)
  +IFERROR(VLOOKUP(E634,Enseignants!$B$1:$H$100,6,FALSE),0))</f>
        <v>0</v>
      </c>
      <c r="F637" s="65">
        <f>IFERROR(F636,0)
 *IFERROR(F635,1)
 *(IFERROR(VLOOKUP(F633,Enseignants!$B$1:$H$100,6,FALSE),0)
  +IFERROR(VLOOKUP(F634,Enseignants!$B$1:$H$100,6,FALSE),0))</f>
        <v>0</v>
      </c>
      <c r="G637" s="65">
        <f>IFERROR(G636,0)
 *IFERROR(G635,1)
 *(IFERROR(VLOOKUP(G633,Enseignants!$B$1:$H$100,6,FALSE),0)
  +IFERROR(VLOOKUP(G634,Enseignants!$B$1:$H$100,6,FALSE),0))</f>
        <v>0</v>
      </c>
      <c r="H637" s="65">
        <f>IFERROR(H636,0)
 *IFERROR(H635,1)
 *(IFERROR(VLOOKUP(H633,Enseignants!$B$1:$H$100,6,FALSE),0)
  +IFERROR(VLOOKUP(H634,Enseignants!$B$1:$H$100,6,FALSE),0))</f>
        <v>0</v>
      </c>
      <c r="I637" s="65">
        <f>IFERROR(I636,0)
 *IFERROR(I635,1)
 *(IFERROR(VLOOKUP(I633,Enseignants!$B$1:$H$100,6,FALSE),0)
  +IFERROR(VLOOKUP(I634,Enseignants!$B$1:$H$100,6,FALSE),0))</f>
        <v>0</v>
      </c>
      <c r="J637" s="65">
        <f>IFERROR(J636,0)
 *IFERROR(J635,1)
 *(IFERROR(VLOOKUP(J633,Enseignants!$B$1:$H$100,6,FALSE),0)
  +IFERROR(VLOOKUP(J634,Enseignants!$B$1:$H$100,6,FALSE),0))</f>
        <v>0</v>
      </c>
      <c r="K637" s="65">
        <f>IFERROR(K636,0)
 *IFERROR(K635,1)
 *(IFERROR(VLOOKUP(K633,Enseignants!$B$1:$H$100,6,FALSE),0)
  +IFERROR(VLOOKUP(K634,Enseignants!$B$1:$H$100,6,FALSE),0))</f>
        <v>0</v>
      </c>
    </row>
    <row r="641" spans="1:14" ht="16.5" thickBot="1" x14ac:dyDescent="0.3"/>
    <row r="642" spans="1:14" ht="16.5" thickBot="1" x14ac:dyDescent="0.3">
      <c r="A642" s="159" t="s">
        <v>163</v>
      </c>
      <c r="B642" s="162" t="s">
        <v>105</v>
      </c>
      <c r="C642" s="163"/>
      <c r="D642" s="164" t="s">
        <v>106</v>
      </c>
      <c r="E642" s="164"/>
      <c r="F642" s="162" t="s">
        <v>107</v>
      </c>
      <c r="G642" s="164"/>
      <c r="H642" s="162" t="s">
        <v>108</v>
      </c>
      <c r="I642" s="164"/>
      <c r="J642" s="162" t="s">
        <v>109</v>
      </c>
      <c r="K642" s="163"/>
    </row>
    <row r="643" spans="1:14" ht="16.5" thickBot="1" x14ac:dyDescent="0.3">
      <c r="A643" s="160"/>
      <c r="B643" s="165">
        <f>J611+3</f>
        <v>46069</v>
      </c>
      <c r="C643" s="166"/>
      <c r="D643" s="165">
        <f>B643+1</f>
        <v>46070</v>
      </c>
      <c r="E643" s="166"/>
      <c r="F643" s="165">
        <f t="shared" ref="F643" si="57">D643+1</f>
        <v>46071</v>
      </c>
      <c r="G643" s="166"/>
      <c r="H643" s="165">
        <f t="shared" ref="H643" si="58">F643+1</f>
        <v>46072</v>
      </c>
      <c r="I643" s="166"/>
      <c r="J643" s="165">
        <f t="shared" ref="J643" si="59">H643+1</f>
        <v>46073</v>
      </c>
      <c r="K643" s="166"/>
    </row>
    <row r="644" spans="1:14" ht="16.5" thickBot="1" x14ac:dyDescent="0.3">
      <c r="A644" s="161"/>
      <c r="B644" s="44" t="s">
        <v>147</v>
      </c>
      <c r="C644" s="45" t="s">
        <v>110</v>
      </c>
      <c r="D644" s="46" t="s">
        <v>147</v>
      </c>
      <c r="E644" s="47" t="s">
        <v>110</v>
      </c>
      <c r="F644" s="46" t="s">
        <v>147</v>
      </c>
      <c r="G644" s="47" t="s">
        <v>110</v>
      </c>
      <c r="H644" s="46" t="s">
        <v>147</v>
      </c>
      <c r="I644" s="47" t="s">
        <v>110</v>
      </c>
      <c r="J644" s="46" t="s">
        <v>147</v>
      </c>
      <c r="K644" s="48" t="s">
        <v>110</v>
      </c>
    </row>
    <row r="645" spans="1:14" x14ac:dyDescent="0.25">
      <c r="A645" s="156" t="s">
        <v>111</v>
      </c>
      <c r="B645" s="64">
        <f>'EDT P2'!B645</f>
        <v>0</v>
      </c>
      <c r="C645" s="64">
        <f>'EDT P2'!C645</f>
        <v>0</v>
      </c>
      <c r="D645" s="64">
        <f>'EDT P2'!D645</f>
        <v>0</v>
      </c>
      <c r="E645" s="64">
        <f>'EDT P2'!E645</f>
        <v>0</v>
      </c>
      <c r="F645" s="64">
        <f>'EDT P2'!F645</f>
        <v>0</v>
      </c>
      <c r="G645" s="64">
        <f>'EDT P2'!G645</f>
        <v>0</v>
      </c>
      <c r="H645" s="64">
        <f>'EDT P2'!H645</f>
        <v>0</v>
      </c>
      <c r="I645" s="64">
        <f>'EDT P2'!I645</f>
        <v>0</v>
      </c>
      <c r="J645" s="64" t="str">
        <f>'EDT P2'!J645</f>
        <v>Matière</v>
      </c>
      <c r="K645" s="64">
        <f>'EDT P2'!K645</f>
        <v>0</v>
      </c>
    </row>
    <row r="646" spans="1:14" x14ac:dyDescent="0.25">
      <c r="A646" s="157"/>
      <c r="B646" s="67">
        <f>'EDT P2'!B647</f>
        <v>0</v>
      </c>
      <c r="C646" s="67">
        <f>'EDT P2'!C647</f>
        <v>0</v>
      </c>
      <c r="D646" s="67">
        <f>'EDT P2'!D647</f>
        <v>0</v>
      </c>
      <c r="E646" s="67">
        <f>'EDT P2'!E647</f>
        <v>0</v>
      </c>
      <c r="F646" s="67">
        <f>'EDT P2'!F647</f>
        <v>0</v>
      </c>
      <c r="G646" s="67">
        <f>'EDT P2'!G647</f>
        <v>0</v>
      </c>
      <c r="H646" s="67">
        <f>'EDT P2'!H647</f>
        <v>0</v>
      </c>
      <c r="I646" s="67">
        <f>'EDT P2'!I647</f>
        <v>0</v>
      </c>
      <c r="J646" s="67">
        <f>'EDT P2'!J647</f>
        <v>0</v>
      </c>
      <c r="K646" s="67">
        <f>'EDT P2'!K647</f>
        <v>0</v>
      </c>
    </row>
    <row r="647" spans="1:14" x14ac:dyDescent="0.25">
      <c r="A647" s="157"/>
      <c r="B647" s="67">
        <f>'EDT P2'!B648</f>
        <v>0</v>
      </c>
      <c r="C647" s="67">
        <f>'EDT P2'!C648</f>
        <v>0</v>
      </c>
      <c r="D647" s="67">
        <f>'EDT P2'!D648</f>
        <v>0</v>
      </c>
      <c r="E647" s="67">
        <f>'EDT P2'!E648</f>
        <v>0</v>
      </c>
      <c r="F647" s="67">
        <f>'EDT P2'!F648</f>
        <v>0</v>
      </c>
      <c r="G647" s="67">
        <f>'EDT P2'!G648</f>
        <v>0</v>
      </c>
      <c r="H647" s="67">
        <f>'EDT P2'!H648</f>
        <v>0</v>
      </c>
      <c r="I647" s="67">
        <f>'EDT P2'!I648</f>
        <v>0</v>
      </c>
      <c r="J647" s="67">
        <f>'EDT P2'!J648</f>
        <v>0</v>
      </c>
      <c r="K647" s="67">
        <f>'EDT P2'!K648</f>
        <v>0</v>
      </c>
    </row>
    <row r="648" spans="1:14" x14ac:dyDescent="0.25">
      <c r="A648" s="157"/>
      <c r="B648" s="68">
        <f>IFERROR(VLOOKUP(B645,TableMatiere[],13,FALSE),1)</f>
        <v>1</v>
      </c>
      <c r="C648" s="68">
        <f>IFERROR(VLOOKUP(C645,TableMatiere[],13,FALSE),1)</f>
        <v>1</v>
      </c>
      <c r="D648" s="68">
        <f>IFERROR(VLOOKUP(D645,TableMatiere[],13,FALSE),1)</f>
        <v>1</v>
      </c>
      <c r="E648" s="68">
        <f>IFERROR(VLOOKUP(E645,TableMatiere[],13,FALSE),1)</f>
        <v>1</v>
      </c>
      <c r="F648" s="68">
        <f>IFERROR(VLOOKUP(F645,TableMatiere[],13,FALSE),1)</f>
        <v>1</v>
      </c>
      <c r="G648" s="68">
        <f>IFERROR(VLOOKUP(G645,TableMatiere[],13,FALSE),1)</f>
        <v>1</v>
      </c>
      <c r="H648" s="68">
        <f>IFERROR(VLOOKUP(H645,TableMatiere[],13,FALSE),1)</f>
        <v>1</v>
      </c>
      <c r="I648" s="68">
        <f>IFERROR(VLOOKUP(I645,TableMatiere[],13,FALSE),1)</f>
        <v>1</v>
      </c>
      <c r="J648" s="68">
        <f>IFERROR(VLOOKUP(J645,TableMatiere[],13,FALSE),1)</f>
        <v>1</v>
      </c>
      <c r="K648" s="68">
        <f>IFERROR(VLOOKUP(K645,TableMatiere[],13,FALSE),1)</f>
        <v>1</v>
      </c>
    </row>
    <row r="649" spans="1:14" x14ac:dyDescent="0.25">
      <c r="A649" s="157"/>
      <c r="B649" s="81">
        <f>IFERROR('EDT P2'!B650-'EDT P2'!B649,1)*24</f>
        <v>1.9999999999999996</v>
      </c>
      <c r="C649" s="81">
        <f>IFERROR('EDT P2'!C650-'EDT P2'!C649,1)*24</f>
        <v>0</v>
      </c>
      <c r="D649" s="81">
        <f>IFERROR('EDT P2'!D650-'EDT P2'!D649,1)*24</f>
        <v>1.9999999999999996</v>
      </c>
      <c r="E649" s="81">
        <f>IFERROR('EDT P2'!E650-'EDT P2'!E649,1)*24</f>
        <v>1.9999999999999996</v>
      </c>
      <c r="F649" s="81">
        <f>IFERROR('EDT P2'!F650-'EDT P2'!F649,1)*24</f>
        <v>1.9999999999999996</v>
      </c>
      <c r="G649" s="81">
        <f>IFERROR('EDT P2'!G650-'EDT P2'!G649,1)*24</f>
        <v>0</v>
      </c>
      <c r="H649" s="81">
        <f>IFERROR('EDT P2'!H650-'EDT P2'!H649,1)*24</f>
        <v>1.9999999999999996</v>
      </c>
      <c r="I649" s="81">
        <f>IFERROR('EDT P2'!I650-'EDT P2'!I649,1)*24</f>
        <v>0</v>
      </c>
      <c r="J649" s="81">
        <f>IFERROR('EDT P2'!J650-'EDT P2'!J649,1)*24</f>
        <v>1.9999999999999996</v>
      </c>
      <c r="K649" s="81">
        <f>IFERROR('EDT P2'!K650-'EDT P2'!K649,1)*24</f>
        <v>0</v>
      </c>
    </row>
    <row r="650" spans="1:14" ht="16.5" thickBot="1" x14ac:dyDescent="0.3">
      <c r="A650" s="158"/>
      <c r="B650" s="65">
        <f>IFERROR(B649,0)
 *IFERROR(B648,1)
 *(IFERROR(VLOOKUP(B646,Enseignants!$B$1:$H$100,6,FALSE),0)
  +IFERROR(VLOOKUP(B647,Enseignants!$B$1:$H$100,6,FALSE),0))</f>
        <v>0</v>
      </c>
      <c r="C650" s="65">
        <f>IFERROR(C649,0)
 *IFERROR(C648,1)
 *(IFERROR(VLOOKUP(C646,Enseignants!$B$1:$H$100,6,FALSE),0)
  +IFERROR(VLOOKUP(C647,Enseignants!$B$1:$H$100,6,FALSE),0))</f>
        <v>0</v>
      </c>
      <c r="D650" s="65">
        <f>IFERROR(D649,0)
 *IFERROR(D648,1)
 *(IFERROR(VLOOKUP(D646,Enseignants!$B$1:$H$100,6,FALSE),0)
  +IFERROR(VLOOKUP(D647,Enseignants!$B$1:$H$100,6,FALSE),0))</f>
        <v>0</v>
      </c>
      <c r="E650" s="65">
        <f>IFERROR(E649,0)
 *IFERROR(E648,1)
 *(IFERROR(VLOOKUP(E646,Enseignants!$B$1:$H$100,6,FALSE),0)
  +IFERROR(VLOOKUP(E647,Enseignants!$B$1:$H$100,6,FALSE),0))</f>
        <v>0</v>
      </c>
      <c r="F650" s="65">
        <f>IFERROR(F649,0)
 *IFERROR(F648,1)
 *(IFERROR(VLOOKUP(F646,Enseignants!$B$1:$H$100,6,FALSE),0)
  +IFERROR(VLOOKUP(F647,Enseignants!$B$1:$H$100,6,FALSE),0))</f>
        <v>0</v>
      </c>
      <c r="G650" s="65">
        <f>IFERROR(G649,0)
 *IFERROR(G648,1)
 *(IFERROR(VLOOKUP(G646,Enseignants!$B$1:$H$100,6,FALSE),0)
  +IFERROR(VLOOKUP(G647,Enseignants!$B$1:$H$100,6,FALSE),0))</f>
        <v>0</v>
      </c>
      <c r="H650" s="65">
        <f>IFERROR(H649,0)
 *IFERROR(H648,1)
 *(IFERROR(VLOOKUP(H646,Enseignants!$B$1:$H$100,6,FALSE),0)
  +IFERROR(VLOOKUP(H647,Enseignants!$B$1:$H$100,6,FALSE),0))</f>
        <v>0</v>
      </c>
      <c r="I650" s="65">
        <f>IFERROR(I649,0)
 *IFERROR(I648,1)
 *(IFERROR(VLOOKUP(I646,Enseignants!$B$1:$H$100,6,FALSE),0)
  +IFERROR(VLOOKUP(I647,Enseignants!$B$1:$H$100,6,FALSE),0))</f>
        <v>0</v>
      </c>
      <c r="J650" s="65">
        <f>IFERROR(J649,0)
 *IFERROR(J648,1)
 *(IFERROR(VLOOKUP(J646,Enseignants!$B$1:$H$100,6,FALSE),0)
  +IFERROR(VLOOKUP(J647,Enseignants!$B$1:$H$100,6,FALSE),0))</f>
        <v>0</v>
      </c>
      <c r="K650" s="65">
        <f>IFERROR(K649,0)
 *IFERROR(K648,1)
 *(IFERROR(VLOOKUP(K646,Enseignants!$B$1:$H$100,6,FALSE),0)
  +IFERROR(VLOOKUP(K647,Enseignants!$B$1:$H$100,6,FALSE),0))</f>
        <v>0</v>
      </c>
    </row>
    <row r="651" spans="1:14" x14ac:dyDescent="0.25">
      <c r="A651" s="156" t="s">
        <v>112</v>
      </c>
      <c r="B651" s="64">
        <f>'EDT P2'!B651</f>
        <v>0</v>
      </c>
      <c r="C651" s="64">
        <f>'EDT P2'!C651</f>
        <v>0</v>
      </c>
      <c r="D651" s="64">
        <f>'EDT P2'!D651</f>
        <v>0</v>
      </c>
      <c r="E651" s="64">
        <f>'EDT P2'!E651</f>
        <v>0</v>
      </c>
      <c r="F651" s="64">
        <f>'EDT P2'!F651</f>
        <v>0</v>
      </c>
      <c r="G651" s="64">
        <f>'EDT P2'!G651</f>
        <v>0</v>
      </c>
      <c r="H651" s="64">
        <f>'EDT P2'!H651</f>
        <v>0</v>
      </c>
      <c r="I651" s="64">
        <f>'EDT P2'!I651</f>
        <v>0</v>
      </c>
      <c r="J651" s="64">
        <f>'EDT P2'!J651</f>
        <v>0</v>
      </c>
      <c r="K651" s="64">
        <f>'EDT P2'!K651</f>
        <v>0</v>
      </c>
    </row>
    <row r="652" spans="1:14" ht="21" x14ac:dyDescent="0.35">
      <c r="A652" s="157"/>
      <c r="B652" s="67">
        <f>'EDT P2'!B653</f>
        <v>0</v>
      </c>
      <c r="C652" s="67">
        <f>'EDT P2'!C653</f>
        <v>0</v>
      </c>
      <c r="D652" s="67">
        <f>'EDT P2'!D653</f>
        <v>0</v>
      </c>
      <c r="E652" s="67">
        <f>'EDT P2'!E653</f>
        <v>0</v>
      </c>
      <c r="F652" s="67">
        <f>'EDT P2'!F653</f>
        <v>0</v>
      </c>
      <c r="G652" s="67">
        <f>'EDT P2'!G653</f>
        <v>0</v>
      </c>
      <c r="H652" s="67">
        <f>'EDT P2'!H653</f>
        <v>0</v>
      </c>
      <c r="I652" s="67">
        <f>'EDT P2'!I653</f>
        <v>0</v>
      </c>
      <c r="J652" s="67">
        <f>'EDT P2'!J653</f>
        <v>0</v>
      </c>
      <c r="K652" s="67">
        <f>'EDT P2'!K653</f>
        <v>0</v>
      </c>
      <c r="N652" s="70" t="s">
        <v>192</v>
      </c>
    </row>
    <row r="653" spans="1:14" ht="21" x14ac:dyDescent="0.35">
      <c r="A653" s="157"/>
      <c r="B653" s="67">
        <f>'EDT P2'!B654</f>
        <v>0</v>
      </c>
      <c r="C653" s="67">
        <f>'EDT P2'!C654</f>
        <v>0</v>
      </c>
      <c r="D653" s="67">
        <f>'EDT P2'!D654</f>
        <v>0</v>
      </c>
      <c r="E653" s="67">
        <f>'EDT P2'!E654</f>
        <v>0</v>
      </c>
      <c r="F653" s="67">
        <f>'EDT P2'!F654</f>
        <v>0</v>
      </c>
      <c r="G653" s="67">
        <f>'EDT P2'!G654</f>
        <v>0</v>
      </c>
      <c r="H653" s="67">
        <f>'EDT P2'!H654</f>
        <v>0</v>
      </c>
      <c r="I653" s="67">
        <f>'EDT P2'!I654</f>
        <v>0</v>
      </c>
      <c r="J653" s="67">
        <f>'EDT P2'!J654</f>
        <v>0</v>
      </c>
      <c r="K653" s="67">
        <f>'EDT P2'!K654</f>
        <v>0</v>
      </c>
      <c r="N653" s="71">
        <f>SUM(B650:K650,B656:K656,B663:K663,B669:K669)</f>
        <v>0</v>
      </c>
    </row>
    <row r="654" spans="1:14" x14ac:dyDescent="0.25">
      <c r="A654" s="157"/>
      <c r="B654" s="68">
        <f>IFERROR(VLOOKUP(B651,TableMatiere[],13,FALSE),1)</f>
        <v>1</v>
      </c>
      <c r="C654" s="68">
        <f>IFERROR(VLOOKUP(C651,TableMatiere[],13,FALSE),1)</f>
        <v>1</v>
      </c>
      <c r="D654" s="68">
        <f>IFERROR(VLOOKUP(D651,TableMatiere[],13,FALSE),1)</f>
        <v>1</v>
      </c>
      <c r="E654" s="68">
        <f>IFERROR(VLOOKUP(E651,TableMatiere[],13,FALSE),1)</f>
        <v>1</v>
      </c>
      <c r="F654" s="68">
        <f>IFERROR(VLOOKUP(F651,TableMatiere[],13,FALSE),1)</f>
        <v>1</v>
      </c>
      <c r="G654" s="68">
        <f>IFERROR(VLOOKUP(G651,TableMatiere[],13,FALSE),1)</f>
        <v>1</v>
      </c>
      <c r="H654" s="68">
        <f>IFERROR(VLOOKUP(H651,TableMatiere[],13,FALSE),1)</f>
        <v>1</v>
      </c>
      <c r="I654" s="68">
        <f>IFERROR(VLOOKUP(I651,TableMatiere[],13,FALSE),1)</f>
        <v>1</v>
      </c>
      <c r="J654" s="68">
        <f>IFERROR(VLOOKUP(J651,TableMatiere[],13,FALSE),1)</f>
        <v>1</v>
      </c>
      <c r="K654" s="68">
        <f>IFERROR(VLOOKUP(K651,TableMatiere[],13,FALSE),1)</f>
        <v>1</v>
      </c>
    </row>
    <row r="655" spans="1:14" x14ac:dyDescent="0.25">
      <c r="A655" s="157"/>
      <c r="B655" s="81">
        <f>IFERROR('EDT P2'!B656-'EDT P2'!B655,1)*24</f>
        <v>2.0000000000000009</v>
      </c>
      <c r="C655" s="81">
        <f>IFERROR('EDT P2'!C656-'EDT P2'!C655,1)*24</f>
        <v>0</v>
      </c>
      <c r="D655" s="81">
        <f>IFERROR('EDT P2'!D656-'EDT P2'!D655,1)*24</f>
        <v>2.0000000000000009</v>
      </c>
      <c r="E655" s="81">
        <f>IFERROR('EDT P2'!E656-'EDT P2'!E655,1)*24</f>
        <v>2.0000000000000009</v>
      </c>
      <c r="F655" s="81">
        <f>IFERROR('EDT P2'!F656-'EDT P2'!F655,1)*24</f>
        <v>2.0000000000000009</v>
      </c>
      <c r="G655" s="81">
        <f>IFERROR('EDT P2'!G656-'EDT P2'!G655,1)*24</f>
        <v>0</v>
      </c>
      <c r="H655" s="81">
        <f>IFERROR('EDT P2'!H656-'EDT P2'!H655,1)*24</f>
        <v>2.0000000000000009</v>
      </c>
      <c r="I655" s="81">
        <f>IFERROR('EDT P2'!I656-'EDT P2'!I655,1)*24</f>
        <v>0</v>
      </c>
      <c r="J655" s="81">
        <f>IFERROR('EDT P2'!J656-'EDT P2'!J655,1)*24</f>
        <v>2.0000000000000009</v>
      </c>
      <c r="K655" s="81">
        <f>IFERROR('EDT P2'!K656-'EDT P2'!K655,1)*24</f>
        <v>0</v>
      </c>
    </row>
    <row r="656" spans="1:14" ht="16.5" thickBot="1" x14ac:dyDescent="0.3">
      <c r="A656" s="157"/>
      <c r="B656" s="65">
        <f>IFERROR(B655,0)
 *IFERROR(B654,1)
 *(IFERROR(VLOOKUP(B652,Enseignants!$B$1:$H$100,6,FALSE),0)
  +IFERROR(VLOOKUP(B653,Enseignants!$B$1:$H$100,6,FALSE),0))</f>
        <v>0</v>
      </c>
      <c r="C656" s="65">
        <f>IFERROR(C655,0)
 *IFERROR(C654,1)
 *(IFERROR(VLOOKUP(C652,Enseignants!$B$1:$H$100,6,FALSE),0)
  +IFERROR(VLOOKUP(C653,Enseignants!$B$1:$H$100,6,FALSE),0))</f>
        <v>0</v>
      </c>
      <c r="D656" s="65">
        <f>IFERROR(D655,0)
 *IFERROR(D654,1)
 *(IFERROR(VLOOKUP(D652,Enseignants!$B$1:$H$100,6,FALSE),0)
  +IFERROR(VLOOKUP(D653,Enseignants!$B$1:$H$100,6,FALSE),0))</f>
        <v>0</v>
      </c>
      <c r="E656" s="65">
        <f>IFERROR(E655,0)
 *IFERROR(E654,1)
 *(IFERROR(VLOOKUP(E652,Enseignants!$B$1:$H$100,6,FALSE),0)
  +IFERROR(VLOOKUP(E653,Enseignants!$B$1:$H$100,6,FALSE),0))</f>
        <v>0</v>
      </c>
      <c r="F656" s="65">
        <f>IFERROR(F655,0)
 *IFERROR(F654,1)
 *(IFERROR(VLOOKUP(F652,Enseignants!$B$1:$H$100,6,FALSE),0)
  +IFERROR(VLOOKUP(F653,Enseignants!$B$1:$H$100,6,FALSE),0))</f>
        <v>0</v>
      </c>
      <c r="G656" s="65">
        <f>IFERROR(G655,0)
 *IFERROR(G654,1)
 *(IFERROR(VLOOKUP(G652,Enseignants!$B$1:$H$100,6,FALSE),0)
  +IFERROR(VLOOKUP(G653,Enseignants!$B$1:$H$100,6,FALSE),0))</f>
        <v>0</v>
      </c>
      <c r="H656" s="65">
        <f>IFERROR(H655,0)
 *IFERROR(H654,1)
 *(IFERROR(VLOOKUP(H652,Enseignants!$B$1:$H$100,6,FALSE),0)
  +IFERROR(VLOOKUP(H653,Enseignants!$B$1:$H$100,6,FALSE),0))</f>
        <v>0</v>
      </c>
      <c r="I656" s="65">
        <f>IFERROR(I655,0)
 *IFERROR(I654,1)
 *(IFERROR(VLOOKUP(I652,Enseignants!$B$1:$H$100,6,FALSE),0)
  +IFERROR(VLOOKUP(I653,Enseignants!$B$1:$H$100,6,FALSE),0))</f>
        <v>0</v>
      </c>
      <c r="J656" s="65">
        <f>IFERROR(J655,0)
 *IFERROR(J654,1)
 *(IFERROR(VLOOKUP(J652,Enseignants!$B$1:$H$100,6,FALSE),0)
  +IFERROR(VLOOKUP(J653,Enseignants!$B$1:$H$100,6,FALSE),0))</f>
        <v>0</v>
      </c>
      <c r="K656" s="65">
        <f>IFERROR(K655,0)
 *IFERROR(K654,1)
 *(IFERROR(VLOOKUP(K652,Enseignants!$B$1:$H$100,6,FALSE),0)
  +IFERROR(VLOOKUP(K653,Enseignants!$B$1:$H$100,6,FALSE),0))</f>
        <v>0</v>
      </c>
    </row>
    <row r="657" spans="1:11" ht="16.5" thickBot="1" x14ac:dyDescent="0.3">
      <c r="A657" s="50"/>
      <c r="B657" s="51"/>
      <c r="C657" s="51"/>
      <c r="D657" s="51"/>
      <c r="E657" s="51"/>
      <c r="F657" s="51"/>
      <c r="G657" s="51"/>
      <c r="H657" s="51"/>
      <c r="I657" s="51"/>
      <c r="J657" s="51"/>
      <c r="K657" s="52"/>
    </row>
    <row r="658" spans="1:11" x14ac:dyDescent="0.25">
      <c r="A658" s="157" t="s">
        <v>113</v>
      </c>
      <c r="B658" s="64">
        <f>'EDT P2'!B658</f>
        <v>0</v>
      </c>
      <c r="C658" s="64">
        <f>'EDT P2'!C658</f>
        <v>0</v>
      </c>
      <c r="D658" s="64">
        <f>'EDT P2'!D658</f>
        <v>0</v>
      </c>
      <c r="E658" s="64">
        <f>'EDT P2'!E658</f>
        <v>0</v>
      </c>
      <c r="F658" s="64">
        <f>'EDT P2'!F658</f>
        <v>0</v>
      </c>
      <c r="G658" s="64">
        <f>'EDT P2'!G658</f>
        <v>0</v>
      </c>
      <c r="H658" s="64">
        <f>'EDT P2'!H658</f>
        <v>0</v>
      </c>
      <c r="I658" s="64">
        <f>'EDT P2'!I658</f>
        <v>0</v>
      </c>
      <c r="J658" s="64">
        <f>'EDT P2'!J658</f>
        <v>0</v>
      </c>
      <c r="K658" s="64">
        <f>'EDT P2'!K658</f>
        <v>0</v>
      </c>
    </row>
    <row r="659" spans="1:11" x14ac:dyDescent="0.25">
      <c r="A659" s="157"/>
      <c r="B659" s="67">
        <f>'EDT P2'!B660</f>
        <v>0</v>
      </c>
      <c r="C659" s="67">
        <f>'EDT P2'!C660</f>
        <v>0</v>
      </c>
      <c r="D659" s="67">
        <f>'EDT P2'!D660</f>
        <v>0</v>
      </c>
      <c r="E659" s="67">
        <f>'EDT P2'!E660</f>
        <v>0</v>
      </c>
      <c r="F659" s="67">
        <f>'EDT P2'!F660</f>
        <v>0</v>
      </c>
      <c r="G659" s="67">
        <f>'EDT P2'!G660</f>
        <v>0</v>
      </c>
      <c r="H659" s="67">
        <f>'EDT P2'!H660</f>
        <v>0</v>
      </c>
      <c r="I659" s="67">
        <f>'EDT P2'!I660</f>
        <v>0</v>
      </c>
      <c r="J659" s="67">
        <f>'EDT P2'!J660</f>
        <v>0</v>
      </c>
      <c r="K659" s="67">
        <f>'EDT P2'!K660</f>
        <v>0</v>
      </c>
    </row>
    <row r="660" spans="1:11" x14ac:dyDescent="0.25">
      <c r="A660" s="157"/>
      <c r="B660" s="67">
        <f>'EDT P2'!B661</f>
        <v>0</v>
      </c>
      <c r="C660" s="67">
        <f>'EDT P2'!C661</f>
        <v>0</v>
      </c>
      <c r="D660" s="67">
        <f>'EDT P2'!D661</f>
        <v>0</v>
      </c>
      <c r="E660" s="67">
        <f>'EDT P2'!E661</f>
        <v>0</v>
      </c>
      <c r="F660" s="67">
        <f>'EDT P2'!F661</f>
        <v>0</v>
      </c>
      <c r="G660" s="67">
        <f>'EDT P2'!G661</f>
        <v>0</v>
      </c>
      <c r="H660" s="67">
        <f>'EDT P2'!H661</f>
        <v>0</v>
      </c>
      <c r="I660" s="67">
        <f>'EDT P2'!I661</f>
        <v>0</v>
      </c>
      <c r="J660" s="67">
        <f>'EDT P2'!J661</f>
        <v>0</v>
      </c>
      <c r="K660" s="67">
        <f>'EDT P2'!K661</f>
        <v>0</v>
      </c>
    </row>
    <row r="661" spans="1:11" x14ac:dyDescent="0.25">
      <c r="A661" s="157"/>
      <c r="B661" s="68">
        <f>IFERROR(VLOOKUP(B658,TableMatiere[],13,FALSE),1)</f>
        <v>1</v>
      </c>
      <c r="C661" s="68">
        <f>IFERROR(VLOOKUP(C658,TableMatiere[],13,FALSE),1)</f>
        <v>1</v>
      </c>
      <c r="D661" s="68">
        <f>IFERROR(VLOOKUP(D658,TableMatiere[],13,FALSE),1)</f>
        <v>1</v>
      </c>
      <c r="E661" s="68">
        <f>IFERROR(VLOOKUP(E658,TableMatiere[],13,FALSE),1)</f>
        <v>1</v>
      </c>
      <c r="F661" s="68">
        <f>IFERROR(VLOOKUP(F658,TableMatiere[],13,FALSE),1)</f>
        <v>1</v>
      </c>
      <c r="G661" s="68">
        <f>IFERROR(VLOOKUP(G658,TableMatiere[],13,FALSE),1)</f>
        <v>1</v>
      </c>
      <c r="H661" s="68">
        <f>IFERROR(VLOOKUP(H658,TableMatiere[],13,FALSE),1)</f>
        <v>1</v>
      </c>
      <c r="I661" s="68">
        <f>IFERROR(VLOOKUP(I658,TableMatiere[],13,FALSE),1)</f>
        <v>1</v>
      </c>
      <c r="J661" s="68">
        <f>IFERROR(VLOOKUP(J658,TableMatiere[],13,FALSE),1)</f>
        <v>1</v>
      </c>
      <c r="K661" s="68">
        <f>IFERROR(VLOOKUP(K658,TableMatiere[],13,FALSE),1)</f>
        <v>1</v>
      </c>
    </row>
    <row r="662" spans="1:11" x14ac:dyDescent="0.25">
      <c r="A662" s="157"/>
      <c r="B662" s="81">
        <f>IFERROR('EDT P2'!B663-'EDT P2'!B662,1)*24</f>
        <v>2.0000000000000009</v>
      </c>
      <c r="C662" s="81">
        <f>IFERROR('EDT P2'!C663-'EDT P2'!C662,1)*24</f>
        <v>0</v>
      </c>
      <c r="D662" s="81">
        <f>IFERROR('EDT P2'!D663-'EDT P2'!D662,1)*24</f>
        <v>2.0000000000000009</v>
      </c>
      <c r="E662" s="81">
        <f>IFERROR('EDT P2'!E663-'EDT P2'!E662,1)*24</f>
        <v>2.0000000000000009</v>
      </c>
      <c r="F662" s="81">
        <f>IFERROR('EDT P2'!F663-'EDT P2'!F662,1)*24</f>
        <v>2.0000000000000009</v>
      </c>
      <c r="G662" s="81">
        <f>IFERROR('EDT P2'!G663-'EDT P2'!G662,1)*24</f>
        <v>0</v>
      </c>
      <c r="H662" s="81">
        <f>IFERROR('EDT P2'!H663-'EDT P2'!H662,1)*24</f>
        <v>2.0000000000000009</v>
      </c>
      <c r="I662" s="81">
        <f>IFERROR('EDT P2'!I663-'EDT P2'!I662,1)*24</f>
        <v>0</v>
      </c>
      <c r="J662" s="81">
        <f>IFERROR('EDT P2'!J663-'EDT P2'!J662,1)*24</f>
        <v>2.0000000000000009</v>
      </c>
      <c r="K662" s="81">
        <f>IFERROR('EDT P2'!K663-'EDT P2'!K662,1)*24</f>
        <v>2.0000000000000009</v>
      </c>
    </row>
    <row r="663" spans="1:11" ht="16.5" thickBot="1" x14ac:dyDescent="0.3">
      <c r="A663" s="158"/>
      <c r="B663" s="65">
        <f>IFERROR(B662,0)
 *IFERROR(B661,1)
 *(IFERROR(VLOOKUP(B659,Enseignants!$B$1:$H$100,6,FALSE),0)
  +IFERROR(VLOOKUP(B660,Enseignants!$B$1:$H$100,6,FALSE),0))</f>
        <v>0</v>
      </c>
      <c r="C663" s="65">
        <f>IFERROR(C662,0)
 *IFERROR(C661,1)
 *(IFERROR(VLOOKUP(C659,Enseignants!$B$1:$H$100,6,FALSE),0)
  +IFERROR(VLOOKUP(C660,Enseignants!$B$1:$H$100,6,FALSE),0))</f>
        <v>0</v>
      </c>
      <c r="D663" s="65">
        <f>IFERROR(D662,0)
 *IFERROR(D661,1)
 *(IFERROR(VLOOKUP(D659,Enseignants!$B$1:$H$100,6,FALSE),0)
  +IFERROR(VLOOKUP(D660,Enseignants!$B$1:$H$100,6,FALSE),0))</f>
        <v>0</v>
      </c>
      <c r="E663" s="65">
        <f>IFERROR(E662,0)
 *IFERROR(E661,1)
 *(IFERROR(VLOOKUP(E659,Enseignants!$B$1:$H$100,6,FALSE),0)
  +IFERROR(VLOOKUP(E660,Enseignants!$B$1:$H$100,6,FALSE),0))</f>
        <v>0</v>
      </c>
      <c r="F663" s="65">
        <f>IFERROR(F662,0)
 *IFERROR(F661,1)
 *(IFERROR(VLOOKUP(F659,Enseignants!$B$1:$H$100,6,FALSE),0)
  +IFERROR(VLOOKUP(F660,Enseignants!$B$1:$H$100,6,FALSE),0))</f>
        <v>0</v>
      </c>
      <c r="G663" s="65">
        <f>IFERROR(G662,0)
 *IFERROR(G661,1)
 *(IFERROR(VLOOKUP(G659,Enseignants!$B$1:$H$100,6,FALSE),0)
  +IFERROR(VLOOKUP(G660,Enseignants!$B$1:$H$100,6,FALSE),0))</f>
        <v>0</v>
      </c>
      <c r="H663" s="65">
        <f>IFERROR(H662,0)
 *IFERROR(H661,1)
 *(IFERROR(VLOOKUP(H659,Enseignants!$B$1:$H$100,6,FALSE),0)
  +IFERROR(VLOOKUP(H660,Enseignants!$B$1:$H$100,6,FALSE),0))</f>
        <v>0</v>
      </c>
      <c r="I663" s="65">
        <f>IFERROR(I662,0)
 *IFERROR(I661,1)
 *(IFERROR(VLOOKUP(I659,Enseignants!$B$1:$H$100,6,FALSE),0)
  +IFERROR(VLOOKUP(I660,Enseignants!$B$1:$H$100,6,FALSE),0))</f>
        <v>0</v>
      </c>
      <c r="J663" s="65">
        <f>IFERROR(J662,0)
 *IFERROR(J661,1)
 *(IFERROR(VLOOKUP(J659,Enseignants!$B$1:$H$100,6,FALSE),0)
  +IFERROR(VLOOKUP(J660,Enseignants!$B$1:$H$100,6,FALSE),0))</f>
        <v>0</v>
      </c>
      <c r="K663" s="65">
        <f>IFERROR(K662,0)
 *IFERROR(K661,1)
 *(IFERROR(VLOOKUP(K659,Enseignants!$B$1:$H$100,6,FALSE),0)
  +IFERROR(VLOOKUP(K660,Enseignants!$B$1:$H$100,6,FALSE),0))</f>
        <v>0</v>
      </c>
    </row>
    <row r="664" spans="1:11" x14ac:dyDescent="0.25">
      <c r="A664" s="156" t="s">
        <v>114</v>
      </c>
      <c r="B664" s="64">
        <f>'EDT P2'!B664</f>
        <v>0</v>
      </c>
      <c r="C664" s="64">
        <f>'EDT P2'!C664</f>
        <v>0</v>
      </c>
      <c r="D664" s="64">
        <f>'EDT P2'!D664</f>
        <v>0</v>
      </c>
      <c r="E664" s="64">
        <f>'EDT P2'!E664</f>
        <v>0</v>
      </c>
      <c r="F664" s="64">
        <f>'EDT P2'!F664</f>
        <v>0</v>
      </c>
      <c r="G664" s="64">
        <f>'EDT P2'!G664</f>
        <v>0</v>
      </c>
      <c r="H664" s="64">
        <f>'EDT P2'!H664</f>
        <v>0</v>
      </c>
      <c r="I664" s="64">
        <f>'EDT P2'!I664</f>
        <v>0</v>
      </c>
      <c r="J664" s="64">
        <f>'EDT P2'!J664</f>
        <v>0</v>
      </c>
      <c r="K664" s="64">
        <f>'EDT P2'!K664</f>
        <v>0</v>
      </c>
    </row>
    <row r="665" spans="1:11" x14ac:dyDescent="0.25">
      <c r="A665" s="157"/>
      <c r="B665" s="67">
        <f>'EDT P2'!B666</f>
        <v>0</v>
      </c>
      <c r="C665" s="67">
        <f>'EDT P2'!C666</f>
        <v>0</v>
      </c>
      <c r="D665" s="67">
        <f>'EDT P2'!D666</f>
        <v>0</v>
      </c>
      <c r="E665" s="67">
        <f>'EDT P2'!E666</f>
        <v>0</v>
      </c>
      <c r="F665" s="67">
        <f>'EDT P2'!F666</f>
        <v>0</v>
      </c>
      <c r="G665" s="67">
        <f>'EDT P2'!G666</f>
        <v>0</v>
      </c>
      <c r="H665" s="67">
        <f>'EDT P2'!H666</f>
        <v>0</v>
      </c>
      <c r="I665" s="67">
        <f>'EDT P2'!I666</f>
        <v>0</v>
      </c>
      <c r="J665" s="67">
        <f>'EDT P2'!J666</f>
        <v>0</v>
      </c>
      <c r="K665" s="67">
        <f>'EDT P2'!K666</f>
        <v>0</v>
      </c>
    </row>
    <row r="666" spans="1:11" x14ac:dyDescent="0.25">
      <c r="A666" s="157"/>
      <c r="B666" s="67">
        <f>'EDT P2'!B667</f>
        <v>0</v>
      </c>
      <c r="C666" s="67">
        <f>'EDT P2'!C667</f>
        <v>0</v>
      </c>
      <c r="D666" s="67">
        <f>'EDT P2'!D667</f>
        <v>0</v>
      </c>
      <c r="E666" s="67">
        <f>'EDT P2'!E667</f>
        <v>0</v>
      </c>
      <c r="F666" s="67">
        <f>'EDT P2'!F667</f>
        <v>0</v>
      </c>
      <c r="G666" s="67">
        <f>'EDT P2'!G667</f>
        <v>0</v>
      </c>
      <c r="H666" s="67">
        <f>'EDT P2'!H667</f>
        <v>0</v>
      </c>
      <c r="I666" s="67">
        <f>'EDT P2'!I667</f>
        <v>0</v>
      </c>
      <c r="J666" s="67">
        <f>'EDT P2'!J667</f>
        <v>0</v>
      </c>
      <c r="K666" s="67">
        <f>'EDT P2'!K667</f>
        <v>0</v>
      </c>
    </row>
    <row r="667" spans="1:11" x14ac:dyDescent="0.25">
      <c r="A667" s="157"/>
      <c r="B667" s="68">
        <f>IFERROR(VLOOKUP(B664,TableMatiere[],13,FALSE),1)</f>
        <v>1</v>
      </c>
      <c r="C667" s="68">
        <f>IFERROR(VLOOKUP(C664,TableMatiere[],13,FALSE),1)</f>
        <v>1</v>
      </c>
      <c r="D667" s="68">
        <f>IFERROR(VLOOKUP(D664,TableMatiere[],13,FALSE),1)</f>
        <v>1</v>
      </c>
      <c r="E667" s="68">
        <f>IFERROR(VLOOKUP(E664,TableMatiere[],13,FALSE),1)</f>
        <v>1</v>
      </c>
      <c r="F667" s="68">
        <f>IFERROR(VLOOKUP(F664,TableMatiere[],13,FALSE),1)</f>
        <v>1</v>
      </c>
      <c r="G667" s="68">
        <f>IFERROR(VLOOKUP(G664,TableMatiere[],13,FALSE),1)</f>
        <v>1</v>
      </c>
      <c r="H667" s="68">
        <f>IFERROR(VLOOKUP(H664,TableMatiere[],13,FALSE),1)</f>
        <v>1</v>
      </c>
      <c r="I667" s="68">
        <f>IFERROR(VLOOKUP(I664,TableMatiere[],13,FALSE),1)</f>
        <v>1</v>
      </c>
      <c r="J667" s="68">
        <f>IFERROR(VLOOKUP(J664,TableMatiere[],13,FALSE),1)</f>
        <v>1</v>
      </c>
      <c r="K667" s="68">
        <f>IFERROR(VLOOKUP(K664,TableMatiere[],13,FALSE),1)</f>
        <v>1</v>
      </c>
    </row>
    <row r="668" spans="1:11" x14ac:dyDescent="0.25">
      <c r="A668" s="157"/>
      <c r="B668" s="81">
        <f>IFERROR('EDT P2'!B669-'EDT P2'!B668,1)*24</f>
        <v>1.9999999999999982</v>
      </c>
      <c r="C668" s="81">
        <f>IFERROR('EDT P2'!C669-'EDT P2'!C668,1)*24</f>
        <v>0</v>
      </c>
      <c r="D668" s="81">
        <f>IFERROR('EDT P2'!D669-'EDT P2'!D668,1)*24</f>
        <v>1.9999999999999982</v>
      </c>
      <c r="E668" s="81">
        <f>IFERROR('EDT P2'!E669-'EDT P2'!E668,1)*24</f>
        <v>1.9999999999999982</v>
      </c>
      <c r="F668" s="81">
        <f>IFERROR('EDT P2'!F669-'EDT P2'!F668,1)*24</f>
        <v>1.9999999999999982</v>
      </c>
      <c r="G668" s="81">
        <f>IFERROR('EDT P2'!G669-'EDT P2'!G668,1)*24</f>
        <v>0</v>
      </c>
      <c r="H668" s="81">
        <f>IFERROR('EDT P2'!H669-'EDT P2'!H668,1)*24</f>
        <v>1.9999999999999982</v>
      </c>
      <c r="I668" s="81">
        <f>IFERROR('EDT P2'!I669-'EDT P2'!I668,1)*24</f>
        <v>0</v>
      </c>
      <c r="J668" s="81">
        <f>IFERROR('EDT P2'!J669-'EDT P2'!J668,1)*24</f>
        <v>1.9999999999999982</v>
      </c>
      <c r="K668" s="81">
        <f>IFERROR('EDT P2'!K669-'EDT P2'!K668,1)*24</f>
        <v>1.9999999999999982</v>
      </c>
    </row>
    <row r="669" spans="1:11" ht="16.5" thickBot="1" x14ac:dyDescent="0.3">
      <c r="A669" s="158"/>
      <c r="B669" s="65">
        <f>IFERROR(B668,0)
 *IFERROR(B667,1)
 *(IFERROR(VLOOKUP(B665,Enseignants!$B$1:$H$100,6,FALSE),0)
  +IFERROR(VLOOKUP(B666,Enseignants!$B$1:$H$100,6,FALSE),0))</f>
        <v>0</v>
      </c>
      <c r="C669" s="65">
        <f>IFERROR(C668,0)
 *IFERROR(C667,1)
 *(IFERROR(VLOOKUP(C665,Enseignants!$B$1:$H$100,6,FALSE),0)
  +IFERROR(VLOOKUP(C666,Enseignants!$B$1:$H$100,6,FALSE),0))</f>
        <v>0</v>
      </c>
      <c r="D669" s="65">
        <f>IFERROR(D668,0)
 *IFERROR(D667,1)
 *(IFERROR(VLOOKUP(D665,Enseignants!$B$1:$H$100,6,FALSE),0)
  +IFERROR(VLOOKUP(D666,Enseignants!$B$1:$H$100,6,FALSE),0))</f>
        <v>0</v>
      </c>
      <c r="E669" s="65">
        <f>IFERROR(E668,0)
 *IFERROR(E667,1)
 *(IFERROR(VLOOKUP(E665,Enseignants!$B$1:$H$100,6,FALSE),0)
  +IFERROR(VLOOKUP(E666,Enseignants!$B$1:$H$100,6,FALSE),0))</f>
        <v>0</v>
      </c>
      <c r="F669" s="65">
        <f>IFERROR(F668,0)
 *IFERROR(F667,1)
 *(IFERROR(VLOOKUP(F665,Enseignants!$B$1:$H$100,6,FALSE),0)
  +IFERROR(VLOOKUP(F666,Enseignants!$B$1:$H$100,6,FALSE),0))</f>
        <v>0</v>
      </c>
      <c r="G669" s="65">
        <f>IFERROR(G668,0)
 *IFERROR(G667,1)
 *(IFERROR(VLOOKUP(G665,Enseignants!$B$1:$H$100,6,FALSE),0)
  +IFERROR(VLOOKUP(G666,Enseignants!$B$1:$H$100,6,FALSE),0))</f>
        <v>0</v>
      </c>
      <c r="H669" s="65">
        <f>IFERROR(H668,0)
 *IFERROR(H667,1)
 *(IFERROR(VLOOKUP(H665,Enseignants!$B$1:$H$100,6,FALSE),0)
  +IFERROR(VLOOKUP(H666,Enseignants!$B$1:$H$100,6,FALSE),0))</f>
        <v>0</v>
      </c>
      <c r="I669" s="65">
        <f>IFERROR(I668,0)
 *IFERROR(I667,1)
 *(IFERROR(VLOOKUP(I665,Enseignants!$B$1:$H$100,6,FALSE),0)
  +IFERROR(VLOOKUP(I666,Enseignants!$B$1:$H$100,6,FALSE),0))</f>
        <v>0</v>
      </c>
      <c r="J669" s="65">
        <f>IFERROR(J668,0)
 *IFERROR(J667,1)
 *(IFERROR(VLOOKUP(J665,Enseignants!$B$1:$H$100,6,FALSE),0)
  +IFERROR(VLOOKUP(J666,Enseignants!$B$1:$H$100,6,FALSE),0))</f>
        <v>0</v>
      </c>
      <c r="K669" s="65">
        <f>IFERROR(K668,0)
 *IFERROR(K667,1)
 *(IFERROR(VLOOKUP(K665,Enseignants!$B$1:$H$100,6,FALSE),0)
  +IFERROR(VLOOKUP(K666,Enseignants!$B$1:$H$100,6,FALSE),0))</f>
        <v>0</v>
      </c>
    </row>
    <row r="673" spans="1:14" ht="16.5" thickBot="1" x14ac:dyDescent="0.3"/>
    <row r="674" spans="1:14" ht="16.5" thickBot="1" x14ac:dyDescent="0.3">
      <c r="A674" s="167" t="s">
        <v>172</v>
      </c>
      <c r="B674" s="162" t="s">
        <v>105</v>
      </c>
      <c r="C674" s="163"/>
      <c r="D674" s="164" t="s">
        <v>106</v>
      </c>
      <c r="E674" s="164"/>
      <c r="F674" s="162" t="s">
        <v>107</v>
      </c>
      <c r="G674" s="164"/>
      <c r="H674" s="162" t="s">
        <v>108</v>
      </c>
      <c r="I674" s="164"/>
      <c r="J674" s="162" t="s">
        <v>109</v>
      </c>
      <c r="K674" s="163"/>
    </row>
    <row r="675" spans="1:14" ht="16.5" thickBot="1" x14ac:dyDescent="0.3">
      <c r="A675" s="168"/>
      <c r="B675" s="165">
        <f>J643+3</f>
        <v>46076</v>
      </c>
      <c r="C675" s="166"/>
      <c r="D675" s="165">
        <f>B675+1</f>
        <v>46077</v>
      </c>
      <c r="E675" s="166"/>
      <c r="F675" s="165">
        <f t="shared" ref="F675" si="60">D675+1</f>
        <v>46078</v>
      </c>
      <c r="G675" s="166"/>
      <c r="H675" s="165">
        <f t="shared" ref="H675" si="61">F675+1</f>
        <v>46079</v>
      </c>
      <c r="I675" s="166"/>
      <c r="J675" s="165">
        <f t="shared" ref="J675" si="62">H675+1</f>
        <v>46080</v>
      </c>
      <c r="K675" s="166"/>
    </row>
    <row r="676" spans="1:14" ht="16.5" thickBot="1" x14ac:dyDescent="0.3">
      <c r="A676" s="169"/>
      <c r="B676" s="44" t="s">
        <v>147</v>
      </c>
      <c r="C676" s="45" t="s">
        <v>110</v>
      </c>
      <c r="D676" s="46" t="s">
        <v>147</v>
      </c>
      <c r="E676" s="47" t="s">
        <v>110</v>
      </c>
      <c r="F676" s="46" t="s">
        <v>147</v>
      </c>
      <c r="G676" s="47" t="s">
        <v>110</v>
      </c>
      <c r="H676" s="46" t="s">
        <v>147</v>
      </c>
      <c r="I676" s="47" t="s">
        <v>110</v>
      </c>
      <c r="J676" s="46" t="s">
        <v>147</v>
      </c>
      <c r="K676" s="48" t="s">
        <v>110</v>
      </c>
    </row>
    <row r="677" spans="1:14" x14ac:dyDescent="0.25">
      <c r="A677" s="156" t="s">
        <v>111</v>
      </c>
      <c r="B677" s="64">
        <f>'EDT P2'!B677</f>
        <v>0</v>
      </c>
      <c r="C677" s="64">
        <f>'EDT P2'!C677</f>
        <v>0</v>
      </c>
      <c r="D677" s="64">
        <f>'EDT P2'!D677</f>
        <v>0</v>
      </c>
      <c r="E677" s="64">
        <f>'EDT P2'!E677</f>
        <v>0</v>
      </c>
      <c r="F677" s="64">
        <f>'EDT P2'!F677</f>
        <v>0</v>
      </c>
      <c r="G677" s="64">
        <f>'EDT P2'!G677</f>
        <v>0</v>
      </c>
      <c r="H677" s="64">
        <f>'EDT P2'!H677</f>
        <v>0</v>
      </c>
      <c r="I677" s="64">
        <f>'EDT P2'!I677</f>
        <v>0</v>
      </c>
      <c r="J677" s="64" t="str">
        <f>'EDT P2'!J677</f>
        <v>Matière</v>
      </c>
      <c r="K677" s="64">
        <f>'EDT P2'!K677</f>
        <v>0</v>
      </c>
    </row>
    <row r="678" spans="1:14" x14ac:dyDescent="0.25">
      <c r="A678" s="157"/>
      <c r="B678" s="67">
        <f>'EDT P2'!B679</f>
        <v>0</v>
      </c>
      <c r="C678" s="67">
        <f>'EDT P2'!C679</f>
        <v>0</v>
      </c>
      <c r="D678" s="67">
        <f>'EDT P2'!D679</f>
        <v>0</v>
      </c>
      <c r="E678" s="67">
        <f>'EDT P2'!E679</f>
        <v>0</v>
      </c>
      <c r="F678" s="67">
        <f>'EDT P2'!F679</f>
        <v>0</v>
      </c>
      <c r="G678" s="67">
        <f>'EDT P2'!G679</f>
        <v>0</v>
      </c>
      <c r="H678" s="67">
        <f>'EDT P2'!H679</f>
        <v>0</v>
      </c>
      <c r="I678" s="67">
        <f>'EDT P2'!I679</f>
        <v>0</v>
      </c>
      <c r="J678" s="67">
        <f>'EDT P2'!J679</f>
        <v>0</v>
      </c>
      <c r="K678" s="67">
        <f>'EDT P2'!K679</f>
        <v>0</v>
      </c>
    </row>
    <row r="679" spans="1:14" x14ac:dyDescent="0.25">
      <c r="A679" s="157"/>
      <c r="B679" s="67">
        <f>'EDT P2'!B680</f>
        <v>0</v>
      </c>
      <c r="C679" s="67">
        <f>'EDT P2'!C680</f>
        <v>0</v>
      </c>
      <c r="D679" s="67">
        <f>'EDT P2'!D680</f>
        <v>0</v>
      </c>
      <c r="E679" s="67">
        <f>'EDT P2'!E680</f>
        <v>0</v>
      </c>
      <c r="F679" s="67">
        <f>'EDT P2'!F680</f>
        <v>0</v>
      </c>
      <c r="G679" s="67">
        <f>'EDT P2'!G680</f>
        <v>0</v>
      </c>
      <c r="H679" s="67">
        <f>'EDT P2'!H680</f>
        <v>0</v>
      </c>
      <c r="I679" s="67">
        <f>'EDT P2'!I680</f>
        <v>0</v>
      </c>
      <c r="J679" s="67">
        <f>'EDT P2'!J680</f>
        <v>0</v>
      </c>
      <c r="K679" s="67">
        <f>'EDT P2'!K680</f>
        <v>0</v>
      </c>
    </row>
    <row r="680" spans="1:14" x14ac:dyDescent="0.25">
      <c r="A680" s="157"/>
      <c r="B680" s="68">
        <f>IFERROR(VLOOKUP(B677,TableMatiere[],13,FALSE),1)</f>
        <v>1</v>
      </c>
      <c r="C680" s="68">
        <f>IFERROR(VLOOKUP(C677,TableMatiere[],13,FALSE),1)</f>
        <v>1</v>
      </c>
      <c r="D680" s="68">
        <f>IFERROR(VLOOKUP(D677,TableMatiere[],13,FALSE),1)</f>
        <v>1</v>
      </c>
      <c r="E680" s="68">
        <f>IFERROR(VLOOKUP(E677,TableMatiere[],13,FALSE),1)</f>
        <v>1</v>
      </c>
      <c r="F680" s="68">
        <f>IFERROR(VLOOKUP(F677,TableMatiere[],13,FALSE),1)</f>
        <v>1</v>
      </c>
      <c r="G680" s="68">
        <f>IFERROR(VLOOKUP(G677,TableMatiere[],13,FALSE),1)</f>
        <v>1</v>
      </c>
      <c r="H680" s="68">
        <f>IFERROR(VLOOKUP(H677,TableMatiere[],13,FALSE),1)</f>
        <v>1</v>
      </c>
      <c r="I680" s="68">
        <f>IFERROR(VLOOKUP(I677,TableMatiere[],13,FALSE),1)</f>
        <v>1</v>
      </c>
      <c r="J680" s="68">
        <f>IFERROR(VLOOKUP(J677,TableMatiere[],13,FALSE),1)</f>
        <v>1</v>
      </c>
      <c r="K680" s="68">
        <f>IFERROR(VLOOKUP(K677,TableMatiere[],13,FALSE),1)</f>
        <v>1</v>
      </c>
    </row>
    <row r="681" spans="1:14" x14ac:dyDescent="0.25">
      <c r="A681" s="157"/>
      <c r="B681" s="81">
        <f>IFERROR('EDT P2'!B682-'EDT P2'!B681,1)*24</f>
        <v>1.9999999999999996</v>
      </c>
      <c r="C681" s="81">
        <f>IFERROR('EDT P2'!C682-'EDT P2'!C681,1)*24</f>
        <v>0</v>
      </c>
      <c r="D681" s="81">
        <f>IFERROR('EDT P2'!D682-'EDT P2'!D681,1)*24</f>
        <v>1.9999999999999996</v>
      </c>
      <c r="E681" s="81">
        <f>IFERROR('EDT P2'!E682-'EDT P2'!E681,1)*24</f>
        <v>1.9999999999999996</v>
      </c>
      <c r="F681" s="81">
        <f>IFERROR('EDT P2'!F682-'EDT P2'!F681,1)*24</f>
        <v>1.9999999999999996</v>
      </c>
      <c r="G681" s="81">
        <f>IFERROR('EDT P2'!G682-'EDT P2'!G681,1)*24</f>
        <v>0</v>
      </c>
      <c r="H681" s="81">
        <f>IFERROR('EDT P2'!H682-'EDT P2'!H681,1)*24</f>
        <v>1.9999999999999996</v>
      </c>
      <c r="I681" s="81">
        <f>IFERROR('EDT P2'!I682-'EDT P2'!I681,1)*24</f>
        <v>0</v>
      </c>
      <c r="J681" s="81">
        <f>IFERROR('EDT P2'!J682-'EDT P2'!J681,1)*24</f>
        <v>1.9999999999999996</v>
      </c>
      <c r="K681" s="81">
        <f>IFERROR('EDT P2'!K682-'EDT P2'!K681,1)*24</f>
        <v>0</v>
      </c>
    </row>
    <row r="682" spans="1:14" ht="16.5" thickBot="1" x14ac:dyDescent="0.3">
      <c r="A682" s="158"/>
      <c r="B682" s="65">
        <f>IFERROR(B681,0)
 *IFERROR(B680,1)
 *(IFERROR(VLOOKUP(B678,Enseignants!$B$1:$H$100,6,FALSE),0)
  +IFERROR(VLOOKUP(B679,Enseignants!$B$1:$H$100,6,FALSE),0))</f>
        <v>0</v>
      </c>
      <c r="C682" s="65">
        <f>IFERROR(C681,0)
 *IFERROR(C680,1)
 *(IFERROR(VLOOKUP(C678,Enseignants!$B$1:$H$100,6,FALSE),0)
  +IFERROR(VLOOKUP(C679,Enseignants!$B$1:$H$100,6,FALSE),0))</f>
        <v>0</v>
      </c>
      <c r="D682" s="65">
        <f>IFERROR(D681,0)
 *IFERROR(D680,1)
 *(IFERROR(VLOOKUP(D678,Enseignants!$B$1:$H$100,6,FALSE),0)
  +IFERROR(VLOOKUP(D679,Enseignants!$B$1:$H$100,6,FALSE),0))</f>
        <v>0</v>
      </c>
      <c r="E682" s="65">
        <f>IFERROR(E681,0)
 *IFERROR(E680,1)
 *(IFERROR(VLOOKUP(E678,Enseignants!$B$1:$H$100,6,FALSE),0)
  +IFERROR(VLOOKUP(E679,Enseignants!$B$1:$H$100,6,FALSE),0))</f>
        <v>0</v>
      </c>
      <c r="F682" s="65">
        <f>IFERROR(F681,0)
 *IFERROR(F680,1)
 *(IFERROR(VLOOKUP(F678,Enseignants!$B$1:$H$100,6,FALSE),0)
  +IFERROR(VLOOKUP(F679,Enseignants!$B$1:$H$100,6,FALSE),0))</f>
        <v>0</v>
      </c>
      <c r="G682" s="65">
        <f>IFERROR(G681,0)
 *IFERROR(G680,1)
 *(IFERROR(VLOOKUP(G678,Enseignants!$B$1:$H$100,6,FALSE),0)
  +IFERROR(VLOOKUP(G679,Enseignants!$B$1:$H$100,6,FALSE),0))</f>
        <v>0</v>
      </c>
      <c r="H682" s="65">
        <f>IFERROR(H681,0)
 *IFERROR(H680,1)
 *(IFERROR(VLOOKUP(H678,Enseignants!$B$1:$H$100,6,FALSE),0)
  +IFERROR(VLOOKUP(H679,Enseignants!$B$1:$H$100,6,FALSE),0))</f>
        <v>0</v>
      </c>
      <c r="I682" s="65">
        <f>IFERROR(I681,0)
 *IFERROR(I680,1)
 *(IFERROR(VLOOKUP(I678,Enseignants!$B$1:$H$100,6,FALSE),0)
  +IFERROR(VLOOKUP(I679,Enseignants!$B$1:$H$100,6,FALSE),0))</f>
        <v>0</v>
      </c>
      <c r="J682" s="65">
        <f>IFERROR(J681,0)
 *IFERROR(J680,1)
 *(IFERROR(VLOOKUP(J678,Enseignants!$B$1:$H$100,6,FALSE),0)
  +IFERROR(VLOOKUP(J679,Enseignants!$B$1:$H$100,6,FALSE),0))</f>
        <v>0</v>
      </c>
      <c r="K682" s="65">
        <f>IFERROR(K681,0)
 *IFERROR(K680,1)
 *(IFERROR(VLOOKUP(K678,Enseignants!$B$1:$H$100,6,FALSE),0)
  +IFERROR(VLOOKUP(K679,Enseignants!$B$1:$H$100,6,FALSE),0))</f>
        <v>0</v>
      </c>
    </row>
    <row r="683" spans="1:14" x14ac:dyDescent="0.25">
      <c r="A683" s="156" t="s">
        <v>112</v>
      </c>
      <c r="B683" s="64">
        <f>'EDT P2'!B683</f>
        <v>0</v>
      </c>
      <c r="C683" s="64">
        <f>'EDT P2'!C683</f>
        <v>0</v>
      </c>
      <c r="D683" s="64">
        <f>'EDT P2'!D683</f>
        <v>0</v>
      </c>
      <c r="E683" s="64">
        <f>'EDT P2'!E683</f>
        <v>0</v>
      </c>
      <c r="F683" s="64">
        <f>'EDT P2'!F683</f>
        <v>0</v>
      </c>
      <c r="G683" s="64">
        <f>'EDT P2'!G683</f>
        <v>0</v>
      </c>
      <c r="H683" s="64">
        <f>'EDT P2'!H683</f>
        <v>0</v>
      </c>
      <c r="I683" s="64">
        <f>'EDT P2'!I683</f>
        <v>0</v>
      </c>
      <c r="J683" s="64">
        <f>'EDT P2'!J683</f>
        <v>0</v>
      </c>
      <c r="K683" s="64">
        <f>'EDT P2'!K683</f>
        <v>0</v>
      </c>
    </row>
    <row r="684" spans="1:14" ht="21" x14ac:dyDescent="0.35">
      <c r="A684" s="157"/>
      <c r="B684" s="67">
        <f>'EDT P2'!B685</f>
        <v>0</v>
      </c>
      <c r="C684" s="67">
        <f>'EDT P2'!C685</f>
        <v>0</v>
      </c>
      <c r="D684" s="67">
        <f>'EDT P2'!D685</f>
        <v>0</v>
      </c>
      <c r="E684" s="67">
        <f>'EDT P2'!E685</f>
        <v>0</v>
      </c>
      <c r="F684" s="67">
        <f>'EDT P2'!F685</f>
        <v>0</v>
      </c>
      <c r="G684" s="67">
        <f>'EDT P2'!G685</f>
        <v>0</v>
      </c>
      <c r="H684" s="67">
        <f>'EDT P2'!H685</f>
        <v>0</v>
      </c>
      <c r="I684" s="67">
        <f>'EDT P2'!I685</f>
        <v>0</v>
      </c>
      <c r="J684" s="67">
        <f>'EDT P2'!J685</f>
        <v>0</v>
      </c>
      <c r="K684" s="67">
        <f>'EDT P2'!K685</f>
        <v>0</v>
      </c>
      <c r="N684" s="70" t="s">
        <v>192</v>
      </c>
    </row>
    <row r="685" spans="1:14" ht="21" x14ac:dyDescent="0.35">
      <c r="A685" s="157"/>
      <c r="B685" s="67">
        <f>'EDT P2'!B686</f>
        <v>0</v>
      </c>
      <c r="C685" s="67">
        <f>'EDT P2'!C686</f>
        <v>0</v>
      </c>
      <c r="D685" s="67">
        <f>'EDT P2'!D686</f>
        <v>0</v>
      </c>
      <c r="E685" s="67">
        <f>'EDT P2'!E686</f>
        <v>0</v>
      </c>
      <c r="F685" s="67">
        <f>'EDT P2'!F686</f>
        <v>0</v>
      </c>
      <c r="G685" s="67">
        <f>'EDT P2'!G686</f>
        <v>0</v>
      </c>
      <c r="H685" s="67">
        <f>'EDT P2'!H686</f>
        <v>0</v>
      </c>
      <c r="I685" s="67">
        <f>'EDT P2'!I686</f>
        <v>0</v>
      </c>
      <c r="J685" s="67">
        <f>'EDT P2'!J686</f>
        <v>0</v>
      </c>
      <c r="K685" s="67">
        <f>'EDT P2'!K686</f>
        <v>0</v>
      </c>
      <c r="N685" s="71">
        <f>SUM(B682:K682,B688:K688,B695:K695,B701:K701)</f>
        <v>0</v>
      </c>
    </row>
    <row r="686" spans="1:14" x14ac:dyDescent="0.25">
      <c r="A686" s="157"/>
      <c r="B686" s="68">
        <f>IFERROR(VLOOKUP(B683,TableMatiere[],13,FALSE),1)</f>
        <v>1</v>
      </c>
      <c r="C686" s="68">
        <f>IFERROR(VLOOKUP(C683,TableMatiere[],13,FALSE),1)</f>
        <v>1</v>
      </c>
      <c r="D686" s="68">
        <f>IFERROR(VLOOKUP(D683,TableMatiere[],13,FALSE),1)</f>
        <v>1</v>
      </c>
      <c r="E686" s="68">
        <f>IFERROR(VLOOKUP(E683,TableMatiere[],13,FALSE),1)</f>
        <v>1</v>
      </c>
      <c r="F686" s="68">
        <f>IFERROR(VLOOKUP(F683,TableMatiere[],13,FALSE),1)</f>
        <v>1</v>
      </c>
      <c r="G686" s="68">
        <f>IFERROR(VLOOKUP(G683,TableMatiere[],13,FALSE),1)</f>
        <v>1</v>
      </c>
      <c r="H686" s="68">
        <f>IFERROR(VLOOKUP(H683,TableMatiere[],13,FALSE),1)</f>
        <v>1</v>
      </c>
      <c r="I686" s="68">
        <f>IFERROR(VLOOKUP(I683,TableMatiere[],13,FALSE),1)</f>
        <v>1</v>
      </c>
      <c r="J686" s="68">
        <f>IFERROR(VLOOKUP(J683,TableMatiere[],13,FALSE),1)</f>
        <v>1</v>
      </c>
      <c r="K686" s="68">
        <f>IFERROR(VLOOKUP(K683,TableMatiere[],13,FALSE),1)</f>
        <v>1</v>
      </c>
    </row>
    <row r="687" spans="1:14" x14ac:dyDescent="0.25">
      <c r="A687" s="157"/>
      <c r="B687" s="81">
        <f>IFERROR('EDT P2'!B688-'EDT P2'!B687,1)*24</f>
        <v>2.0000000000000009</v>
      </c>
      <c r="C687" s="81">
        <f>IFERROR('EDT P2'!C688-'EDT P2'!C687,1)*24</f>
        <v>0</v>
      </c>
      <c r="D687" s="81">
        <f>IFERROR('EDT P2'!D688-'EDT P2'!D687,1)*24</f>
        <v>2.0000000000000009</v>
      </c>
      <c r="E687" s="81">
        <f>IFERROR('EDT P2'!E688-'EDT P2'!E687,1)*24</f>
        <v>2.0000000000000009</v>
      </c>
      <c r="F687" s="81">
        <f>IFERROR('EDT P2'!F688-'EDT P2'!F687,1)*24</f>
        <v>2.0000000000000009</v>
      </c>
      <c r="G687" s="81">
        <f>IFERROR('EDT P2'!G688-'EDT P2'!G687,1)*24</f>
        <v>0</v>
      </c>
      <c r="H687" s="81">
        <f>IFERROR('EDT P2'!H688-'EDT P2'!H687,1)*24</f>
        <v>2.0000000000000009</v>
      </c>
      <c r="I687" s="81">
        <f>IFERROR('EDT P2'!I688-'EDT P2'!I687,1)*24</f>
        <v>0</v>
      </c>
      <c r="J687" s="81">
        <f>IFERROR('EDT P2'!J688-'EDT P2'!J687,1)*24</f>
        <v>2.0000000000000009</v>
      </c>
      <c r="K687" s="81">
        <f>IFERROR('EDT P2'!K688-'EDT P2'!K687,1)*24</f>
        <v>0</v>
      </c>
    </row>
    <row r="688" spans="1:14" ht="16.5" thickBot="1" x14ac:dyDescent="0.3">
      <c r="A688" s="157"/>
      <c r="B688" s="65">
        <f>IFERROR(B687,0)
 *IFERROR(B686,1)
 *(IFERROR(VLOOKUP(B684,Enseignants!$B$1:$H$100,6,FALSE),0)
  +IFERROR(VLOOKUP(B685,Enseignants!$B$1:$H$100,6,FALSE),0))</f>
        <v>0</v>
      </c>
      <c r="C688" s="65">
        <f>IFERROR(C687,0)
 *IFERROR(C686,1)
 *(IFERROR(VLOOKUP(C684,Enseignants!$B$1:$H$100,6,FALSE),0)
  +IFERROR(VLOOKUP(C685,Enseignants!$B$1:$H$100,6,FALSE),0))</f>
        <v>0</v>
      </c>
      <c r="D688" s="65">
        <f>IFERROR(D687,0)
 *IFERROR(D686,1)
 *(IFERROR(VLOOKUP(D684,Enseignants!$B$1:$H$100,6,FALSE),0)
  +IFERROR(VLOOKUP(D685,Enseignants!$B$1:$H$100,6,FALSE),0))</f>
        <v>0</v>
      </c>
      <c r="E688" s="65">
        <f>IFERROR(E687,0)
 *IFERROR(E686,1)
 *(IFERROR(VLOOKUP(E684,Enseignants!$B$1:$H$100,6,FALSE),0)
  +IFERROR(VLOOKUP(E685,Enseignants!$B$1:$H$100,6,FALSE),0))</f>
        <v>0</v>
      </c>
      <c r="F688" s="65">
        <f>IFERROR(F687,0)
 *IFERROR(F686,1)
 *(IFERROR(VLOOKUP(F684,Enseignants!$B$1:$H$100,6,FALSE),0)
  +IFERROR(VLOOKUP(F685,Enseignants!$B$1:$H$100,6,FALSE),0))</f>
        <v>0</v>
      </c>
      <c r="G688" s="65">
        <f>IFERROR(G687,0)
 *IFERROR(G686,1)
 *(IFERROR(VLOOKUP(G684,Enseignants!$B$1:$H$100,6,FALSE),0)
  +IFERROR(VLOOKUP(G685,Enseignants!$B$1:$H$100,6,FALSE),0))</f>
        <v>0</v>
      </c>
      <c r="H688" s="65">
        <f>IFERROR(H687,0)
 *IFERROR(H686,1)
 *(IFERROR(VLOOKUP(H684,Enseignants!$B$1:$H$100,6,FALSE),0)
  +IFERROR(VLOOKUP(H685,Enseignants!$B$1:$H$100,6,FALSE),0))</f>
        <v>0</v>
      </c>
      <c r="I688" s="65">
        <f>IFERROR(I687,0)
 *IFERROR(I686,1)
 *(IFERROR(VLOOKUP(I684,Enseignants!$B$1:$H$100,6,FALSE),0)
  +IFERROR(VLOOKUP(I685,Enseignants!$B$1:$H$100,6,FALSE),0))</f>
        <v>0</v>
      </c>
      <c r="J688" s="65">
        <f>IFERROR(J687,0)
 *IFERROR(J686,1)
 *(IFERROR(VLOOKUP(J684,Enseignants!$B$1:$H$100,6,FALSE),0)
  +IFERROR(VLOOKUP(J685,Enseignants!$B$1:$H$100,6,FALSE),0))</f>
        <v>0</v>
      </c>
      <c r="K688" s="65">
        <f>IFERROR(K687,0)
 *IFERROR(K686,1)
 *(IFERROR(VLOOKUP(K684,Enseignants!$B$1:$H$100,6,FALSE),0)
  +IFERROR(VLOOKUP(K685,Enseignants!$B$1:$H$100,6,FALSE),0))</f>
        <v>0</v>
      </c>
    </row>
    <row r="689" spans="1:17" ht="16.5" thickBot="1" x14ac:dyDescent="0.3">
      <c r="A689" s="50"/>
      <c r="B689" s="51"/>
      <c r="C689" s="51"/>
      <c r="D689" s="51"/>
      <c r="E689" s="51"/>
      <c r="F689" s="51"/>
      <c r="G689" s="51"/>
      <c r="H689" s="51"/>
      <c r="I689" s="51"/>
      <c r="J689" s="51"/>
      <c r="K689" s="52"/>
    </row>
    <row r="690" spans="1:17" x14ac:dyDescent="0.25">
      <c r="A690" s="157" t="s">
        <v>113</v>
      </c>
      <c r="B690" s="64">
        <f>'EDT P2'!B690</f>
        <v>0</v>
      </c>
      <c r="C690" s="64">
        <f>'EDT P2'!C690</f>
        <v>0</v>
      </c>
      <c r="D690" s="64">
        <f>'EDT P2'!D690</f>
        <v>0</v>
      </c>
      <c r="E690" s="64">
        <f>'EDT P2'!E690</f>
        <v>0</v>
      </c>
      <c r="F690" s="64">
        <f>'EDT P2'!F690</f>
        <v>0</v>
      </c>
      <c r="G690" s="64">
        <f>'EDT P2'!G690</f>
        <v>0</v>
      </c>
      <c r="H690" s="64">
        <f>'EDT P2'!H690</f>
        <v>0</v>
      </c>
      <c r="I690" s="64">
        <f>'EDT P2'!I690</f>
        <v>0</v>
      </c>
      <c r="J690" s="64">
        <f>'EDT P2'!J690</f>
        <v>0</v>
      </c>
      <c r="K690" s="64">
        <f>'EDT P2'!K690</f>
        <v>0</v>
      </c>
    </row>
    <row r="691" spans="1:17" x14ac:dyDescent="0.25">
      <c r="A691" s="157"/>
      <c r="B691" s="67">
        <f>'EDT P2'!B692</f>
        <v>0</v>
      </c>
      <c r="C691" s="67">
        <f>'EDT P2'!C692</f>
        <v>0</v>
      </c>
      <c r="D691" s="67">
        <f>'EDT P2'!D692</f>
        <v>0</v>
      </c>
      <c r="E691" s="67">
        <f>'EDT P2'!E692</f>
        <v>0</v>
      </c>
      <c r="F691" s="67">
        <f>'EDT P2'!F692</f>
        <v>0</v>
      </c>
      <c r="G691" s="67">
        <f>'EDT P2'!G692</f>
        <v>0</v>
      </c>
      <c r="H691" s="67">
        <f>'EDT P2'!H692</f>
        <v>0</v>
      </c>
      <c r="I691" s="67">
        <f>'EDT P2'!I692</f>
        <v>0</v>
      </c>
      <c r="J691" s="67">
        <f>'EDT P2'!J692</f>
        <v>0</v>
      </c>
      <c r="K691" s="67">
        <f>'EDT P2'!K692</f>
        <v>0</v>
      </c>
    </row>
    <row r="692" spans="1:17" x14ac:dyDescent="0.25">
      <c r="A692" s="157"/>
      <c r="B692" s="67">
        <f>'EDT P2'!B693</f>
        <v>0</v>
      </c>
      <c r="C692" s="67">
        <f>'EDT P2'!C693</f>
        <v>0</v>
      </c>
      <c r="D692" s="67">
        <f>'EDT P2'!D693</f>
        <v>0</v>
      </c>
      <c r="E692" s="67">
        <f>'EDT P2'!E693</f>
        <v>0</v>
      </c>
      <c r="F692" s="67">
        <f>'EDT P2'!F693</f>
        <v>0</v>
      </c>
      <c r="G692" s="67">
        <f>'EDT P2'!G693</f>
        <v>0</v>
      </c>
      <c r="H692" s="67">
        <f>'EDT P2'!H693</f>
        <v>0</v>
      </c>
      <c r="I692" s="67">
        <f>'EDT P2'!I693</f>
        <v>0</v>
      </c>
      <c r="J692" s="67">
        <f>'EDT P2'!J693</f>
        <v>0</v>
      </c>
      <c r="K692" s="67">
        <f>'EDT P2'!K693</f>
        <v>0</v>
      </c>
    </row>
    <row r="693" spans="1:17" x14ac:dyDescent="0.25">
      <c r="A693" s="157"/>
      <c r="B693" s="68">
        <f>IFERROR(VLOOKUP(B690,TableMatiere[],13,FALSE),1)</f>
        <v>1</v>
      </c>
      <c r="C693" s="68">
        <f>IFERROR(VLOOKUP(C690,TableMatiere[],13,FALSE),1)</f>
        <v>1</v>
      </c>
      <c r="D693" s="68">
        <f>IFERROR(VLOOKUP(D690,TableMatiere[],13,FALSE),1)</f>
        <v>1</v>
      </c>
      <c r="E693" s="68">
        <f>IFERROR(VLOOKUP(E690,TableMatiere[],13,FALSE),1)</f>
        <v>1</v>
      </c>
      <c r="F693" s="68">
        <f>IFERROR(VLOOKUP(F690,TableMatiere[],13,FALSE),1)</f>
        <v>1</v>
      </c>
      <c r="G693" s="68">
        <f>IFERROR(VLOOKUP(G690,TableMatiere[],13,FALSE),1)</f>
        <v>1</v>
      </c>
      <c r="H693" s="68">
        <f>IFERROR(VLOOKUP(H690,TableMatiere[],13,FALSE),1)</f>
        <v>1</v>
      </c>
      <c r="I693" s="68">
        <f>IFERROR(VLOOKUP(I690,TableMatiere[],13,FALSE),1)</f>
        <v>1</v>
      </c>
      <c r="J693" s="68">
        <f>IFERROR(VLOOKUP(J690,TableMatiere[],13,FALSE),1)</f>
        <v>1</v>
      </c>
      <c r="K693" s="68">
        <f>IFERROR(VLOOKUP(K690,TableMatiere[],13,FALSE),1)</f>
        <v>1</v>
      </c>
    </row>
    <row r="694" spans="1:17" x14ac:dyDescent="0.25">
      <c r="A694" s="157"/>
      <c r="B694" s="81">
        <f>IFERROR('EDT P2'!B695-'EDT P2'!B694,1)*24</f>
        <v>2.0000000000000009</v>
      </c>
      <c r="C694" s="81">
        <f>IFERROR('EDT P2'!C695-'EDT P2'!C694,1)*24</f>
        <v>0</v>
      </c>
      <c r="D694" s="81">
        <f>IFERROR('EDT P2'!D695-'EDT P2'!D694,1)*24</f>
        <v>2.0000000000000009</v>
      </c>
      <c r="E694" s="81">
        <f>IFERROR('EDT P2'!E695-'EDT P2'!E694,1)*24</f>
        <v>2.0000000000000009</v>
      </c>
      <c r="F694" s="81">
        <f>IFERROR('EDT P2'!F695-'EDT P2'!F694,1)*24</f>
        <v>2.0000000000000009</v>
      </c>
      <c r="G694" s="81">
        <f>IFERROR('EDT P2'!G695-'EDT P2'!G694,1)*24</f>
        <v>0</v>
      </c>
      <c r="H694" s="81">
        <f>IFERROR('EDT P2'!H695-'EDT P2'!H694,1)*24</f>
        <v>2.0000000000000009</v>
      </c>
      <c r="I694" s="81">
        <f>IFERROR('EDT P2'!I695-'EDT P2'!I694,1)*24</f>
        <v>0</v>
      </c>
      <c r="J694" s="81">
        <f>IFERROR('EDT P2'!J695-'EDT P2'!J694,1)*24</f>
        <v>2.0000000000000009</v>
      </c>
      <c r="K694" s="81">
        <f>IFERROR('EDT P2'!K695-'EDT P2'!K694,1)*24</f>
        <v>2.0000000000000009</v>
      </c>
    </row>
    <row r="695" spans="1:17" ht="16.5" thickBot="1" x14ac:dyDescent="0.3">
      <c r="A695" s="158"/>
      <c r="B695" s="65">
        <f>IFERROR(B694,0)
 *IFERROR(B693,1)
 *(IFERROR(VLOOKUP(B691,Enseignants!$B$1:$H$100,6,FALSE),0)
  +IFERROR(VLOOKUP(B692,Enseignants!$B$1:$H$100,6,FALSE),0))</f>
        <v>0</v>
      </c>
      <c r="C695" s="65">
        <f>IFERROR(C694,0)
 *IFERROR(C693,1)
 *(IFERROR(VLOOKUP(C691,Enseignants!$B$1:$H$100,6,FALSE),0)
  +IFERROR(VLOOKUP(C692,Enseignants!$B$1:$H$100,6,FALSE),0))</f>
        <v>0</v>
      </c>
      <c r="D695" s="65">
        <f>IFERROR(D694,0)
 *IFERROR(D693,1)
 *(IFERROR(VLOOKUP(D691,Enseignants!$B$1:$H$100,6,FALSE),0)
  +IFERROR(VLOOKUP(D692,Enseignants!$B$1:$H$100,6,FALSE),0))</f>
        <v>0</v>
      </c>
      <c r="E695" s="65">
        <f>IFERROR(E694,0)
 *IFERROR(E693,1)
 *(IFERROR(VLOOKUP(E691,Enseignants!$B$1:$H$100,6,FALSE),0)
  +IFERROR(VLOOKUP(E692,Enseignants!$B$1:$H$100,6,FALSE),0))</f>
        <v>0</v>
      </c>
      <c r="F695" s="65">
        <f>IFERROR(F694,0)
 *IFERROR(F693,1)
 *(IFERROR(VLOOKUP(F691,Enseignants!$B$1:$H$100,6,FALSE),0)
  +IFERROR(VLOOKUP(F692,Enseignants!$B$1:$H$100,6,FALSE),0))</f>
        <v>0</v>
      </c>
      <c r="G695" s="65">
        <f>IFERROR(G694,0)
 *IFERROR(G693,1)
 *(IFERROR(VLOOKUP(G691,Enseignants!$B$1:$H$100,6,FALSE),0)
  +IFERROR(VLOOKUP(G692,Enseignants!$B$1:$H$100,6,FALSE),0))</f>
        <v>0</v>
      </c>
      <c r="H695" s="65">
        <f>IFERROR(H694,0)
 *IFERROR(H693,1)
 *(IFERROR(VLOOKUP(H691,Enseignants!$B$1:$H$100,6,FALSE),0)
  +IFERROR(VLOOKUP(H692,Enseignants!$B$1:$H$100,6,FALSE),0))</f>
        <v>0</v>
      </c>
      <c r="I695" s="65">
        <f>IFERROR(I694,0)
 *IFERROR(I693,1)
 *(IFERROR(VLOOKUP(I691,Enseignants!$B$1:$H$100,6,FALSE),0)
  +IFERROR(VLOOKUP(I692,Enseignants!$B$1:$H$100,6,FALSE),0))</f>
        <v>0</v>
      </c>
      <c r="J695" s="65">
        <f>IFERROR(J694,0)
 *IFERROR(J693,1)
 *(IFERROR(VLOOKUP(J691,Enseignants!$B$1:$H$100,6,FALSE),0)
  +IFERROR(VLOOKUP(J692,Enseignants!$B$1:$H$100,6,FALSE),0))</f>
        <v>0</v>
      </c>
      <c r="K695" s="65">
        <f>IFERROR(K694,0)
 *IFERROR(K693,1)
 *(IFERROR(VLOOKUP(K691,Enseignants!$B$1:$H$100,6,FALSE),0)
  +IFERROR(VLOOKUP(K692,Enseignants!$B$1:$H$100,6,FALSE),0))</f>
        <v>0</v>
      </c>
    </row>
    <row r="696" spans="1:17" x14ac:dyDescent="0.25">
      <c r="A696" s="156" t="s">
        <v>114</v>
      </c>
      <c r="B696" s="64">
        <f>'EDT P2'!B696</f>
        <v>0</v>
      </c>
      <c r="C696" s="64">
        <f>'EDT P2'!C696</f>
        <v>0</v>
      </c>
      <c r="D696" s="64">
        <f>'EDT P2'!D696</f>
        <v>0</v>
      </c>
      <c r="E696" s="64">
        <f>'EDT P2'!E696</f>
        <v>0</v>
      </c>
      <c r="F696" s="64">
        <f>'EDT P2'!F696</f>
        <v>0</v>
      </c>
      <c r="G696" s="64">
        <f>'EDT P2'!G696</f>
        <v>0</v>
      </c>
      <c r="H696" s="64">
        <f>'EDT P2'!H696</f>
        <v>0</v>
      </c>
      <c r="I696" s="64">
        <f>'EDT P2'!I696</f>
        <v>0</v>
      </c>
      <c r="J696" s="64">
        <f>'EDT P2'!J696</f>
        <v>0</v>
      </c>
      <c r="K696" s="64">
        <f>'EDT P2'!K696</f>
        <v>0</v>
      </c>
    </row>
    <row r="697" spans="1:17" x14ac:dyDescent="0.25">
      <c r="A697" s="157"/>
      <c r="B697" s="67">
        <f>'EDT P2'!B698</f>
        <v>0</v>
      </c>
      <c r="C697" s="67">
        <f>'EDT P2'!C698</f>
        <v>0</v>
      </c>
      <c r="D697" s="67">
        <f>'EDT P2'!D698</f>
        <v>0</v>
      </c>
      <c r="E697" s="67">
        <f>'EDT P2'!E698</f>
        <v>0</v>
      </c>
      <c r="F697" s="67">
        <f>'EDT P2'!F698</f>
        <v>0</v>
      </c>
      <c r="G697" s="67">
        <f>'EDT P2'!G698</f>
        <v>0</v>
      </c>
      <c r="H697" s="67">
        <f>'EDT P2'!H698</f>
        <v>0</v>
      </c>
      <c r="I697" s="67">
        <f>'EDT P2'!I698</f>
        <v>0</v>
      </c>
      <c r="J697" s="67">
        <f>'EDT P2'!J698</f>
        <v>0</v>
      </c>
      <c r="K697" s="67">
        <f>'EDT P2'!K698</f>
        <v>0</v>
      </c>
    </row>
    <row r="698" spans="1:17" x14ac:dyDescent="0.25">
      <c r="A698" s="157"/>
      <c r="B698" s="67">
        <f>'EDT P2'!B699</f>
        <v>0</v>
      </c>
      <c r="C698" s="67">
        <f>'EDT P2'!C699</f>
        <v>0</v>
      </c>
      <c r="D698" s="67">
        <f>'EDT P2'!D699</f>
        <v>0</v>
      </c>
      <c r="E698" s="67">
        <f>'EDT P2'!E699</f>
        <v>0</v>
      </c>
      <c r="F698" s="67">
        <f>'EDT P2'!F699</f>
        <v>0</v>
      </c>
      <c r="G698" s="67">
        <f>'EDT P2'!G699</f>
        <v>0</v>
      </c>
      <c r="H698" s="67">
        <f>'EDT P2'!H699</f>
        <v>0</v>
      </c>
      <c r="I698" s="67">
        <f>'EDT P2'!I699</f>
        <v>0</v>
      </c>
      <c r="J698" s="67">
        <f>'EDT P2'!J699</f>
        <v>0</v>
      </c>
      <c r="K698" s="67">
        <f>'EDT P2'!K699</f>
        <v>0</v>
      </c>
    </row>
    <row r="699" spans="1:17" x14ac:dyDescent="0.25">
      <c r="A699" s="157"/>
      <c r="B699" s="68">
        <f>IFERROR(VLOOKUP(B696,TableMatiere[],13,FALSE),1)</f>
        <v>1</v>
      </c>
      <c r="C699" s="68">
        <f>IFERROR(VLOOKUP(C696,TableMatiere[],13,FALSE),1)</f>
        <v>1</v>
      </c>
      <c r="D699" s="68">
        <f>IFERROR(VLOOKUP(D696,TableMatiere[],13,FALSE),1)</f>
        <v>1</v>
      </c>
      <c r="E699" s="68">
        <f>IFERROR(VLOOKUP(E696,TableMatiere[],13,FALSE),1)</f>
        <v>1</v>
      </c>
      <c r="F699" s="68">
        <f>IFERROR(VLOOKUP(F696,TableMatiere[],13,FALSE),1)</f>
        <v>1</v>
      </c>
      <c r="G699" s="68">
        <f>IFERROR(VLOOKUP(G696,TableMatiere[],13,FALSE),1)</f>
        <v>1</v>
      </c>
      <c r="H699" s="68">
        <f>IFERROR(VLOOKUP(H696,TableMatiere[],13,FALSE),1)</f>
        <v>1</v>
      </c>
      <c r="I699" s="68">
        <f>IFERROR(VLOOKUP(I696,TableMatiere[],13,FALSE),1)</f>
        <v>1</v>
      </c>
      <c r="J699" s="68">
        <f>IFERROR(VLOOKUP(J696,TableMatiere[],13,FALSE),1)</f>
        <v>1</v>
      </c>
      <c r="K699" s="68">
        <f>IFERROR(VLOOKUP(K696,TableMatiere[],13,FALSE),1)</f>
        <v>1</v>
      </c>
    </row>
    <row r="700" spans="1:17" ht="21" x14ac:dyDescent="0.35">
      <c r="A700" s="157"/>
      <c r="B700" s="81">
        <f>IFERROR('EDT P2'!B701-'EDT P2'!B700,1)*24</f>
        <v>1.9999999999999982</v>
      </c>
      <c r="C700" s="81">
        <f>IFERROR('EDT P2'!C701-'EDT P2'!C700,1)*24</f>
        <v>0</v>
      </c>
      <c r="D700" s="81">
        <f>IFERROR('EDT P2'!D701-'EDT P2'!D700,1)*24</f>
        <v>1.9999999999999982</v>
      </c>
      <c r="E700" s="81">
        <f>IFERROR('EDT P2'!E701-'EDT P2'!E700,1)*24</f>
        <v>1.9999999999999982</v>
      </c>
      <c r="F700" s="81">
        <f>IFERROR('EDT P2'!F701-'EDT P2'!F700,1)*24</f>
        <v>1.9999999999999982</v>
      </c>
      <c r="G700" s="81">
        <f>IFERROR('EDT P2'!G701-'EDT P2'!G700,1)*24</f>
        <v>0</v>
      </c>
      <c r="H700" s="81">
        <f>IFERROR('EDT P2'!H701-'EDT P2'!H700,1)*24</f>
        <v>1.9999999999999982</v>
      </c>
      <c r="I700" s="81">
        <f>IFERROR('EDT P2'!I701-'EDT P2'!I700,1)*24</f>
        <v>0</v>
      </c>
      <c r="J700" s="81">
        <f>IFERROR('EDT P2'!J701-'EDT P2'!J700,1)*24</f>
        <v>1.9999999999999982</v>
      </c>
      <c r="K700" s="81">
        <f>IFERROR('EDT P2'!K701-'EDT P2'!K700,1)*24</f>
        <v>1.9999999999999982</v>
      </c>
      <c r="Q700" s="72" t="s">
        <v>198</v>
      </c>
    </row>
    <row r="701" spans="1:17" ht="21.75" thickBot="1" x14ac:dyDescent="0.4">
      <c r="A701" s="158"/>
      <c r="B701" s="65">
        <f>IFERROR(B700,0)
 *IFERROR(B699,1)
 *(IFERROR(VLOOKUP(B697,Enseignants!$B$1:$H$100,6,FALSE),0)
  +IFERROR(VLOOKUP(B698,Enseignants!$B$1:$H$100,6,FALSE),0))</f>
        <v>0</v>
      </c>
      <c r="C701" s="65">
        <f>IFERROR(C700,0)
 *IFERROR(C699,1)
 *(IFERROR(VLOOKUP(C697,Enseignants!$B$1:$H$100,6,FALSE),0)
  +IFERROR(VLOOKUP(C698,Enseignants!$B$1:$H$100,6,FALSE),0))</f>
        <v>0</v>
      </c>
      <c r="D701" s="65">
        <f>IFERROR(D700,0)
 *IFERROR(D699,1)
 *(IFERROR(VLOOKUP(D697,Enseignants!$B$1:$H$100,6,FALSE),0)
  +IFERROR(VLOOKUP(D698,Enseignants!$B$1:$H$100,6,FALSE),0))</f>
        <v>0</v>
      </c>
      <c r="E701" s="65">
        <f>IFERROR(E700,0)
 *IFERROR(E699,1)
 *(IFERROR(VLOOKUP(E697,Enseignants!$B$1:$H$100,6,FALSE),0)
  +IFERROR(VLOOKUP(E698,Enseignants!$B$1:$H$100,6,FALSE),0))</f>
        <v>0</v>
      </c>
      <c r="F701" s="65">
        <f>IFERROR(F700,0)
 *IFERROR(F699,1)
 *(IFERROR(VLOOKUP(F697,Enseignants!$B$1:$H$100,6,FALSE),0)
  +IFERROR(VLOOKUP(F698,Enseignants!$B$1:$H$100,6,FALSE),0))</f>
        <v>0</v>
      </c>
      <c r="G701" s="65">
        <f>IFERROR(G700,0)
 *IFERROR(G699,1)
 *(IFERROR(VLOOKUP(G697,Enseignants!$B$1:$H$100,6,FALSE),0)
  +IFERROR(VLOOKUP(G698,Enseignants!$B$1:$H$100,6,FALSE),0))</f>
        <v>0</v>
      </c>
      <c r="H701" s="65">
        <f>IFERROR(H700,0)
 *IFERROR(H699,1)
 *(IFERROR(VLOOKUP(H697,Enseignants!$B$1:$H$100,6,FALSE),0)
  +IFERROR(VLOOKUP(H698,Enseignants!$B$1:$H$100,6,FALSE),0))</f>
        <v>0</v>
      </c>
      <c r="I701" s="65">
        <f>IFERROR(I700,0)
 *IFERROR(I699,1)
 *(IFERROR(VLOOKUP(I697,Enseignants!$B$1:$H$100,6,FALSE),0)
  +IFERROR(VLOOKUP(I698,Enseignants!$B$1:$H$100,6,FALSE),0))</f>
        <v>0</v>
      </c>
      <c r="J701" s="65">
        <f>IFERROR(J700,0)
 *IFERROR(J699,1)
 *(IFERROR(VLOOKUP(J697,Enseignants!$B$1:$H$100,6,FALSE),0)
  +IFERROR(VLOOKUP(J698,Enseignants!$B$1:$H$100,6,FALSE),0))</f>
        <v>0</v>
      </c>
      <c r="K701" s="65">
        <f>IFERROR(K700,0)
 *IFERROR(K699,1)
 *(IFERROR(VLOOKUP(K697,Enseignants!$B$1:$H$100,6,FALSE),0)
  +IFERROR(VLOOKUP(K698,Enseignants!$B$1:$H$100,6,FALSE),0))</f>
        <v>0</v>
      </c>
      <c r="Q701" s="73">
        <f>SUM(N578:N700)</f>
        <v>0</v>
      </c>
    </row>
    <row r="705" spans="1:14" ht="16.5" thickBot="1" x14ac:dyDescent="0.3"/>
    <row r="706" spans="1:14" ht="16.5" thickBot="1" x14ac:dyDescent="0.3">
      <c r="A706" s="167" t="s">
        <v>173</v>
      </c>
      <c r="B706" s="162" t="s">
        <v>105</v>
      </c>
      <c r="C706" s="163"/>
      <c r="D706" s="164" t="s">
        <v>106</v>
      </c>
      <c r="E706" s="164"/>
      <c r="F706" s="162" t="s">
        <v>107</v>
      </c>
      <c r="G706" s="164"/>
      <c r="H706" s="162" t="s">
        <v>108</v>
      </c>
      <c r="I706" s="164"/>
      <c r="J706" s="162" t="s">
        <v>109</v>
      </c>
      <c r="K706" s="163"/>
    </row>
    <row r="707" spans="1:14" ht="16.5" thickBot="1" x14ac:dyDescent="0.3">
      <c r="A707" s="168"/>
      <c r="B707" s="165">
        <f>J675+3</f>
        <v>46083</v>
      </c>
      <c r="C707" s="166"/>
      <c r="D707" s="165">
        <f>B707+1</f>
        <v>46084</v>
      </c>
      <c r="E707" s="166"/>
      <c r="F707" s="165">
        <f t="shared" ref="F707" si="63">D707+1</f>
        <v>46085</v>
      </c>
      <c r="G707" s="166"/>
      <c r="H707" s="165">
        <f t="shared" ref="H707" si="64">F707+1</f>
        <v>46086</v>
      </c>
      <c r="I707" s="166"/>
      <c r="J707" s="165">
        <f t="shared" ref="J707" si="65">H707+1</f>
        <v>46087</v>
      </c>
      <c r="K707" s="166"/>
    </row>
    <row r="708" spans="1:14" ht="16.5" thickBot="1" x14ac:dyDescent="0.3">
      <c r="A708" s="169"/>
      <c r="B708" s="44" t="s">
        <v>147</v>
      </c>
      <c r="C708" s="45" t="s">
        <v>110</v>
      </c>
      <c r="D708" s="46" t="s">
        <v>147</v>
      </c>
      <c r="E708" s="47" t="s">
        <v>110</v>
      </c>
      <c r="F708" s="46" t="s">
        <v>147</v>
      </c>
      <c r="G708" s="47" t="s">
        <v>110</v>
      </c>
      <c r="H708" s="46" t="s">
        <v>147</v>
      </c>
      <c r="I708" s="47" t="s">
        <v>110</v>
      </c>
      <c r="J708" s="46" t="s">
        <v>147</v>
      </c>
      <c r="K708" s="48" t="s">
        <v>110</v>
      </c>
    </row>
    <row r="709" spans="1:14" x14ac:dyDescent="0.25">
      <c r="A709" s="156" t="s">
        <v>111</v>
      </c>
      <c r="B709" s="64">
        <f>'EDT P2'!B709</f>
        <v>0</v>
      </c>
      <c r="C709" s="64">
        <f>'EDT P2'!C709</f>
        <v>0</v>
      </c>
      <c r="D709" s="64">
        <f>'EDT P2'!D709</f>
        <v>0</v>
      </c>
      <c r="E709" s="64">
        <f>'EDT P2'!E709</f>
        <v>0</v>
      </c>
      <c r="F709" s="64">
        <f>'EDT P2'!F709</f>
        <v>0</v>
      </c>
      <c r="G709" s="64">
        <f>'EDT P2'!G709</f>
        <v>0</v>
      </c>
      <c r="H709" s="64">
        <f>'EDT P2'!H709</f>
        <v>0</v>
      </c>
      <c r="I709" s="64">
        <f>'EDT P2'!I709</f>
        <v>0</v>
      </c>
      <c r="J709" s="64" t="str">
        <f>'EDT P2'!J709</f>
        <v>Matière</v>
      </c>
      <c r="K709" s="64">
        <f>'EDT P2'!K709</f>
        <v>0</v>
      </c>
    </row>
    <row r="710" spans="1:14" x14ac:dyDescent="0.25">
      <c r="A710" s="157"/>
      <c r="B710" s="67">
        <f>'EDT P2'!B711</f>
        <v>0</v>
      </c>
      <c r="C710" s="67">
        <f>'EDT P2'!C711</f>
        <v>0</v>
      </c>
      <c r="D710" s="67">
        <f>'EDT P2'!D711</f>
        <v>0</v>
      </c>
      <c r="E710" s="67">
        <f>'EDT P2'!E711</f>
        <v>0</v>
      </c>
      <c r="F710" s="67">
        <f>'EDT P2'!F711</f>
        <v>0</v>
      </c>
      <c r="G710" s="67">
        <f>'EDT P2'!G711</f>
        <v>0</v>
      </c>
      <c r="H710" s="67">
        <f>'EDT P2'!H711</f>
        <v>0</v>
      </c>
      <c r="I710" s="67">
        <f>'EDT P2'!I711</f>
        <v>0</v>
      </c>
      <c r="J710" s="67">
        <f>'EDT P2'!J711</f>
        <v>0</v>
      </c>
      <c r="K710" s="67">
        <f>'EDT P2'!K711</f>
        <v>0</v>
      </c>
    </row>
    <row r="711" spans="1:14" x14ac:dyDescent="0.25">
      <c r="A711" s="157"/>
      <c r="B711" s="67">
        <f>'EDT P2'!B712</f>
        <v>0</v>
      </c>
      <c r="C711" s="67">
        <f>'EDT P2'!C712</f>
        <v>0</v>
      </c>
      <c r="D711" s="67">
        <f>'EDT P2'!D712</f>
        <v>0</v>
      </c>
      <c r="E711" s="67">
        <f>'EDT P2'!E712</f>
        <v>0</v>
      </c>
      <c r="F711" s="67">
        <f>'EDT P2'!F712</f>
        <v>0</v>
      </c>
      <c r="G711" s="67">
        <f>'EDT P2'!G712</f>
        <v>0</v>
      </c>
      <c r="H711" s="67">
        <f>'EDT P2'!H712</f>
        <v>0</v>
      </c>
      <c r="I711" s="67">
        <f>'EDT P2'!I712</f>
        <v>0</v>
      </c>
      <c r="J711" s="67">
        <f>'EDT P2'!J712</f>
        <v>0</v>
      </c>
      <c r="K711" s="67">
        <f>'EDT P2'!K712</f>
        <v>0</v>
      </c>
    </row>
    <row r="712" spans="1:14" x14ac:dyDescent="0.25">
      <c r="A712" s="157"/>
      <c r="B712" s="68">
        <f>IFERROR(VLOOKUP(B709,TableMatiere[],13,FALSE),1)</f>
        <v>1</v>
      </c>
      <c r="C712" s="68">
        <f>IFERROR(VLOOKUP(C709,TableMatiere[],13,FALSE),1)</f>
        <v>1</v>
      </c>
      <c r="D712" s="68">
        <f>IFERROR(VLOOKUP(D709,TableMatiere[],13,FALSE),1)</f>
        <v>1</v>
      </c>
      <c r="E712" s="68">
        <f>IFERROR(VLOOKUP(E709,TableMatiere[],13,FALSE),1)</f>
        <v>1</v>
      </c>
      <c r="F712" s="68">
        <f>IFERROR(VLOOKUP(F709,TableMatiere[],13,FALSE),1)</f>
        <v>1</v>
      </c>
      <c r="G712" s="68">
        <f>IFERROR(VLOOKUP(G709,TableMatiere[],13,FALSE),1)</f>
        <v>1</v>
      </c>
      <c r="H712" s="68">
        <f>IFERROR(VLOOKUP(H709,TableMatiere[],13,FALSE),1)</f>
        <v>1</v>
      </c>
      <c r="I712" s="68">
        <f>IFERROR(VLOOKUP(I709,TableMatiere[],13,FALSE),1)</f>
        <v>1</v>
      </c>
      <c r="J712" s="68">
        <f>IFERROR(VLOOKUP(J709,TableMatiere[],13,FALSE),1)</f>
        <v>1</v>
      </c>
      <c r="K712" s="68">
        <f>IFERROR(VLOOKUP(K709,TableMatiere[],13,FALSE),1)</f>
        <v>1</v>
      </c>
    </row>
    <row r="713" spans="1:14" x14ac:dyDescent="0.25">
      <c r="A713" s="157"/>
      <c r="B713" s="81">
        <f>IFERROR('EDT P2'!B714-'EDT P2'!B713,1)*24</f>
        <v>1.9999999999999996</v>
      </c>
      <c r="C713" s="81">
        <f>IFERROR('EDT P2'!C714-'EDT P2'!C713,1)*24</f>
        <v>0</v>
      </c>
      <c r="D713" s="81">
        <f>IFERROR('EDT P2'!D714-'EDT P2'!D713,1)*24</f>
        <v>1.9999999999999996</v>
      </c>
      <c r="E713" s="81">
        <f>IFERROR('EDT P2'!E714-'EDT P2'!E713,1)*24</f>
        <v>1.9999999999999996</v>
      </c>
      <c r="F713" s="81">
        <f>IFERROR('EDT P2'!F714-'EDT P2'!F713,1)*24</f>
        <v>1.9999999999999996</v>
      </c>
      <c r="G713" s="81">
        <f>IFERROR('EDT P2'!G714-'EDT P2'!G713,1)*24</f>
        <v>0</v>
      </c>
      <c r="H713" s="81">
        <f>IFERROR('EDT P2'!H714-'EDT P2'!H713,1)*24</f>
        <v>1.9999999999999996</v>
      </c>
      <c r="I713" s="81">
        <f>IFERROR('EDT P2'!I714-'EDT P2'!I713,1)*24</f>
        <v>0</v>
      </c>
      <c r="J713" s="81">
        <f>IFERROR('EDT P2'!J714-'EDT P2'!J713,1)*24</f>
        <v>1.9999999999999996</v>
      </c>
      <c r="K713" s="81">
        <f>IFERROR('EDT P2'!K714-'EDT P2'!K713,1)*24</f>
        <v>0</v>
      </c>
    </row>
    <row r="714" spans="1:14" ht="16.5" thickBot="1" x14ac:dyDescent="0.3">
      <c r="A714" s="158"/>
      <c r="B714" s="65">
        <f>IFERROR(B713,0)
 *IFERROR(B712,1)
 *(IFERROR(VLOOKUP(B710,Enseignants!$B$1:$H$100,6,FALSE),0)
  +IFERROR(VLOOKUP(B711,Enseignants!$B$1:$H$100,6,FALSE),0))</f>
        <v>0</v>
      </c>
      <c r="C714" s="65">
        <f>IFERROR(C713,0)
 *IFERROR(C712,1)
 *(IFERROR(VLOOKUP(C710,Enseignants!$B$1:$H$100,6,FALSE),0)
  +IFERROR(VLOOKUP(C711,Enseignants!$B$1:$H$100,6,FALSE),0))</f>
        <v>0</v>
      </c>
      <c r="D714" s="65">
        <f>IFERROR(D713,0)
 *IFERROR(D712,1)
 *(IFERROR(VLOOKUP(D710,Enseignants!$B$1:$H$100,6,FALSE),0)
  +IFERROR(VLOOKUP(D711,Enseignants!$B$1:$H$100,6,FALSE),0))</f>
        <v>0</v>
      </c>
      <c r="E714" s="65">
        <f>IFERROR(E713,0)
 *IFERROR(E712,1)
 *(IFERROR(VLOOKUP(E710,Enseignants!$B$1:$H$100,6,FALSE),0)
  +IFERROR(VLOOKUP(E711,Enseignants!$B$1:$H$100,6,FALSE),0))</f>
        <v>0</v>
      </c>
      <c r="F714" s="65">
        <f>IFERROR(F713,0)
 *IFERROR(F712,1)
 *(IFERROR(VLOOKUP(F710,Enseignants!$B$1:$H$100,6,FALSE),0)
  +IFERROR(VLOOKUP(F711,Enseignants!$B$1:$H$100,6,FALSE),0))</f>
        <v>0</v>
      </c>
      <c r="G714" s="65">
        <f>IFERROR(G713,0)
 *IFERROR(G712,1)
 *(IFERROR(VLOOKUP(G710,Enseignants!$B$1:$H$100,6,FALSE),0)
  +IFERROR(VLOOKUP(G711,Enseignants!$B$1:$H$100,6,FALSE),0))</f>
        <v>0</v>
      </c>
      <c r="H714" s="65">
        <f>IFERROR(H713,0)
 *IFERROR(H712,1)
 *(IFERROR(VLOOKUP(H710,Enseignants!$B$1:$H$100,6,FALSE),0)
  +IFERROR(VLOOKUP(H711,Enseignants!$B$1:$H$100,6,FALSE),0))</f>
        <v>0</v>
      </c>
      <c r="I714" s="65">
        <f>IFERROR(I713,0)
 *IFERROR(I712,1)
 *(IFERROR(VLOOKUP(I710,Enseignants!$B$1:$H$100,6,FALSE),0)
  +IFERROR(VLOOKUP(I711,Enseignants!$B$1:$H$100,6,FALSE),0))</f>
        <v>0</v>
      </c>
      <c r="J714" s="65">
        <f>IFERROR(J713,0)
 *IFERROR(J712,1)
 *(IFERROR(VLOOKUP(J710,Enseignants!$B$1:$H$100,6,FALSE),0)
  +IFERROR(VLOOKUP(J711,Enseignants!$B$1:$H$100,6,FALSE),0))</f>
        <v>0</v>
      </c>
      <c r="K714" s="65">
        <f>IFERROR(K713,0)
 *IFERROR(K712,1)
 *(IFERROR(VLOOKUP(K710,Enseignants!$B$1:$H$100,6,FALSE),0)
  +IFERROR(VLOOKUP(K711,Enseignants!$B$1:$H$100,6,FALSE),0))</f>
        <v>0</v>
      </c>
    </row>
    <row r="715" spans="1:14" x14ac:dyDescent="0.25">
      <c r="A715" s="156" t="s">
        <v>112</v>
      </c>
      <c r="B715" s="64">
        <f>'EDT P2'!B715</f>
        <v>0</v>
      </c>
      <c r="C715" s="64">
        <f>'EDT P2'!C715</f>
        <v>0</v>
      </c>
      <c r="D715" s="64">
        <f>'EDT P2'!D715</f>
        <v>0</v>
      </c>
      <c r="E715" s="64">
        <f>'EDT P2'!E715</f>
        <v>0</v>
      </c>
      <c r="F715" s="64">
        <f>'EDT P2'!F715</f>
        <v>0</v>
      </c>
      <c r="G715" s="64">
        <f>'EDT P2'!G715</f>
        <v>0</v>
      </c>
      <c r="H715" s="64">
        <f>'EDT P2'!H715</f>
        <v>0</v>
      </c>
      <c r="I715" s="64">
        <f>'EDT P2'!I715</f>
        <v>0</v>
      </c>
      <c r="J715" s="64">
        <f>'EDT P2'!J715</f>
        <v>0</v>
      </c>
      <c r="K715" s="64">
        <f>'EDT P2'!K715</f>
        <v>0</v>
      </c>
    </row>
    <row r="716" spans="1:14" ht="21" x14ac:dyDescent="0.35">
      <c r="A716" s="157"/>
      <c r="B716" s="67">
        <f>'EDT P2'!B717</f>
        <v>0</v>
      </c>
      <c r="C716" s="67">
        <f>'EDT P2'!C717</f>
        <v>0</v>
      </c>
      <c r="D716" s="67">
        <f>'EDT P2'!D717</f>
        <v>0</v>
      </c>
      <c r="E716" s="67">
        <f>'EDT P2'!E717</f>
        <v>0</v>
      </c>
      <c r="F716" s="67">
        <f>'EDT P2'!F717</f>
        <v>0</v>
      </c>
      <c r="G716" s="67">
        <f>'EDT P2'!G717</f>
        <v>0</v>
      </c>
      <c r="H716" s="67">
        <f>'EDT P2'!H717</f>
        <v>0</v>
      </c>
      <c r="I716" s="67">
        <f>'EDT P2'!I717</f>
        <v>0</v>
      </c>
      <c r="J716" s="67">
        <f>'EDT P2'!J717</f>
        <v>0</v>
      </c>
      <c r="K716" s="67">
        <f>'EDT P2'!K717</f>
        <v>0</v>
      </c>
      <c r="N716" s="70" t="s">
        <v>192</v>
      </c>
    </row>
    <row r="717" spans="1:14" ht="21" x14ac:dyDescent="0.35">
      <c r="A717" s="157"/>
      <c r="B717" s="67">
        <f>'EDT P2'!B718</f>
        <v>0</v>
      </c>
      <c r="C717" s="67">
        <f>'EDT P2'!C718</f>
        <v>0</v>
      </c>
      <c r="D717" s="67">
        <f>'EDT P2'!D718</f>
        <v>0</v>
      </c>
      <c r="E717" s="67">
        <f>'EDT P2'!E718</f>
        <v>0</v>
      </c>
      <c r="F717" s="67">
        <f>'EDT P2'!F718</f>
        <v>0</v>
      </c>
      <c r="G717" s="67">
        <f>'EDT P2'!G718</f>
        <v>0</v>
      </c>
      <c r="H717" s="67">
        <f>'EDT P2'!H718</f>
        <v>0</v>
      </c>
      <c r="I717" s="67">
        <f>'EDT P2'!I718</f>
        <v>0</v>
      </c>
      <c r="J717" s="67">
        <f>'EDT P2'!J718</f>
        <v>0</v>
      </c>
      <c r="K717" s="67">
        <f>'EDT P2'!K718</f>
        <v>0</v>
      </c>
      <c r="N717" s="71">
        <f>SUM(B714:K714,B720:K720,B727:K727,B733:K733)</f>
        <v>0</v>
      </c>
    </row>
    <row r="718" spans="1:14" x14ac:dyDescent="0.25">
      <c r="A718" s="157"/>
      <c r="B718" s="68">
        <f>IFERROR(VLOOKUP(B715,TableMatiere[],13,FALSE),1)</f>
        <v>1</v>
      </c>
      <c r="C718" s="68">
        <f>IFERROR(VLOOKUP(C715,TableMatiere[],13,FALSE),1)</f>
        <v>1</v>
      </c>
      <c r="D718" s="68">
        <f>IFERROR(VLOOKUP(D715,TableMatiere[],13,FALSE),1)</f>
        <v>1</v>
      </c>
      <c r="E718" s="68">
        <f>IFERROR(VLOOKUP(E715,TableMatiere[],13,FALSE),1)</f>
        <v>1</v>
      </c>
      <c r="F718" s="68">
        <f>IFERROR(VLOOKUP(F715,TableMatiere[],13,FALSE),1)</f>
        <v>1</v>
      </c>
      <c r="G718" s="68">
        <f>IFERROR(VLOOKUP(G715,TableMatiere[],13,FALSE),1)</f>
        <v>1</v>
      </c>
      <c r="H718" s="68">
        <f>IFERROR(VLOOKUP(H715,TableMatiere[],13,FALSE),1)</f>
        <v>1</v>
      </c>
      <c r="I718" s="68">
        <f>IFERROR(VLOOKUP(I715,TableMatiere[],13,FALSE),1)</f>
        <v>1</v>
      </c>
      <c r="J718" s="68">
        <f>IFERROR(VLOOKUP(J715,TableMatiere[],13,FALSE),1)</f>
        <v>1</v>
      </c>
      <c r="K718" s="68">
        <f>IFERROR(VLOOKUP(K715,TableMatiere[],13,FALSE),1)</f>
        <v>1</v>
      </c>
    </row>
    <row r="719" spans="1:14" x14ac:dyDescent="0.25">
      <c r="A719" s="157"/>
      <c r="B719" s="81">
        <f>IFERROR('EDT P2'!B720-'EDT P2'!B719,1)*24</f>
        <v>2.0000000000000009</v>
      </c>
      <c r="C719" s="81">
        <f>IFERROR('EDT P2'!C720-'EDT P2'!C719,1)*24</f>
        <v>0</v>
      </c>
      <c r="D719" s="81">
        <f>IFERROR('EDT P2'!D720-'EDT P2'!D719,1)*24</f>
        <v>2.0000000000000009</v>
      </c>
      <c r="E719" s="81">
        <f>IFERROR('EDT P2'!E720-'EDT P2'!E719,1)*24</f>
        <v>2.0000000000000009</v>
      </c>
      <c r="F719" s="81">
        <f>IFERROR('EDT P2'!F720-'EDT P2'!F719,1)*24</f>
        <v>2.0000000000000009</v>
      </c>
      <c r="G719" s="81">
        <f>IFERROR('EDT P2'!G720-'EDT P2'!G719,1)*24</f>
        <v>0</v>
      </c>
      <c r="H719" s="81">
        <f>IFERROR('EDT P2'!H720-'EDT P2'!H719,1)*24</f>
        <v>2.0000000000000009</v>
      </c>
      <c r="I719" s="81">
        <f>IFERROR('EDT P2'!I720-'EDT P2'!I719,1)*24</f>
        <v>0</v>
      </c>
      <c r="J719" s="81">
        <f>IFERROR('EDT P2'!J720-'EDT P2'!J719,1)*24</f>
        <v>2.0000000000000009</v>
      </c>
      <c r="K719" s="81">
        <f>IFERROR('EDT P2'!K720-'EDT P2'!K719,1)*24</f>
        <v>0</v>
      </c>
    </row>
    <row r="720" spans="1:14" ht="16.5" thickBot="1" x14ac:dyDescent="0.3">
      <c r="A720" s="157"/>
      <c r="B720" s="65">
        <f>IFERROR(B719,0)
 *IFERROR(B718,1)
 *(IFERROR(VLOOKUP(B716,Enseignants!$B$1:$H$100,6,FALSE),0)
  +IFERROR(VLOOKUP(B717,Enseignants!$B$1:$H$100,6,FALSE),0))</f>
        <v>0</v>
      </c>
      <c r="C720" s="65">
        <f>IFERROR(C719,0)
 *IFERROR(C718,1)
 *(IFERROR(VLOOKUP(C716,Enseignants!$B$1:$H$100,6,FALSE),0)
  +IFERROR(VLOOKUP(C717,Enseignants!$B$1:$H$100,6,FALSE),0))</f>
        <v>0</v>
      </c>
      <c r="D720" s="65">
        <f>IFERROR(D719,0)
 *IFERROR(D718,1)
 *(IFERROR(VLOOKUP(D716,Enseignants!$B$1:$H$100,6,FALSE),0)
  +IFERROR(VLOOKUP(D717,Enseignants!$B$1:$H$100,6,FALSE),0))</f>
        <v>0</v>
      </c>
      <c r="E720" s="65">
        <f>IFERROR(E719,0)
 *IFERROR(E718,1)
 *(IFERROR(VLOOKUP(E716,Enseignants!$B$1:$H$100,6,FALSE),0)
  +IFERROR(VLOOKUP(E717,Enseignants!$B$1:$H$100,6,FALSE),0))</f>
        <v>0</v>
      </c>
      <c r="F720" s="65">
        <f>IFERROR(F719,0)
 *IFERROR(F718,1)
 *(IFERROR(VLOOKUP(F716,Enseignants!$B$1:$H$100,6,FALSE),0)
  +IFERROR(VLOOKUP(F717,Enseignants!$B$1:$H$100,6,FALSE),0))</f>
        <v>0</v>
      </c>
      <c r="G720" s="65">
        <f>IFERROR(G719,0)
 *IFERROR(G718,1)
 *(IFERROR(VLOOKUP(G716,Enseignants!$B$1:$H$100,6,FALSE),0)
  +IFERROR(VLOOKUP(G717,Enseignants!$B$1:$H$100,6,FALSE),0))</f>
        <v>0</v>
      </c>
      <c r="H720" s="65">
        <f>IFERROR(H719,0)
 *IFERROR(H718,1)
 *(IFERROR(VLOOKUP(H716,Enseignants!$B$1:$H$100,6,FALSE),0)
  +IFERROR(VLOOKUP(H717,Enseignants!$B$1:$H$100,6,FALSE),0))</f>
        <v>0</v>
      </c>
      <c r="I720" s="65">
        <f>IFERROR(I719,0)
 *IFERROR(I718,1)
 *(IFERROR(VLOOKUP(I716,Enseignants!$B$1:$H$100,6,FALSE),0)
  +IFERROR(VLOOKUP(I717,Enseignants!$B$1:$H$100,6,FALSE),0))</f>
        <v>0</v>
      </c>
      <c r="J720" s="65">
        <f>IFERROR(J719,0)
 *IFERROR(J718,1)
 *(IFERROR(VLOOKUP(J716,Enseignants!$B$1:$H$100,6,FALSE),0)
  +IFERROR(VLOOKUP(J717,Enseignants!$B$1:$H$100,6,FALSE),0))</f>
        <v>0</v>
      </c>
      <c r="K720" s="65">
        <f>IFERROR(K719,0)
 *IFERROR(K718,1)
 *(IFERROR(VLOOKUP(K716,Enseignants!$B$1:$H$100,6,FALSE),0)
  +IFERROR(VLOOKUP(K717,Enseignants!$B$1:$H$100,6,FALSE),0))</f>
        <v>0</v>
      </c>
    </row>
    <row r="721" spans="1:11" ht="16.5" thickBot="1" x14ac:dyDescent="0.3">
      <c r="A721" s="50"/>
      <c r="B721" s="51"/>
      <c r="C721" s="51"/>
      <c r="D721" s="51"/>
      <c r="E721" s="51"/>
      <c r="F721" s="51"/>
      <c r="G721" s="51"/>
      <c r="H721" s="51"/>
      <c r="I721" s="51"/>
      <c r="J721" s="51"/>
      <c r="K721" s="52"/>
    </row>
    <row r="722" spans="1:11" x14ac:dyDescent="0.25">
      <c r="A722" s="157" t="s">
        <v>113</v>
      </c>
      <c r="B722" s="64">
        <f>'EDT P2'!B722</f>
        <v>0</v>
      </c>
      <c r="C722" s="64">
        <f>'EDT P2'!C722</f>
        <v>0</v>
      </c>
      <c r="D722" s="64">
        <f>'EDT P2'!D722</f>
        <v>0</v>
      </c>
      <c r="E722" s="64">
        <f>'EDT P2'!E722</f>
        <v>0</v>
      </c>
      <c r="F722" s="64">
        <f>'EDT P2'!F722</f>
        <v>0</v>
      </c>
      <c r="G722" s="64">
        <f>'EDT P2'!G722</f>
        <v>0</v>
      </c>
      <c r="H722" s="64">
        <f>'EDT P2'!H722</f>
        <v>0</v>
      </c>
      <c r="I722" s="64">
        <f>'EDT P2'!I722</f>
        <v>0</v>
      </c>
      <c r="J722" s="64">
        <f>'EDT P2'!J722</f>
        <v>0</v>
      </c>
      <c r="K722" s="64">
        <f>'EDT P2'!K722</f>
        <v>0</v>
      </c>
    </row>
    <row r="723" spans="1:11" x14ac:dyDescent="0.25">
      <c r="A723" s="157"/>
      <c r="B723" s="67">
        <f>'EDT P2'!B724</f>
        <v>0</v>
      </c>
      <c r="C723" s="67">
        <f>'EDT P2'!C724</f>
        <v>0</v>
      </c>
      <c r="D723" s="67">
        <f>'EDT P2'!D724</f>
        <v>0</v>
      </c>
      <c r="E723" s="67">
        <f>'EDT P2'!E724</f>
        <v>0</v>
      </c>
      <c r="F723" s="67">
        <f>'EDT P2'!F724</f>
        <v>0</v>
      </c>
      <c r="G723" s="67">
        <f>'EDT P2'!G724</f>
        <v>0</v>
      </c>
      <c r="H723" s="67">
        <f>'EDT P2'!H724</f>
        <v>0</v>
      </c>
      <c r="I723" s="67">
        <f>'EDT P2'!I724</f>
        <v>0</v>
      </c>
      <c r="J723" s="67">
        <f>'EDT P2'!J724</f>
        <v>0</v>
      </c>
      <c r="K723" s="67">
        <f>'EDT P2'!K724</f>
        <v>0</v>
      </c>
    </row>
    <row r="724" spans="1:11" x14ac:dyDescent="0.25">
      <c r="A724" s="157"/>
      <c r="B724" s="67">
        <f>'EDT P2'!B725</f>
        <v>0</v>
      </c>
      <c r="C724" s="67">
        <f>'EDT P2'!C725</f>
        <v>0</v>
      </c>
      <c r="D724" s="67">
        <f>'EDT P2'!D725</f>
        <v>0</v>
      </c>
      <c r="E724" s="67">
        <f>'EDT P2'!E725</f>
        <v>0</v>
      </c>
      <c r="F724" s="67">
        <f>'EDT P2'!F725</f>
        <v>0</v>
      </c>
      <c r="G724" s="67">
        <f>'EDT P2'!G725</f>
        <v>0</v>
      </c>
      <c r="H724" s="67">
        <f>'EDT P2'!H725</f>
        <v>0</v>
      </c>
      <c r="I724" s="67">
        <f>'EDT P2'!I725</f>
        <v>0</v>
      </c>
      <c r="J724" s="67">
        <f>'EDT P2'!J725</f>
        <v>0</v>
      </c>
      <c r="K724" s="67">
        <f>'EDT P2'!K725</f>
        <v>0</v>
      </c>
    </row>
    <row r="725" spans="1:11" x14ac:dyDescent="0.25">
      <c r="A725" s="157"/>
      <c r="B725" s="68">
        <f>IFERROR(VLOOKUP(B722,TableMatiere[],13,FALSE),1)</f>
        <v>1</v>
      </c>
      <c r="C725" s="68">
        <f>IFERROR(VLOOKUP(C722,TableMatiere[],13,FALSE),1)</f>
        <v>1</v>
      </c>
      <c r="D725" s="68">
        <f>IFERROR(VLOOKUP(D722,TableMatiere[],13,FALSE),1)</f>
        <v>1</v>
      </c>
      <c r="E725" s="68">
        <f>IFERROR(VLOOKUP(E722,TableMatiere[],13,FALSE),1)</f>
        <v>1</v>
      </c>
      <c r="F725" s="68">
        <f>IFERROR(VLOOKUP(F722,TableMatiere[],13,FALSE),1)</f>
        <v>1</v>
      </c>
      <c r="G725" s="68">
        <f>IFERROR(VLOOKUP(G722,TableMatiere[],13,FALSE),1)</f>
        <v>1</v>
      </c>
      <c r="H725" s="68">
        <f>IFERROR(VLOOKUP(H722,TableMatiere[],13,FALSE),1)</f>
        <v>1</v>
      </c>
      <c r="I725" s="68">
        <f>IFERROR(VLOOKUP(I722,TableMatiere[],13,FALSE),1)</f>
        <v>1</v>
      </c>
      <c r="J725" s="68">
        <f>IFERROR(VLOOKUP(J722,TableMatiere[],13,FALSE),1)</f>
        <v>1</v>
      </c>
      <c r="K725" s="68">
        <f>IFERROR(VLOOKUP(K722,TableMatiere[],13,FALSE),1)</f>
        <v>1</v>
      </c>
    </row>
    <row r="726" spans="1:11" x14ac:dyDescent="0.25">
      <c r="A726" s="157"/>
      <c r="B726" s="81">
        <f>IFERROR('EDT P2'!B727-'EDT P2'!B726,1)*24</f>
        <v>2.0000000000000009</v>
      </c>
      <c r="C726" s="81">
        <f>IFERROR('EDT P2'!C727-'EDT P2'!C726,1)*24</f>
        <v>0</v>
      </c>
      <c r="D726" s="81">
        <f>IFERROR('EDT P2'!D727-'EDT P2'!D726,1)*24</f>
        <v>2.0000000000000009</v>
      </c>
      <c r="E726" s="81">
        <f>IFERROR('EDT P2'!E727-'EDT P2'!E726,1)*24</f>
        <v>2.0000000000000009</v>
      </c>
      <c r="F726" s="81">
        <f>IFERROR('EDT P2'!F727-'EDT P2'!F726,1)*24</f>
        <v>2.0000000000000009</v>
      </c>
      <c r="G726" s="81">
        <f>IFERROR('EDT P2'!G727-'EDT P2'!G726,1)*24</f>
        <v>0</v>
      </c>
      <c r="H726" s="81">
        <f>IFERROR('EDT P2'!H727-'EDT P2'!H726,1)*24</f>
        <v>2.0000000000000009</v>
      </c>
      <c r="I726" s="81">
        <f>IFERROR('EDT P2'!I727-'EDT P2'!I726,1)*24</f>
        <v>0</v>
      </c>
      <c r="J726" s="81">
        <f>IFERROR('EDT P2'!J727-'EDT P2'!J726,1)*24</f>
        <v>2.0000000000000009</v>
      </c>
      <c r="K726" s="81">
        <f>IFERROR('EDT P2'!K727-'EDT P2'!K726,1)*24</f>
        <v>2.0000000000000009</v>
      </c>
    </row>
    <row r="727" spans="1:11" ht="16.5" thickBot="1" x14ac:dyDescent="0.3">
      <c r="A727" s="158"/>
      <c r="B727" s="65">
        <f>IFERROR(B726,0)
 *IFERROR(B725,1)
 *(IFERROR(VLOOKUP(B723,Enseignants!$B$1:$H$100,6,FALSE),0)
  +IFERROR(VLOOKUP(B724,Enseignants!$B$1:$H$100,6,FALSE),0))</f>
        <v>0</v>
      </c>
      <c r="C727" s="65">
        <f>IFERROR(C726,0)
 *IFERROR(C725,1)
 *(IFERROR(VLOOKUP(C723,Enseignants!$B$1:$H$100,6,FALSE),0)
  +IFERROR(VLOOKUP(C724,Enseignants!$B$1:$H$100,6,FALSE),0))</f>
        <v>0</v>
      </c>
      <c r="D727" s="65">
        <f>IFERROR(D726,0)
 *IFERROR(D725,1)
 *(IFERROR(VLOOKUP(D723,Enseignants!$B$1:$H$100,6,FALSE),0)
  +IFERROR(VLOOKUP(D724,Enseignants!$B$1:$H$100,6,FALSE),0))</f>
        <v>0</v>
      </c>
      <c r="E727" s="65">
        <f>IFERROR(E726,0)
 *IFERROR(E725,1)
 *(IFERROR(VLOOKUP(E723,Enseignants!$B$1:$H$100,6,FALSE),0)
  +IFERROR(VLOOKUP(E724,Enseignants!$B$1:$H$100,6,FALSE),0))</f>
        <v>0</v>
      </c>
      <c r="F727" s="65">
        <f>IFERROR(F726,0)
 *IFERROR(F725,1)
 *(IFERROR(VLOOKUP(F723,Enseignants!$B$1:$H$100,6,FALSE),0)
  +IFERROR(VLOOKUP(F724,Enseignants!$B$1:$H$100,6,FALSE),0))</f>
        <v>0</v>
      </c>
      <c r="G727" s="65">
        <f>IFERROR(G726,0)
 *IFERROR(G725,1)
 *(IFERROR(VLOOKUP(G723,Enseignants!$B$1:$H$100,6,FALSE),0)
  +IFERROR(VLOOKUP(G724,Enseignants!$B$1:$H$100,6,FALSE),0))</f>
        <v>0</v>
      </c>
      <c r="H727" s="65">
        <f>IFERROR(H726,0)
 *IFERROR(H725,1)
 *(IFERROR(VLOOKUP(H723,Enseignants!$B$1:$H$100,6,FALSE),0)
  +IFERROR(VLOOKUP(H724,Enseignants!$B$1:$H$100,6,FALSE),0))</f>
        <v>0</v>
      </c>
      <c r="I727" s="65">
        <f>IFERROR(I726,0)
 *IFERROR(I725,1)
 *(IFERROR(VLOOKUP(I723,Enseignants!$B$1:$H$100,6,FALSE),0)
  +IFERROR(VLOOKUP(I724,Enseignants!$B$1:$H$100,6,FALSE),0))</f>
        <v>0</v>
      </c>
      <c r="J727" s="65">
        <f>IFERROR(J726,0)
 *IFERROR(J725,1)
 *(IFERROR(VLOOKUP(J723,Enseignants!$B$1:$H$100,6,FALSE),0)
  +IFERROR(VLOOKUP(J724,Enseignants!$B$1:$H$100,6,FALSE),0))</f>
        <v>0</v>
      </c>
      <c r="K727" s="65">
        <f>IFERROR(K726,0)
 *IFERROR(K725,1)
 *(IFERROR(VLOOKUP(K723,Enseignants!$B$1:$H$100,6,FALSE),0)
  +IFERROR(VLOOKUP(K724,Enseignants!$B$1:$H$100,6,FALSE),0))</f>
        <v>0</v>
      </c>
    </row>
    <row r="728" spans="1:11" x14ac:dyDescent="0.25">
      <c r="A728" s="156" t="s">
        <v>114</v>
      </c>
      <c r="B728" s="64">
        <f>'EDT P2'!B728</f>
        <v>0</v>
      </c>
      <c r="C728" s="64">
        <f>'EDT P2'!C728</f>
        <v>0</v>
      </c>
      <c r="D728" s="64">
        <f>'EDT P2'!D728</f>
        <v>0</v>
      </c>
      <c r="E728" s="64">
        <f>'EDT P2'!E728</f>
        <v>0</v>
      </c>
      <c r="F728" s="64">
        <f>'EDT P2'!F728</f>
        <v>0</v>
      </c>
      <c r="G728" s="64">
        <f>'EDT P2'!G728</f>
        <v>0</v>
      </c>
      <c r="H728" s="64">
        <f>'EDT P2'!H728</f>
        <v>0</v>
      </c>
      <c r="I728" s="64">
        <f>'EDT P2'!I728</f>
        <v>0</v>
      </c>
      <c r="J728" s="64">
        <f>'EDT P2'!J728</f>
        <v>0</v>
      </c>
      <c r="K728" s="64">
        <f>'EDT P2'!K728</f>
        <v>0</v>
      </c>
    </row>
    <row r="729" spans="1:11" x14ac:dyDescent="0.25">
      <c r="A729" s="157"/>
      <c r="B729" s="67">
        <f>'EDT P2'!B730</f>
        <v>0</v>
      </c>
      <c r="C729" s="67">
        <f>'EDT P2'!C730</f>
        <v>0</v>
      </c>
      <c r="D729" s="67">
        <f>'EDT P2'!D730</f>
        <v>0</v>
      </c>
      <c r="E729" s="67">
        <f>'EDT P2'!E730</f>
        <v>0</v>
      </c>
      <c r="F729" s="67">
        <f>'EDT P2'!F730</f>
        <v>0</v>
      </c>
      <c r="G729" s="67">
        <f>'EDT P2'!G730</f>
        <v>0</v>
      </c>
      <c r="H729" s="67">
        <f>'EDT P2'!H730</f>
        <v>0</v>
      </c>
      <c r="I729" s="67">
        <f>'EDT P2'!I730</f>
        <v>0</v>
      </c>
      <c r="J729" s="67">
        <f>'EDT P2'!J730</f>
        <v>0</v>
      </c>
      <c r="K729" s="67">
        <f>'EDT P2'!K730</f>
        <v>0</v>
      </c>
    </row>
    <row r="730" spans="1:11" x14ac:dyDescent="0.25">
      <c r="A730" s="157"/>
      <c r="B730" s="67">
        <f>'EDT P2'!B731</f>
        <v>0</v>
      </c>
      <c r="C730" s="67">
        <f>'EDT P2'!C731</f>
        <v>0</v>
      </c>
      <c r="D730" s="67">
        <f>'EDT P2'!D731</f>
        <v>0</v>
      </c>
      <c r="E730" s="67">
        <f>'EDT P2'!E731</f>
        <v>0</v>
      </c>
      <c r="F730" s="67">
        <f>'EDT P2'!F731</f>
        <v>0</v>
      </c>
      <c r="G730" s="67">
        <f>'EDT P2'!G731</f>
        <v>0</v>
      </c>
      <c r="H730" s="67">
        <f>'EDT P2'!H731</f>
        <v>0</v>
      </c>
      <c r="I730" s="67">
        <f>'EDT P2'!I731</f>
        <v>0</v>
      </c>
      <c r="J730" s="67">
        <f>'EDT P2'!J731</f>
        <v>0</v>
      </c>
      <c r="K730" s="67">
        <f>'EDT P2'!K731</f>
        <v>0</v>
      </c>
    </row>
    <row r="731" spans="1:11" x14ac:dyDescent="0.25">
      <c r="A731" s="157"/>
      <c r="B731" s="68">
        <f>IFERROR(VLOOKUP(B728,TableMatiere[],13,FALSE),1)</f>
        <v>1</v>
      </c>
      <c r="C731" s="68">
        <f>IFERROR(VLOOKUP(C728,TableMatiere[],13,FALSE),1)</f>
        <v>1</v>
      </c>
      <c r="D731" s="68">
        <f>IFERROR(VLOOKUP(D728,TableMatiere[],13,FALSE),1)</f>
        <v>1</v>
      </c>
      <c r="E731" s="68">
        <f>IFERROR(VLOOKUP(E728,TableMatiere[],13,FALSE),1)</f>
        <v>1</v>
      </c>
      <c r="F731" s="68">
        <f>IFERROR(VLOOKUP(F728,TableMatiere[],13,FALSE),1)</f>
        <v>1</v>
      </c>
      <c r="G731" s="68">
        <f>IFERROR(VLOOKUP(G728,TableMatiere[],13,FALSE),1)</f>
        <v>1</v>
      </c>
      <c r="H731" s="68">
        <f>IFERROR(VLOOKUP(H728,TableMatiere[],13,FALSE),1)</f>
        <v>1</v>
      </c>
      <c r="I731" s="68">
        <f>IFERROR(VLOOKUP(I728,TableMatiere[],13,FALSE),1)</f>
        <v>1</v>
      </c>
      <c r="J731" s="68">
        <f>IFERROR(VLOOKUP(J728,TableMatiere[],13,FALSE),1)</f>
        <v>1</v>
      </c>
      <c r="K731" s="68">
        <f>IFERROR(VLOOKUP(K728,TableMatiere[],13,FALSE),1)</f>
        <v>1</v>
      </c>
    </row>
    <row r="732" spans="1:11" x14ac:dyDescent="0.25">
      <c r="A732" s="157"/>
      <c r="B732" s="81">
        <f>IFERROR('EDT P2'!B733-'EDT P2'!B732,1)*24</f>
        <v>1.9999999999999982</v>
      </c>
      <c r="C732" s="81">
        <f>IFERROR('EDT P2'!C733-'EDT P2'!C732,1)*24</f>
        <v>0</v>
      </c>
      <c r="D732" s="81">
        <f>IFERROR('EDT P2'!D733-'EDT P2'!D732,1)*24</f>
        <v>1.9999999999999982</v>
      </c>
      <c r="E732" s="81">
        <f>IFERROR('EDT P2'!E733-'EDT P2'!E732,1)*24</f>
        <v>1.9999999999999982</v>
      </c>
      <c r="F732" s="81">
        <f>IFERROR('EDT P2'!F733-'EDT P2'!F732,1)*24</f>
        <v>1.9999999999999982</v>
      </c>
      <c r="G732" s="81">
        <f>IFERROR('EDT P2'!G733-'EDT P2'!G732,1)*24</f>
        <v>0</v>
      </c>
      <c r="H732" s="81">
        <f>IFERROR('EDT P2'!H733-'EDT P2'!H732,1)*24</f>
        <v>1.9999999999999982</v>
      </c>
      <c r="I732" s="81">
        <f>IFERROR('EDT P2'!I733-'EDT P2'!I732,1)*24</f>
        <v>0</v>
      </c>
      <c r="J732" s="81">
        <f>IFERROR('EDT P2'!J733-'EDT P2'!J732,1)*24</f>
        <v>1.9999999999999982</v>
      </c>
      <c r="K732" s="81">
        <f>IFERROR('EDT P2'!K733-'EDT P2'!K732,1)*24</f>
        <v>1.9999999999999982</v>
      </c>
    </row>
    <row r="733" spans="1:11" ht="16.5" thickBot="1" x14ac:dyDescent="0.3">
      <c r="A733" s="158"/>
      <c r="B733" s="65">
        <f>IFERROR(B732,0)
 *IFERROR(B731,1)
 *(IFERROR(VLOOKUP(B729,Enseignants!$B$1:$H$100,6,FALSE),0)
  +IFERROR(VLOOKUP(B730,Enseignants!$B$1:$H$100,6,FALSE),0))</f>
        <v>0</v>
      </c>
      <c r="C733" s="65">
        <f>IFERROR(C732,0)
 *IFERROR(C731,1)
 *(IFERROR(VLOOKUP(C729,Enseignants!$B$1:$H$100,6,FALSE),0)
  +IFERROR(VLOOKUP(C730,Enseignants!$B$1:$H$100,6,FALSE),0))</f>
        <v>0</v>
      </c>
      <c r="D733" s="65">
        <f>IFERROR(D732,0)
 *IFERROR(D731,1)
 *(IFERROR(VLOOKUP(D729,Enseignants!$B$1:$H$100,6,FALSE),0)
  +IFERROR(VLOOKUP(D730,Enseignants!$B$1:$H$100,6,FALSE),0))</f>
        <v>0</v>
      </c>
      <c r="E733" s="65">
        <f>IFERROR(E732,0)
 *IFERROR(E731,1)
 *(IFERROR(VLOOKUP(E729,Enseignants!$B$1:$H$100,6,FALSE),0)
  +IFERROR(VLOOKUP(E730,Enseignants!$B$1:$H$100,6,FALSE),0))</f>
        <v>0</v>
      </c>
      <c r="F733" s="65">
        <f>IFERROR(F732,0)
 *IFERROR(F731,1)
 *(IFERROR(VLOOKUP(F729,Enseignants!$B$1:$H$100,6,FALSE),0)
  +IFERROR(VLOOKUP(F730,Enseignants!$B$1:$H$100,6,FALSE),0))</f>
        <v>0</v>
      </c>
      <c r="G733" s="65">
        <f>IFERROR(G732,0)
 *IFERROR(G731,1)
 *(IFERROR(VLOOKUP(G729,Enseignants!$B$1:$H$100,6,FALSE),0)
  +IFERROR(VLOOKUP(G730,Enseignants!$B$1:$H$100,6,FALSE),0))</f>
        <v>0</v>
      </c>
      <c r="H733" s="65">
        <f>IFERROR(H732,0)
 *IFERROR(H731,1)
 *(IFERROR(VLOOKUP(H729,Enseignants!$B$1:$H$100,6,FALSE),0)
  +IFERROR(VLOOKUP(H730,Enseignants!$B$1:$H$100,6,FALSE),0))</f>
        <v>0</v>
      </c>
      <c r="I733" s="65">
        <f>IFERROR(I732,0)
 *IFERROR(I731,1)
 *(IFERROR(VLOOKUP(I729,Enseignants!$B$1:$H$100,6,FALSE),0)
  +IFERROR(VLOOKUP(I730,Enseignants!$B$1:$H$100,6,FALSE),0))</f>
        <v>0</v>
      </c>
      <c r="J733" s="65">
        <f>IFERROR(J732,0)
 *IFERROR(J731,1)
 *(IFERROR(VLOOKUP(J729,Enseignants!$B$1:$H$100,6,FALSE),0)
  +IFERROR(VLOOKUP(J730,Enseignants!$B$1:$H$100,6,FALSE),0))</f>
        <v>0</v>
      </c>
      <c r="K733" s="65">
        <f>IFERROR(K732,0)
 *IFERROR(K731,1)
 *(IFERROR(VLOOKUP(K729,Enseignants!$B$1:$H$100,6,FALSE),0)
  +IFERROR(VLOOKUP(K730,Enseignants!$B$1:$H$100,6,FALSE),0))</f>
        <v>0</v>
      </c>
    </row>
    <row r="737" spans="1:14" ht="16.5" thickBot="1" x14ac:dyDescent="0.3"/>
    <row r="738" spans="1:14" ht="16.5" thickBot="1" x14ac:dyDescent="0.3">
      <c r="A738" s="167" t="s">
        <v>174</v>
      </c>
      <c r="B738" s="162" t="s">
        <v>105</v>
      </c>
      <c r="C738" s="163"/>
      <c r="D738" s="164" t="s">
        <v>106</v>
      </c>
      <c r="E738" s="164"/>
      <c r="F738" s="162" t="s">
        <v>107</v>
      </c>
      <c r="G738" s="164"/>
      <c r="H738" s="162" t="s">
        <v>108</v>
      </c>
      <c r="I738" s="164"/>
      <c r="J738" s="162" t="s">
        <v>109</v>
      </c>
      <c r="K738" s="163"/>
    </row>
    <row r="739" spans="1:14" ht="16.5" thickBot="1" x14ac:dyDescent="0.3">
      <c r="A739" s="168"/>
      <c r="B739" s="165">
        <f>J707+3</f>
        <v>46090</v>
      </c>
      <c r="C739" s="166"/>
      <c r="D739" s="165">
        <f>B739+1</f>
        <v>46091</v>
      </c>
      <c r="E739" s="166"/>
      <c r="F739" s="165">
        <f t="shared" ref="F739" si="66">D739+1</f>
        <v>46092</v>
      </c>
      <c r="G739" s="166"/>
      <c r="H739" s="165">
        <f t="shared" ref="H739" si="67">F739+1</f>
        <v>46093</v>
      </c>
      <c r="I739" s="166"/>
      <c r="J739" s="165">
        <f t="shared" ref="J739" si="68">H739+1</f>
        <v>46094</v>
      </c>
      <c r="K739" s="166"/>
    </row>
    <row r="740" spans="1:14" ht="16.5" thickBot="1" x14ac:dyDescent="0.3">
      <c r="A740" s="169"/>
      <c r="B740" s="44" t="s">
        <v>147</v>
      </c>
      <c r="C740" s="45" t="s">
        <v>110</v>
      </c>
      <c r="D740" s="46" t="s">
        <v>147</v>
      </c>
      <c r="E740" s="47" t="s">
        <v>110</v>
      </c>
      <c r="F740" s="46" t="s">
        <v>147</v>
      </c>
      <c r="G740" s="47" t="s">
        <v>110</v>
      </c>
      <c r="H740" s="46" t="s">
        <v>147</v>
      </c>
      <c r="I740" s="47" t="s">
        <v>110</v>
      </c>
      <c r="J740" s="46" t="s">
        <v>147</v>
      </c>
      <c r="K740" s="48" t="s">
        <v>110</v>
      </c>
    </row>
    <row r="741" spans="1:14" x14ac:dyDescent="0.25">
      <c r="A741" s="156" t="s">
        <v>111</v>
      </c>
      <c r="B741" s="64">
        <f>'EDT P2'!B741</f>
        <v>0</v>
      </c>
      <c r="C741" s="64">
        <f>'EDT P2'!C741</f>
        <v>0</v>
      </c>
      <c r="D741" s="64">
        <f>'EDT P2'!D741</f>
        <v>0</v>
      </c>
      <c r="E741" s="64">
        <f>'EDT P2'!E741</f>
        <v>0</v>
      </c>
      <c r="F741" s="64">
        <f>'EDT P2'!F741</f>
        <v>0</v>
      </c>
      <c r="G741" s="64">
        <f>'EDT P2'!G741</f>
        <v>0</v>
      </c>
      <c r="H741" s="64">
        <f>'EDT P2'!H741</f>
        <v>0</v>
      </c>
      <c r="I741" s="64">
        <f>'EDT P2'!I741</f>
        <v>0</v>
      </c>
      <c r="J741" s="64" t="str">
        <f>'EDT P2'!J741</f>
        <v>Matière</v>
      </c>
      <c r="K741" s="64">
        <f>'EDT P2'!K741</f>
        <v>0</v>
      </c>
    </row>
    <row r="742" spans="1:14" x14ac:dyDescent="0.25">
      <c r="A742" s="157"/>
      <c r="B742" s="67">
        <f>'EDT P2'!B743</f>
        <v>0</v>
      </c>
      <c r="C742" s="67">
        <f>'EDT P2'!C743</f>
        <v>0</v>
      </c>
      <c r="D742" s="67">
        <f>'EDT P2'!D743</f>
        <v>0</v>
      </c>
      <c r="E742" s="67">
        <f>'EDT P2'!E743</f>
        <v>0</v>
      </c>
      <c r="F742" s="67">
        <f>'EDT P2'!F743</f>
        <v>0</v>
      </c>
      <c r="G742" s="67">
        <f>'EDT P2'!G743</f>
        <v>0</v>
      </c>
      <c r="H742" s="67">
        <f>'EDT P2'!H743</f>
        <v>0</v>
      </c>
      <c r="I742" s="67">
        <f>'EDT P2'!I743</f>
        <v>0</v>
      </c>
      <c r="J742" s="67">
        <f>'EDT P2'!J743</f>
        <v>0</v>
      </c>
      <c r="K742" s="67">
        <f>'EDT P2'!K743</f>
        <v>0</v>
      </c>
    </row>
    <row r="743" spans="1:14" x14ac:dyDescent="0.25">
      <c r="A743" s="157"/>
      <c r="B743" s="67">
        <f>'EDT P2'!B744</f>
        <v>0</v>
      </c>
      <c r="C743" s="67">
        <f>'EDT P2'!C744</f>
        <v>0</v>
      </c>
      <c r="D743" s="67">
        <f>'EDT P2'!D744</f>
        <v>0</v>
      </c>
      <c r="E743" s="67">
        <f>'EDT P2'!E744</f>
        <v>0</v>
      </c>
      <c r="F743" s="67">
        <f>'EDT P2'!F744</f>
        <v>0</v>
      </c>
      <c r="G743" s="67">
        <f>'EDT P2'!G744</f>
        <v>0</v>
      </c>
      <c r="H743" s="67">
        <f>'EDT P2'!H744</f>
        <v>0</v>
      </c>
      <c r="I743" s="67">
        <f>'EDT P2'!I744</f>
        <v>0</v>
      </c>
      <c r="J743" s="67">
        <f>'EDT P2'!J744</f>
        <v>0</v>
      </c>
      <c r="K743" s="67">
        <f>'EDT P2'!K744</f>
        <v>0</v>
      </c>
    </row>
    <row r="744" spans="1:14" x14ac:dyDescent="0.25">
      <c r="A744" s="157"/>
      <c r="B744" s="68">
        <f>IFERROR(VLOOKUP(B741,TableMatiere[],13,FALSE),1)</f>
        <v>1</v>
      </c>
      <c r="C744" s="68">
        <f>IFERROR(VLOOKUP(C741,TableMatiere[],13,FALSE),1)</f>
        <v>1</v>
      </c>
      <c r="D744" s="68">
        <f>IFERROR(VLOOKUP(D741,TableMatiere[],13,FALSE),1)</f>
        <v>1</v>
      </c>
      <c r="E744" s="68">
        <f>IFERROR(VLOOKUP(E741,TableMatiere[],13,FALSE),1)</f>
        <v>1</v>
      </c>
      <c r="F744" s="68">
        <f>IFERROR(VLOOKUP(F741,TableMatiere[],13,FALSE),1)</f>
        <v>1</v>
      </c>
      <c r="G744" s="68">
        <f>IFERROR(VLOOKUP(G741,TableMatiere[],13,FALSE),1)</f>
        <v>1</v>
      </c>
      <c r="H744" s="68">
        <f>IFERROR(VLOOKUP(H741,TableMatiere[],13,FALSE),1)</f>
        <v>1</v>
      </c>
      <c r="I744" s="68">
        <f>IFERROR(VLOOKUP(I741,TableMatiere[],13,FALSE),1)</f>
        <v>1</v>
      </c>
      <c r="J744" s="68">
        <f>IFERROR(VLOOKUP(J741,TableMatiere[],13,FALSE),1)</f>
        <v>1</v>
      </c>
      <c r="K744" s="68">
        <f>IFERROR(VLOOKUP(K741,TableMatiere[],13,FALSE),1)</f>
        <v>1</v>
      </c>
    </row>
    <row r="745" spans="1:14" x14ac:dyDescent="0.25">
      <c r="A745" s="157"/>
      <c r="B745" s="81">
        <f>IFERROR('EDT P2'!B746-'EDT P2'!B745,1)*24</f>
        <v>1.9999999999999996</v>
      </c>
      <c r="C745" s="81">
        <f>IFERROR('EDT P2'!C746-'EDT P2'!C745,1)*24</f>
        <v>0</v>
      </c>
      <c r="D745" s="81">
        <f>IFERROR('EDT P2'!D746-'EDT P2'!D745,1)*24</f>
        <v>1.9999999999999996</v>
      </c>
      <c r="E745" s="81">
        <f>IFERROR('EDT P2'!E746-'EDT P2'!E745,1)*24</f>
        <v>1.9999999999999996</v>
      </c>
      <c r="F745" s="81">
        <f>IFERROR('EDT P2'!F746-'EDT P2'!F745,1)*24</f>
        <v>1.9999999999999996</v>
      </c>
      <c r="G745" s="81">
        <f>IFERROR('EDT P2'!G746-'EDT P2'!G745,1)*24</f>
        <v>0</v>
      </c>
      <c r="H745" s="81">
        <f>IFERROR('EDT P2'!H746-'EDT P2'!H745,1)*24</f>
        <v>1.9999999999999996</v>
      </c>
      <c r="I745" s="81">
        <f>IFERROR('EDT P2'!I746-'EDT P2'!I745,1)*24</f>
        <v>0</v>
      </c>
      <c r="J745" s="81">
        <f>IFERROR('EDT P2'!J746-'EDT P2'!J745,1)*24</f>
        <v>1.9999999999999996</v>
      </c>
      <c r="K745" s="81">
        <f>IFERROR('EDT P2'!K746-'EDT P2'!K745,1)*24</f>
        <v>0</v>
      </c>
    </row>
    <row r="746" spans="1:14" ht="16.5" thickBot="1" x14ac:dyDescent="0.3">
      <c r="A746" s="158"/>
      <c r="B746" s="65">
        <f>IFERROR(B745,0)
 *IFERROR(B744,1)
 *(IFERROR(VLOOKUP(B742,Enseignants!$B$1:$H$100,6,FALSE),0)
  +IFERROR(VLOOKUP(B743,Enseignants!$B$1:$H$100,6,FALSE),0))</f>
        <v>0</v>
      </c>
      <c r="C746" s="65">
        <f>IFERROR(C745,0)
 *IFERROR(C744,1)
 *(IFERROR(VLOOKUP(C742,Enseignants!$B$1:$H$100,6,FALSE),0)
  +IFERROR(VLOOKUP(C743,Enseignants!$B$1:$H$100,6,FALSE),0))</f>
        <v>0</v>
      </c>
      <c r="D746" s="65">
        <f>IFERROR(D745,0)
 *IFERROR(D744,1)
 *(IFERROR(VLOOKUP(D742,Enseignants!$B$1:$H$100,6,FALSE),0)
  +IFERROR(VLOOKUP(D743,Enseignants!$B$1:$H$100,6,FALSE),0))</f>
        <v>0</v>
      </c>
      <c r="E746" s="65">
        <f>IFERROR(E745,0)
 *IFERROR(E744,1)
 *(IFERROR(VLOOKUP(E742,Enseignants!$B$1:$H$100,6,FALSE),0)
  +IFERROR(VLOOKUP(E743,Enseignants!$B$1:$H$100,6,FALSE),0))</f>
        <v>0</v>
      </c>
      <c r="F746" s="65">
        <f>IFERROR(F745,0)
 *IFERROR(F744,1)
 *(IFERROR(VLOOKUP(F742,Enseignants!$B$1:$H$100,6,FALSE),0)
  +IFERROR(VLOOKUP(F743,Enseignants!$B$1:$H$100,6,FALSE),0))</f>
        <v>0</v>
      </c>
      <c r="G746" s="65">
        <f>IFERROR(G745,0)
 *IFERROR(G744,1)
 *(IFERROR(VLOOKUP(G742,Enseignants!$B$1:$H$100,6,FALSE),0)
  +IFERROR(VLOOKUP(G743,Enseignants!$B$1:$H$100,6,FALSE),0))</f>
        <v>0</v>
      </c>
      <c r="H746" s="65">
        <f>IFERROR(H745,0)
 *IFERROR(H744,1)
 *(IFERROR(VLOOKUP(H742,Enseignants!$B$1:$H$100,6,FALSE),0)
  +IFERROR(VLOOKUP(H743,Enseignants!$B$1:$H$100,6,FALSE),0))</f>
        <v>0</v>
      </c>
      <c r="I746" s="65">
        <f>IFERROR(I745,0)
 *IFERROR(I744,1)
 *(IFERROR(VLOOKUP(I742,Enseignants!$B$1:$H$100,6,FALSE),0)
  +IFERROR(VLOOKUP(I743,Enseignants!$B$1:$H$100,6,FALSE),0))</f>
        <v>0</v>
      </c>
      <c r="J746" s="65">
        <f>IFERROR(J745,0)
 *IFERROR(J744,1)
 *(IFERROR(VLOOKUP(J742,Enseignants!$B$1:$H$100,6,FALSE),0)
  +IFERROR(VLOOKUP(J743,Enseignants!$B$1:$H$100,6,FALSE),0))</f>
        <v>0</v>
      </c>
      <c r="K746" s="65">
        <f>IFERROR(K745,0)
 *IFERROR(K744,1)
 *(IFERROR(VLOOKUP(K742,Enseignants!$B$1:$H$100,6,FALSE),0)
  +IFERROR(VLOOKUP(K743,Enseignants!$B$1:$H$100,6,FALSE),0))</f>
        <v>0</v>
      </c>
    </row>
    <row r="747" spans="1:14" x14ac:dyDescent="0.25">
      <c r="A747" s="156" t="s">
        <v>112</v>
      </c>
      <c r="B747" s="64">
        <f>'EDT P2'!B747</f>
        <v>0</v>
      </c>
      <c r="C747" s="64">
        <f>'EDT P2'!C747</f>
        <v>0</v>
      </c>
      <c r="D747" s="64">
        <f>'EDT P2'!D747</f>
        <v>0</v>
      </c>
      <c r="E747" s="64">
        <f>'EDT P2'!E747</f>
        <v>0</v>
      </c>
      <c r="F747" s="64">
        <f>'EDT P2'!F747</f>
        <v>0</v>
      </c>
      <c r="G747" s="64">
        <f>'EDT P2'!G747</f>
        <v>0</v>
      </c>
      <c r="H747" s="64">
        <f>'EDT P2'!H747</f>
        <v>0</v>
      </c>
      <c r="I747" s="64">
        <f>'EDT P2'!I747</f>
        <v>0</v>
      </c>
      <c r="J747" s="64">
        <f>'EDT P2'!J747</f>
        <v>0</v>
      </c>
      <c r="K747" s="64">
        <f>'EDT P2'!K747</f>
        <v>0</v>
      </c>
    </row>
    <row r="748" spans="1:14" ht="21" x14ac:dyDescent="0.35">
      <c r="A748" s="157"/>
      <c r="B748" s="67">
        <f>'EDT P2'!B749</f>
        <v>0</v>
      </c>
      <c r="C748" s="67">
        <f>'EDT P2'!C749</f>
        <v>0</v>
      </c>
      <c r="D748" s="67">
        <f>'EDT P2'!D749</f>
        <v>0</v>
      </c>
      <c r="E748" s="67">
        <f>'EDT P2'!E749</f>
        <v>0</v>
      </c>
      <c r="F748" s="67">
        <f>'EDT P2'!F749</f>
        <v>0</v>
      </c>
      <c r="G748" s="67">
        <f>'EDT P2'!G749</f>
        <v>0</v>
      </c>
      <c r="H748" s="67">
        <f>'EDT P2'!H749</f>
        <v>0</v>
      </c>
      <c r="I748" s="67">
        <f>'EDT P2'!I749</f>
        <v>0</v>
      </c>
      <c r="J748" s="67">
        <f>'EDT P2'!J749</f>
        <v>0</v>
      </c>
      <c r="K748" s="67">
        <f>'EDT P2'!K749</f>
        <v>0</v>
      </c>
      <c r="N748" s="70" t="s">
        <v>192</v>
      </c>
    </row>
    <row r="749" spans="1:14" ht="21" x14ac:dyDescent="0.35">
      <c r="A749" s="157"/>
      <c r="B749" s="67">
        <f>'EDT P2'!B750</f>
        <v>0</v>
      </c>
      <c r="C749" s="67">
        <f>'EDT P2'!C750</f>
        <v>0</v>
      </c>
      <c r="D749" s="67">
        <f>'EDT P2'!D750</f>
        <v>0</v>
      </c>
      <c r="E749" s="67">
        <f>'EDT P2'!E750</f>
        <v>0</v>
      </c>
      <c r="F749" s="67">
        <f>'EDT P2'!F750</f>
        <v>0</v>
      </c>
      <c r="G749" s="67">
        <f>'EDT P2'!G750</f>
        <v>0</v>
      </c>
      <c r="H749" s="67">
        <f>'EDT P2'!H750</f>
        <v>0</v>
      </c>
      <c r="I749" s="67">
        <f>'EDT P2'!I750</f>
        <v>0</v>
      </c>
      <c r="J749" s="67">
        <f>'EDT P2'!J750</f>
        <v>0</v>
      </c>
      <c r="K749" s="67">
        <f>'EDT P2'!K750</f>
        <v>0</v>
      </c>
      <c r="N749" s="71">
        <f>SUM(B746:K746,B752:K752,B759:K759,B765:K765)</f>
        <v>0</v>
      </c>
    </row>
    <row r="750" spans="1:14" x14ac:dyDescent="0.25">
      <c r="A750" s="157"/>
      <c r="B750" s="68">
        <f>IFERROR(VLOOKUP(B747,TableMatiere[],13,FALSE),1)</f>
        <v>1</v>
      </c>
      <c r="C750" s="68">
        <f>IFERROR(VLOOKUP(C747,TableMatiere[],13,FALSE),1)</f>
        <v>1</v>
      </c>
      <c r="D750" s="68">
        <f>IFERROR(VLOOKUP(D747,TableMatiere[],13,FALSE),1)</f>
        <v>1</v>
      </c>
      <c r="E750" s="68">
        <f>IFERROR(VLOOKUP(E747,TableMatiere[],13,FALSE),1)</f>
        <v>1</v>
      </c>
      <c r="F750" s="68">
        <f>IFERROR(VLOOKUP(F747,TableMatiere[],13,FALSE),1)</f>
        <v>1</v>
      </c>
      <c r="G750" s="68">
        <f>IFERROR(VLOOKUP(G747,TableMatiere[],13,FALSE),1)</f>
        <v>1</v>
      </c>
      <c r="H750" s="68">
        <f>IFERROR(VLOOKUP(H747,TableMatiere[],13,FALSE),1)</f>
        <v>1</v>
      </c>
      <c r="I750" s="68">
        <f>IFERROR(VLOOKUP(I747,TableMatiere[],13,FALSE),1)</f>
        <v>1</v>
      </c>
      <c r="J750" s="68">
        <f>IFERROR(VLOOKUP(J747,TableMatiere[],13,FALSE),1)</f>
        <v>1</v>
      </c>
      <c r="K750" s="68">
        <f>IFERROR(VLOOKUP(K747,TableMatiere[],13,FALSE),1)</f>
        <v>1</v>
      </c>
    </row>
    <row r="751" spans="1:14" x14ac:dyDescent="0.25">
      <c r="A751" s="157"/>
      <c r="B751" s="81">
        <f>IFERROR('EDT P2'!B752-'EDT P2'!B751,1)*24</f>
        <v>2.0000000000000009</v>
      </c>
      <c r="C751" s="81">
        <f>IFERROR('EDT P2'!C752-'EDT P2'!C751,1)*24</f>
        <v>0</v>
      </c>
      <c r="D751" s="81">
        <f>IFERROR('EDT P2'!D752-'EDT P2'!D751,1)*24</f>
        <v>2.0000000000000009</v>
      </c>
      <c r="E751" s="81">
        <f>IFERROR('EDT P2'!E752-'EDT P2'!E751,1)*24</f>
        <v>2.0000000000000009</v>
      </c>
      <c r="F751" s="81">
        <f>IFERROR('EDT P2'!F752-'EDT P2'!F751,1)*24</f>
        <v>2.0000000000000009</v>
      </c>
      <c r="G751" s="81">
        <f>IFERROR('EDT P2'!G752-'EDT P2'!G751,1)*24</f>
        <v>0</v>
      </c>
      <c r="H751" s="81">
        <f>IFERROR('EDT P2'!H752-'EDT P2'!H751,1)*24</f>
        <v>2.0000000000000009</v>
      </c>
      <c r="I751" s="81">
        <f>IFERROR('EDT P2'!I752-'EDT P2'!I751,1)*24</f>
        <v>0</v>
      </c>
      <c r="J751" s="81">
        <f>IFERROR('EDT P2'!J752-'EDT P2'!J751,1)*24</f>
        <v>2.0000000000000009</v>
      </c>
      <c r="K751" s="81">
        <f>IFERROR('EDT P2'!K752-'EDT P2'!K751,1)*24</f>
        <v>0</v>
      </c>
    </row>
    <row r="752" spans="1:14" ht="16.5" thickBot="1" x14ac:dyDescent="0.3">
      <c r="A752" s="157"/>
      <c r="B752" s="65">
        <f>IFERROR(B751,0)
 *IFERROR(B750,1)
 *(IFERROR(VLOOKUP(B748,Enseignants!$B$1:$H$100,6,FALSE),0)
  +IFERROR(VLOOKUP(B749,Enseignants!$B$1:$H$100,6,FALSE),0))</f>
        <v>0</v>
      </c>
      <c r="C752" s="65">
        <f>IFERROR(C751,0)
 *IFERROR(C750,1)
 *(IFERROR(VLOOKUP(C748,Enseignants!$B$1:$H$100,6,FALSE),0)
  +IFERROR(VLOOKUP(C749,Enseignants!$B$1:$H$100,6,FALSE),0))</f>
        <v>0</v>
      </c>
      <c r="D752" s="65">
        <f>IFERROR(D751,0)
 *IFERROR(D750,1)
 *(IFERROR(VLOOKUP(D748,Enseignants!$B$1:$H$100,6,FALSE),0)
  +IFERROR(VLOOKUP(D749,Enseignants!$B$1:$H$100,6,FALSE),0))</f>
        <v>0</v>
      </c>
      <c r="E752" s="65">
        <f>IFERROR(E751,0)
 *IFERROR(E750,1)
 *(IFERROR(VLOOKUP(E748,Enseignants!$B$1:$H$100,6,FALSE),0)
  +IFERROR(VLOOKUP(E749,Enseignants!$B$1:$H$100,6,FALSE),0))</f>
        <v>0</v>
      </c>
      <c r="F752" s="65">
        <f>IFERROR(F751,0)
 *IFERROR(F750,1)
 *(IFERROR(VLOOKUP(F748,Enseignants!$B$1:$H$100,6,FALSE),0)
  +IFERROR(VLOOKUP(F749,Enseignants!$B$1:$H$100,6,FALSE),0))</f>
        <v>0</v>
      </c>
      <c r="G752" s="65">
        <f>IFERROR(G751,0)
 *IFERROR(G750,1)
 *(IFERROR(VLOOKUP(G748,Enseignants!$B$1:$H$100,6,FALSE),0)
  +IFERROR(VLOOKUP(G749,Enseignants!$B$1:$H$100,6,FALSE),0))</f>
        <v>0</v>
      </c>
      <c r="H752" s="65">
        <f>IFERROR(H751,0)
 *IFERROR(H750,1)
 *(IFERROR(VLOOKUP(H748,Enseignants!$B$1:$H$100,6,FALSE),0)
  +IFERROR(VLOOKUP(H749,Enseignants!$B$1:$H$100,6,FALSE),0))</f>
        <v>0</v>
      </c>
      <c r="I752" s="65">
        <f>IFERROR(I751,0)
 *IFERROR(I750,1)
 *(IFERROR(VLOOKUP(I748,Enseignants!$B$1:$H$100,6,FALSE),0)
  +IFERROR(VLOOKUP(I749,Enseignants!$B$1:$H$100,6,FALSE),0))</f>
        <v>0</v>
      </c>
      <c r="J752" s="65">
        <f>IFERROR(J751,0)
 *IFERROR(J750,1)
 *(IFERROR(VLOOKUP(J748,Enseignants!$B$1:$H$100,6,FALSE),0)
  +IFERROR(VLOOKUP(J749,Enseignants!$B$1:$H$100,6,FALSE),0))</f>
        <v>0</v>
      </c>
      <c r="K752" s="65">
        <f>IFERROR(K751,0)
 *IFERROR(K750,1)
 *(IFERROR(VLOOKUP(K748,Enseignants!$B$1:$H$100,6,FALSE),0)
  +IFERROR(VLOOKUP(K749,Enseignants!$B$1:$H$100,6,FALSE),0))</f>
        <v>0</v>
      </c>
    </row>
    <row r="753" spans="1:11" ht="16.5" thickBot="1" x14ac:dyDescent="0.3">
      <c r="A753" s="50"/>
      <c r="B753" s="51"/>
      <c r="C753" s="51"/>
      <c r="D753" s="51"/>
      <c r="E753" s="51"/>
      <c r="F753" s="51"/>
      <c r="G753" s="51"/>
      <c r="H753" s="51"/>
      <c r="I753" s="51"/>
      <c r="J753" s="51"/>
      <c r="K753" s="52"/>
    </row>
    <row r="754" spans="1:11" x14ac:dyDescent="0.25">
      <c r="A754" s="157" t="s">
        <v>113</v>
      </c>
      <c r="B754" s="64">
        <f>'EDT P2'!B754</f>
        <v>0</v>
      </c>
      <c r="C754" s="64">
        <f>'EDT P2'!C754</f>
        <v>0</v>
      </c>
      <c r="D754" s="64">
        <f>'EDT P2'!D754</f>
        <v>0</v>
      </c>
      <c r="E754" s="64">
        <f>'EDT P2'!E754</f>
        <v>0</v>
      </c>
      <c r="F754" s="64">
        <f>'EDT P2'!F754</f>
        <v>0</v>
      </c>
      <c r="G754" s="64">
        <f>'EDT P2'!G754</f>
        <v>0</v>
      </c>
      <c r="H754" s="64">
        <f>'EDT P2'!H754</f>
        <v>0</v>
      </c>
      <c r="I754" s="64">
        <f>'EDT P2'!I754</f>
        <v>0</v>
      </c>
      <c r="J754" s="64">
        <f>'EDT P2'!J754</f>
        <v>0</v>
      </c>
      <c r="K754" s="64">
        <f>'EDT P2'!K754</f>
        <v>0</v>
      </c>
    </row>
    <row r="755" spans="1:11" x14ac:dyDescent="0.25">
      <c r="A755" s="157"/>
      <c r="B755" s="67">
        <f>'EDT P2'!B756</f>
        <v>0</v>
      </c>
      <c r="C755" s="67">
        <f>'EDT P2'!C756</f>
        <v>0</v>
      </c>
      <c r="D755" s="67">
        <f>'EDT P2'!D756</f>
        <v>0</v>
      </c>
      <c r="E755" s="67">
        <f>'EDT P2'!E756</f>
        <v>0</v>
      </c>
      <c r="F755" s="67">
        <f>'EDT P2'!F756</f>
        <v>0</v>
      </c>
      <c r="G755" s="67">
        <f>'EDT P2'!G756</f>
        <v>0</v>
      </c>
      <c r="H755" s="67">
        <f>'EDT P2'!H756</f>
        <v>0</v>
      </c>
      <c r="I755" s="67">
        <f>'EDT P2'!I756</f>
        <v>0</v>
      </c>
      <c r="J755" s="67">
        <f>'EDT P2'!J756</f>
        <v>0</v>
      </c>
      <c r="K755" s="67">
        <f>'EDT P2'!K756</f>
        <v>0</v>
      </c>
    </row>
    <row r="756" spans="1:11" x14ac:dyDescent="0.25">
      <c r="A756" s="157"/>
      <c r="B756" s="67">
        <f>'EDT P2'!B757</f>
        <v>0</v>
      </c>
      <c r="C756" s="67">
        <f>'EDT P2'!C757</f>
        <v>0</v>
      </c>
      <c r="D756" s="67">
        <f>'EDT P2'!D757</f>
        <v>0</v>
      </c>
      <c r="E756" s="67">
        <f>'EDT P2'!E757</f>
        <v>0</v>
      </c>
      <c r="F756" s="67">
        <f>'EDT P2'!F757</f>
        <v>0</v>
      </c>
      <c r="G756" s="67">
        <f>'EDT P2'!G757</f>
        <v>0</v>
      </c>
      <c r="H756" s="67">
        <f>'EDT P2'!H757</f>
        <v>0</v>
      </c>
      <c r="I756" s="67">
        <f>'EDT P2'!I757</f>
        <v>0</v>
      </c>
      <c r="J756" s="67">
        <f>'EDT P2'!J757</f>
        <v>0</v>
      </c>
      <c r="K756" s="67">
        <f>'EDT P2'!K757</f>
        <v>0</v>
      </c>
    </row>
    <row r="757" spans="1:11" x14ac:dyDescent="0.25">
      <c r="A757" s="157"/>
      <c r="B757" s="68">
        <f>IFERROR(VLOOKUP(B754,TableMatiere[],13,FALSE),1)</f>
        <v>1</v>
      </c>
      <c r="C757" s="68">
        <f>IFERROR(VLOOKUP(C754,TableMatiere[],13,FALSE),1)</f>
        <v>1</v>
      </c>
      <c r="D757" s="68">
        <f>IFERROR(VLOOKUP(D754,TableMatiere[],13,FALSE),1)</f>
        <v>1</v>
      </c>
      <c r="E757" s="68">
        <f>IFERROR(VLOOKUP(E754,TableMatiere[],13,FALSE),1)</f>
        <v>1</v>
      </c>
      <c r="F757" s="68">
        <f>IFERROR(VLOOKUP(F754,TableMatiere[],13,FALSE),1)</f>
        <v>1</v>
      </c>
      <c r="G757" s="68">
        <f>IFERROR(VLOOKUP(G754,TableMatiere[],13,FALSE),1)</f>
        <v>1</v>
      </c>
      <c r="H757" s="68">
        <f>IFERROR(VLOOKUP(H754,TableMatiere[],13,FALSE),1)</f>
        <v>1</v>
      </c>
      <c r="I757" s="68">
        <f>IFERROR(VLOOKUP(I754,TableMatiere[],13,FALSE),1)</f>
        <v>1</v>
      </c>
      <c r="J757" s="68">
        <f>IFERROR(VLOOKUP(J754,TableMatiere[],13,FALSE),1)</f>
        <v>1</v>
      </c>
      <c r="K757" s="68">
        <f>IFERROR(VLOOKUP(K754,TableMatiere[],13,FALSE),1)</f>
        <v>1</v>
      </c>
    </row>
    <row r="758" spans="1:11" x14ac:dyDescent="0.25">
      <c r="A758" s="157"/>
      <c r="B758" s="81">
        <f>IFERROR('EDT P2'!B759-'EDT P2'!B758,1)*24</f>
        <v>2.0000000000000009</v>
      </c>
      <c r="C758" s="81">
        <f>IFERROR('EDT P2'!C759-'EDT P2'!C758,1)*24</f>
        <v>0</v>
      </c>
      <c r="D758" s="81">
        <f>IFERROR('EDT P2'!D759-'EDT P2'!D758,1)*24</f>
        <v>2.0000000000000009</v>
      </c>
      <c r="E758" s="81">
        <f>IFERROR('EDT P2'!E759-'EDT P2'!E758,1)*24</f>
        <v>2.0000000000000009</v>
      </c>
      <c r="F758" s="81">
        <f>IFERROR('EDT P2'!F759-'EDT P2'!F758,1)*24</f>
        <v>2.0000000000000009</v>
      </c>
      <c r="G758" s="81">
        <f>IFERROR('EDT P2'!G759-'EDT P2'!G758,1)*24</f>
        <v>0</v>
      </c>
      <c r="H758" s="81">
        <f>IFERROR('EDT P2'!H759-'EDT P2'!H758,1)*24</f>
        <v>2.0000000000000009</v>
      </c>
      <c r="I758" s="81">
        <f>IFERROR('EDT P2'!I759-'EDT P2'!I758,1)*24</f>
        <v>0</v>
      </c>
      <c r="J758" s="81">
        <f>IFERROR('EDT P2'!J759-'EDT P2'!J758,1)*24</f>
        <v>2.0000000000000009</v>
      </c>
      <c r="K758" s="81">
        <f>IFERROR('EDT P2'!K759-'EDT P2'!K758,1)*24</f>
        <v>2.0000000000000009</v>
      </c>
    </row>
    <row r="759" spans="1:11" ht="16.5" thickBot="1" x14ac:dyDescent="0.3">
      <c r="A759" s="158"/>
      <c r="B759" s="65">
        <f>IFERROR(B758,0)
 *IFERROR(B757,1)
 *(IFERROR(VLOOKUP(B755,Enseignants!$B$1:$H$100,6,FALSE),0)
  +IFERROR(VLOOKUP(B756,Enseignants!$B$1:$H$100,6,FALSE),0))</f>
        <v>0</v>
      </c>
      <c r="C759" s="65">
        <f>IFERROR(C758,0)
 *IFERROR(C757,1)
 *(IFERROR(VLOOKUP(C755,Enseignants!$B$1:$H$100,6,FALSE),0)
  +IFERROR(VLOOKUP(C756,Enseignants!$B$1:$H$100,6,FALSE),0))</f>
        <v>0</v>
      </c>
      <c r="D759" s="65">
        <f>IFERROR(D758,0)
 *IFERROR(D757,1)
 *(IFERROR(VLOOKUP(D755,Enseignants!$B$1:$H$100,6,FALSE),0)
  +IFERROR(VLOOKUP(D756,Enseignants!$B$1:$H$100,6,FALSE),0))</f>
        <v>0</v>
      </c>
      <c r="E759" s="65">
        <f>IFERROR(E758,0)
 *IFERROR(E757,1)
 *(IFERROR(VLOOKUP(E755,Enseignants!$B$1:$H$100,6,FALSE),0)
  +IFERROR(VLOOKUP(E756,Enseignants!$B$1:$H$100,6,FALSE),0))</f>
        <v>0</v>
      </c>
      <c r="F759" s="65">
        <f>IFERROR(F758,0)
 *IFERROR(F757,1)
 *(IFERROR(VLOOKUP(F755,Enseignants!$B$1:$H$100,6,FALSE),0)
  +IFERROR(VLOOKUP(F756,Enseignants!$B$1:$H$100,6,FALSE),0))</f>
        <v>0</v>
      </c>
      <c r="G759" s="65">
        <f>IFERROR(G758,0)
 *IFERROR(G757,1)
 *(IFERROR(VLOOKUP(G755,Enseignants!$B$1:$H$100,6,FALSE),0)
  +IFERROR(VLOOKUP(G756,Enseignants!$B$1:$H$100,6,FALSE),0))</f>
        <v>0</v>
      </c>
      <c r="H759" s="65">
        <f>IFERROR(H758,0)
 *IFERROR(H757,1)
 *(IFERROR(VLOOKUP(H755,Enseignants!$B$1:$H$100,6,FALSE),0)
  +IFERROR(VLOOKUP(H756,Enseignants!$B$1:$H$100,6,FALSE),0))</f>
        <v>0</v>
      </c>
      <c r="I759" s="65">
        <f>IFERROR(I758,0)
 *IFERROR(I757,1)
 *(IFERROR(VLOOKUP(I755,Enseignants!$B$1:$H$100,6,FALSE),0)
  +IFERROR(VLOOKUP(I756,Enseignants!$B$1:$H$100,6,FALSE),0))</f>
        <v>0</v>
      </c>
      <c r="J759" s="65">
        <f>IFERROR(J758,0)
 *IFERROR(J757,1)
 *(IFERROR(VLOOKUP(J755,Enseignants!$B$1:$H$100,6,FALSE),0)
  +IFERROR(VLOOKUP(J756,Enseignants!$B$1:$H$100,6,FALSE),0))</f>
        <v>0</v>
      </c>
      <c r="K759" s="65">
        <f>IFERROR(K758,0)
 *IFERROR(K757,1)
 *(IFERROR(VLOOKUP(K755,Enseignants!$B$1:$H$100,6,FALSE),0)
  +IFERROR(VLOOKUP(K756,Enseignants!$B$1:$H$100,6,FALSE),0))</f>
        <v>0</v>
      </c>
    </row>
    <row r="760" spans="1:11" x14ac:dyDescent="0.25">
      <c r="A760" s="156" t="s">
        <v>114</v>
      </c>
      <c r="B760" s="64">
        <f>'EDT P2'!B760</f>
        <v>0</v>
      </c>
      <c r="C760" s="64">
        <f>'EDT P2'!C760</f>
        <v>0</v>
      </c>
      <c r="D760" s="64">
        <f>'EDT P2'!D760</f>
        <v>0</v>
      </c>
      <c r="E760" s="64">
        <f>'EDT P2'!E760</f>
        <v>0</v>
      </c>
      <c r="F760" s="64">
        <f>'EDT P2'!F760</f>
        <v>0</v>
      </c>
      <c r="G760" s="64">
        <f>'EDT P2'!G760</f>
        <v>0</v>
      </c>
      <c r="H760" s="64">
        <f>'EDT P2'!H760</f>
        <v>0</v>
      </c>
      <c r="I760" s="64">
        <f>'EDT P2'!I760</f>
        <v>0</v>
      </c>
      <c r="J760" s="64">
        <f>'EDT P2'!J760</f>
        <v>0</v>
      </c>
      <c r="K760" s="64">
        <f>'EDT P2'!K760</f>
        <v>0</v>
      </c>
    </row>
    <row r="761" spans="1:11" x14ac:dyDescent="0.25">
      <c r="A761" s="157"/>
      <c r="B761" s="67">
        <f>'EDT P2'!B762</f>
        <v>0</v>
      </c>
      <c r="C761" s="67">
        <f>'EDT P2'!C762</f>
        <v>0</v>
      </c>
      <c r="D761" s="67">
        <f>'EDT P2'!D762</f>
        <v>0</v>
      </c>
      <c r="E761" s="67">
        <f>'EDT P2'!E762</f>
        <v>0</v>
      </c>
      <c r="F761" s="67">
        <f>'EDT P2'!F762</f>
        <v>0</v>
      </c>
      <c r="G761" s="67">
        <f>'EDT P2'!G762</f>
        <v>0</v>
      </c>
      <c r="H761" s="67">
        <f>'EDT P2'!H762</f>
        <v>0</v>
      </c>
      <c r="I761" s="67">
        <f>'EDT P2'!I762</f>
        <v>0</v>
      </c>
      <c r="J761" s="67">
        <f>'EDT P2'!J762</f>
        <v>0</v>
      </c>
      <c r="K761" s="67">
        <f>'EDT P2'!K762</f>
        <v>0</v>
      </c>
    </row>
    <row r="762" spans="1:11" x14ac:dyDescent="0.25">
      <c r="A762" s="157"/>
      <c r="B762" s="67">
        <f>'EDT P2'!B763</f>
        <v>0</v>
      </c>
      <c r="C762" s="67">
        <f>'EDT P2'!C763</f>
        <v>0</v>
      </c>
      <c r="D762" s="67">
        <f>'EDT P2'!D763</f>
        <v>0</v>
      </c>
      <c r="E762" s="67">
        <f>'EDT P2'!E763</f>
        <v>0</v>
      </c>
      <c r="F762" s="67">
        <f>'EDT P2'!F763</f>
        <v>0</v>
      </c>
      <c r="G762" s="67">
        <f>'EDT P2'!G763</f>
        <v>0</v>
      </c>
      <c r="H762" s="67">
        <f>'EDT P2'!H763</f>
        <v>0</v>
      </c>
      <c r="I762" s="67">
        <f>'EDT P2'!I763</f>
        <v>0</v>
      </c>
      <c r="J762" s="67">
        <f>'EDT P2'!J763</f>
        <v>0</v>
      </c>
      <c r="K762" s="67">
        <f>'EDT P2'!K763</f>
        <v>0</v>
      </c>
    </row>
    <row r="763" spans="1:11" x14ac:dyDescent="0.25">
      <c r="A763" s="157"/>
      <c r="B763" s="68">
        <f>IFERROR(VLOOKUP(B760,TableMatiere[],13,FALSE),1)</f>
        <v>1</v>
      </c>
      <c r="C763" s="68">
        <f>IFERROR(VLOOKUP(C760,TableMatiere[],13,FALSE),1)</f>
        <v>1</v>
      </c>
      <c r="D763" s="68">
        <f>IFERROR(VLOOKUP(D760,TableMatiere[],13,FALSE),1)</f>
        <v>1</v>
      </c>
      <c r="E763" s="68">
        <f>IFERROR(VLOOKUP(E760,TableMatiere[],13,FALSE),1)</f>
        <v>1</v>
      </c>
      <c r="F763" s="68">
        <f>IFERROR(VLOOKUP(F760,TableMatiere[],13,FALSE),1)</f>
        <v>1</v>
      </c>
      <c r="G763" s="68">
        <f>IFERROR(VLOOKUP(G760,TableMatiere[],13,FALSE),1)</f>
        <v>1</v>
      </c>
      <c r="H763" s="68">
        <f>IFERROR(VLOOKUP(H760,TableMatiere[],13,FALSE),1)</f>
        <v>1</v>
      </c>
      <c r="I763" s="68">
        <f>IFERROR(VLOOKUP(I760,TableMatiere[],13,FALSE),1)</f>
        <v>1</v>
      </c>
      <c r="J763" s="68">
        <f>IFERROR(VLOOKUP(J760,TableMatiere[],13,FALSE),1)</f>
        <v>1</v>
      </c>
      <c r="K763" s="68">
        <f>IFERROR(VLOOKUP(K760,TableMatiere[],13,FALSE),1)</f>
        <v>1</v>
      </c>
    </row>
    <row r="764" spans="1:11" x14ac:dyDescent="0.25">
      <c r="A764" s="157"/>
      <c r="B764" s="81">
        <f>IFERROR('EDT P2'!B765-'EDT P2'!B764,1)*24</f>
        <v>1.9999999999999982</v>
      </c>
      <c r="C764" s="81">
        <f>IFERROR('EDT P2'!C765-'EDT P2'!C764,1)*24</f>
        <v>0</v>
      </c>
      <c r="D764" s="81">
        <f>IFERROR('EDT P2'!D765-'EDT P2'!D764,1)*24</f>
        <v>1.9999999999999982</v>
      </c>
      <c r="E764" s="81">
        <f>IFERROR('EDT P2'!E765-'EDT P2'!E764,1)*24</f>
        <v>1.9999999999999982</v>
      </c>
      <c r="F764" s="81">
        <f>IFERROR('EDT P2'!F765-'EDT P2'!F764,1)*24</f>
        <v>1.9999999999999982</v>
      </c>
      <c r="G764" s="81">
        <f>IFERROR('EDT P2'!G765-'EDT P2'!G764,1)*24</f>
        <v>0</v>
      </c>
      <c r="H764" s="81">
        <f>IFERROR('EDT P2'!H765-'EDT P2'!H764,1)*24</f>
        <v>1.9999999999999982</v>
      </c>
      <c r="I764" s="81">
        <f>IFERROR('EDT P2'!I765-'EDT P2'!I764,1)*24</f>
        <v>0</v>
      </c>
      <c r="J764" s="81">
        <f>IFERROR('EDT P2'!J765-'EDT P2'!J764,1)*24</f>
        <v>1.9999999999999982</v>
      </c>
      <c r="K764" s="81">
        <f>IFERROR('EDT P2'!K765-'EDT P2'!K764,1)*24</f>
        <v>1.9999999999999982</v>
      </c>
    </row>
    <row r="765" spans="1:11" ht="16.5" thickBot="1" x14ac:dyDescent="0.3">
      <c r="A765" s="158"/>
      <c r="B765" s="65">
        <f>IFERROR(B764,0)
 *IFERROR(B763,1)
 *(IFERROR(VLOOKUP(B761,Enseignants!$B$1:$H$100,6,FALSE),0)
  +IFERROR(VLOOKUP(B762,Enseignants!$B$1:$H$100,6,FALSE),0))</f>
        <v>0</v>
      </c>
      <c r="C765" s="65">
        <f>IFERROR(C764,0)
 *IFERROR(C763,1)
 *(IFERROR(VLOOKUP(C761,Enseignants!$B$1:$H$100,6,FALSE),0)
  +IFERROR(VLOOKUP(C762,Enseignants!$B$1:$H$100,6,FALSE),0))</f>
        <v>0</v>
      </c>
      <c r="D765" s="65">
        <f>IFERROR(D764,0)
 *IFERROR(D763,1)
 *(IFERROR(VLOOKUP(D761,Enseignants!$B$1:$H$100,6,FALSE),0)
  +IFERROR(VLOOKUP(D762,Enseignants!$B$1:$H$100,6,FALSE),0))</f>
        <v>0</v>
      </c>
      <c r="E765" s="65">
        <f>IFERROR(E764,0)
 *IFERROR(E763,1)
 *(IFERROR(VLOOKUP(E761,Enseignants!$B$1:$H$100,6,FALSE),0)
  +IFERROR(VLOOKUP(E762,Enseignants!$B$1:$H$100,6,FALSE),0))</f>
        <v>0</v>
      </c>
      <c r="F765" s="65">
        <f>IFERROR(F764,0)
 *IFERROR(F763,1)
 *(IFERROR(VLOOKUP(F761,Enseignants!$B$1:$H$100,6,FALSE),0)
  +IFERROR(VLOOKUP(F762,Enseignants!$B$1:$H$100,6,FALSE),0))</f>
        <v>0</v>
      </c>
      <c r="G765" s="65">
        <f>IFERROR(G764,0)
 *IFERROR(G763,1)
 *(IFERROR(VLOOKUP(G761,Enseignants!$B$1:$H$100,6,FALSE),0)
  +IFERROR(VLOOKUP(G762,Enseignants!$B$1:$H$100,6,FALSE),0))</f>
        <v>0</v>
      </c>
      <c r="H765" s="65">
        <f>IFERROR(H764,0)
 *IFERROR(H763,1)
 *(IFERROR(VLOOKUP(H761,Enseignants!$B$1:$H$100,6,FALSE),0)
  +IFERROR(VLOOKUP(H762,Enseignants!$B$1:$H$100,6,FALSE),0))</f>
        <v>0</v>
      </c>
      <c r="I765" s="65">
        <f>IFERROR(I764,0)
 *IFERROR(I763,1)
 *(IFERROR(VLOOKUP(I761,Enseignants!$B$1:$H$100,6,FALSE),0)
  +IFERROR(VLOOKUP(I762,Enseignants!$B$1:$H$100,6,FALSE),0))</f>
        <v>0</v>
      </c>
      <c r="J765" s="65">
        <f>IFERROR(J764,0)
 *IFERROR(J763,1)
 *(IFERROR(VLOOKUP(J761,Enseignants!$B$1:$H$100,6,FALSE),0)
  +IFERROR(VLOOKUP(J762,Enseignants!$B$1:$H$100,6,FALSE),0))</f>
        <v>0</v>
      </c>
      <c r="K765" s="65">
        <f>IFERROR(K764,0)
 *IFERROR(K763,1)
 *(IFERROR(VLOOKUP(K761,Enseignants!$B$1:$H$100,6,FALSE),0)
  +IFERROR(VLOOKUP(K762,Enseignants!$B$1:$H$100,6,FALSE),0))</f>
        <v>0</v>
      </c>
    </row>
    <row r="769" spans="1:14" ht="16.5" thickBot="1" x14ac:dyDescent="0.3"/>
    <row r="770" spans="1:14" ht="16.5" thickBot="1" x14ac:dyDescent="0.3">
      <c r="A770" s="159" t="s">
        <v>175</v>
      </c>
      <c r="B770" s="162" t="s">
        <v>105</v>
      </c>
      <c r="C770" s="163"/>
      <c r="D770" s="164" t="s">
        <v>106</v>
      </c>
      <c r="E770" s="164"/>
      <c r="F770" s="162" t="s">
        <v>107</v>
      </c>
      <c r="G770" s="164"/>
      <c r="H770" s="162" t="s">
        <v>108</v>
      </c>
      <c r="I770" s="164"/>
      <c r="J770" s="162" t="s">
        <v>109</v>
      </c>
      <c r="K770" s="163"/>
    </row>
    <row r="771" spans="1:14" ht="16.5" thickBot="1" x14ac:dyDescent="0.3">
      <c r="A771" s="160"/>
      <c r="B771" s="165">
        <f>J739+3</f>
        <v>46097</v>
      </c>
      <c r="C771" s="166"/>
      <c r="D771" s="165">
        <f>B771+1</f>
        <v>46098</v>
      </c>
      <c r="E771" s="166"/>
      <c r="F771" s="165">
        <f t="shared" ref="F771" si="69">D771+1</f>
        <v>46099</v>
      </c>
      <c r="G771" s="166"/>
      <c r="H771" s="165">
        <f t="shared" ref="H771" si="70">F771+1</f>
        <v>46100</v>
      </c>
      <c r="I771" s="166"/>
      <c r="J771" s="165">
        <f t="shared" ref="J771" si="71">H771+1</f>
        <v>46101</v>
      </c>
      <c r="K771" s="166"/>
    </row>
    <row r="772" spans="1:14" ht="16.5" thickBot="1" x14ac:dyDescent="0.3">
      <c r="A772" s="161"/>
      <c r="B772" s="44" t="s">
        <v>147</v>
      </c>
      <c r="C772" s="45" t="s">
        <v>110</v>
      </c>
      <c r="D772" s="46" t="s">
        <v>147</v>
      </c>
      <c r="E772" s="47" t="s">
        <v>110</v>
      </c>
      <c r="F772" s="46" t="s">
        <v>147</v>
      </c>
      <c r="G772" s="47" t="s">
        <v>110</v>
      </c>
      <c r="H772" s="46" t="s">
        <v>147</v>
      </c>
      <c r="I772" s="47" t="s">
        <v>110</v>
      </c>
      <c r="J772" s="46" t="s">
        <v>147</v>
      </c>
      <c r="K772" s="48" t="s">
        <v>110</v>
      </c>
    </row>
    <row r="773" spans="1:14" x14ac:dyDescent="0.25">
      <c r="A773" s="156" t="s">
        <v>111</v>
      </c>
      <c r="B773" s="64">
        <f>'EDT P2'!B773</f>
        <v>0</v>
      </c>
      <c r="C773" s="64">
        <f>'EDT P2'!C773</f>
        <v>0</v>
      </c>
      <c r="D773" s="64">
        <f>'EDT P2'!D773</f>
        <v>0</v>
      </c>
      <c r="E773" s="64">
        <f>'EDT P2'!E773</f>
        <v>0</v>
      </c>
      <c r="F773" s="64">
        <f>'EDT P2'!F773</f>
        <v>0</v>
      </c>
      <c r="G773" s="64">
        <f>'EDT P2'!G773</f>
        <v>0</v>
      </c>
      <c r="H773" s="64">
        <f>'EDT P2'!H773</f>
        <v>0</v>
      </c>
      <c r="I773" s="64">
        <f>'EDT P2'!I773</f>
        <v>0</v>
      </c>
      <c r="J773" s="64" t="str">
        <f>'EDT P2'!J773</f>
        <v>Matière</v>
      </c>
      <c r="K773" s="64">
        <f>'EDT P2'!K773</f>
        <v>0</v>
      </c>
    </row>
    <row r="774" spans="1:14" x14ac:dyDescent="0.25">
      <c r="A774" s="157"/>
      <c r="B774" s="67">
        <f>'EDT P2'!B775</f>
        <v>0</v>
      </c>
      <c r="C774" s="67">
        <f>'EDT P2'!C775</f>
        <v>0</v>
      </c>
      <c r="D774" s="67">
        <f>'EDT P2'!D775</f>
        <v>0</v>
      </c>
      <c r="E774" s="67">
        <f>'EDT P2'!E775</f>
        <v>0</v>
      </c>
      <c r="F774" s="67">
        <f>'EDT P2'!F775</f>
        <v>0</v>
      </c>
      <c r="G774" s="67">
        <f>'EDT P2'!G775</f>
        <v>0</v>
      </c>
      <c r="H774" s="67">
        <f>'EDT P2'!H775</f>
        <v>0</v>
      </c>
      <c r="I774" s="67">
        <f>'EDT P2'!I775</f>
        <v>0</v>
      </c>
      <c r="J774" s="67">
        <f>'EDT P2'!J775</f>
        <v>0</v>
      </c>
      <c r="K774" s="67">
        <f>'EDT P2'!K775</f>
        <v>0</v>
      </c>
    </row>
    <row r="775" spans="1:14" x14ac:dyDescent="0.25">
      <c r="A775" s="157"/>
      <c r="B775" s="67">
        <f>'EDT P2'!B776</f>
        <v>0</v>
      </c>
      <c r="C775" s="67">
        <f>'EDT P2'!C776</f>
        <v>0</v>
      </c>
      <c r="D775" s="67">
        <f>'EDT P2'!D776</f>
        <v>0</v>
      </c>
      <c r="E775" s="67">
        <f>'EDT P2'!E776</f>
        <v>0</v>
      </c>
      <c r="F775" s="67">
        <f>'EDT P2'!F776</f>
        <v>0</v>
      </c>
      <c r="G775" s="67">
        <f>'EDT P2'!G776</f>
        <v>0</v>
      </c>
      <c r="H775" s="67">
        <f>'EDT P2'!H776</f>
        <v>0</v>
      </c>
      <c r="I775" s="67">
        <f>'EDT P2'!I776</f>
        <v>0</v>
      </c>
      <c r="J775" s="67">
        <f>'EDT P2'!J776</f>
        <v>0</v>
      </c>
      <c r="K775" s="67">
        <f>'EDT P2'!K776</f>
        <v>0</v>
      </c>
    </row>
    <row r="776" spans="1:14" x14ac:dyDescent="0.25">
      <c r="A776" s="157"/>
      <c r="B776" s="68">
        <f>IFERROR(VLOOKUP(B773,TableMatiere[],13,FALSE),1)</f>
        <v>1</v>
      </c>
      <c r="C776" s="68">
        <f>IFERROR(VLOOKUP(C773,TableMatiere[],13,FALSE),1)</f>
        <v>1</v>
      </c>
      <c r="D776" s="68">
        <f>IFERROR(VLOOKUP(D773,TableMatiere[],13,FALSE),1)</f>
        <v>1</v>
      </c>
      <c r="E776" s="68">
        <f>IFERROR(VLOOKUP(E773,TableMatiere[],13,FALSE),1)</f>
        <v>1</v>
      </c>
      <c r="F776" s="68">
        <f>IFERROR(VLOOKUP(F773,TableMatiere[],13,FALSE),1)</f>
        <v>1</v>
      </c>
      <c r="G776" s="68">
        <f>IFERROR(VLOOKUP(G773,TableMatiere[],13,FALSE),1)</f>
        <v>1</v>
      </c>
      <c r="H776" s="68">
        <f>IFERROR(VLOOKUP(H773,TableMatiere[],13,FALSE),1)</f>
        <v>1</v>
      </c>
      <c r="I776" s="68">
        <f>IFERROR(VLOOKUP(I773,TableMatiere[],13,FALSE),1)</f>
        <v>1</v>
      </c>
      <c r="J776" s="68">
        <f>IFERROR(VLOOKUP(J773,TableMatiere[],13,FALSE),1)</f>
        <v>1</v>
      </c>
      <c r="K776" s="68">
        <f>IFERROR(VLOOKUP(K773,TableMatiere[],13,FALSE),1)</f>
        <v>1</v>
      </c>
    </row>
    <row r="777" spans="1:14" x14ac:dyDescent="0.25">
      <c r="A777" s="157"/>
      <c r="B777" s="81">
        <f>IFERROR('EDT P2'!B778-'EDT P2'!B777,1)*24</f>
        <v>1.9999999999999996</v>
      </c>
      <c r="C777" s="81">
        <f>IFERROR('EDT P2'!C778-'EDT P2'!C777,1)*24</f>
        <v>0</v>
      </c>
      <c r="D777" s="81">
        <f>IFERROR('EDT P2'!D778-'EDT P2'!D777,1)*24</f>
        <v>1.9999999999999996</v>
      </c>
      <c r="E777" s="81">
        <f>IFERROR('EDT P2'!E778-'EDT P2'!E777,1)*24</f>
        <v>1.9999999999999996</v>
      </c>
      <c r="F777" s="81">
        <f>IFERROR('EDT P2'!F778-'EDT P2'!F777,1)*24</f>
        <v>1.9999999999999996</v>
      </c>
      <c r="G777" s="81">
        <f>IFERROR('EDT P2'!G778-'EDT P2'!G777,1)*24</f>
        <v>0</v>
      </c>
      <c r="H777" s="81">
        <f>IFERROR('EDT P2'!H778-'EDT P2'!H777,1)*24</f>
        <v>1.9999999999999996</v>
      </c>
      <c r="I777" s="81">
        <f>IFERROR('EDT P2'!I778-'EDT P2'!I777,1)*24</f>
        <v>0</v>
      </c>
      <c r="J777" s="81">
        <f>IFERROR('EDT P2'!J778-'EDT P2'!J777,1)*24</f>
        <v>1.9999999999999996</v>
      </c>
      <c r="K777" s="81">
        <f>IFERROR('EDT P2'!K778-'EDT P2'!K777,1)*24</f>
        <v>0</v>
      </c>
    </row>
    <row r="778" spans="1:14" ht="16.5" thickBot="1" x14ac:dyDescent="0.3">
      <c r="A778" s="158"/>
      <c r="B778" s="65">
        <f>IFERROR(B777,0)
 *IFERROR(B776,1)
 *(IFERROR(VLOOKUP(B774,Enseignants!$B$1:$H$100,6,FALSE),0)
  +IFERROR(VLOOKUP(B775,Enseignants!$B$1:$H$100,6,FALSE),0))</f>
        <v>0</v>
      </c>
      <c r="C778" s="65">
        <f>IFERROR(C777,0)
 *IFERROR(C776,1)
 *(IFERROR(VLOOKUP(C774,Enseignants!$B$1:$H$100,6,FALSE),0)
  +IFERROR(VLOOKUP(C775,Enseignants!$B$1:$H$100,6,FALSE),0))</f>
        <v>0</v>
      </c>
      <c r="D778" s="65">
        <f>IFERROR(D777,0)
 *IFERROR(D776,1)
 *(IFERROR(VLOOKUP(D774,Enseignants!$B$1:$H$100,6,FALSE),0)
  +IFERROR(VLOOKUP(D775,Enseignants!$B$1:$H$100,6,FALSE),0))</f>
        <v>0</v>
      </c>
      <c r="E778" s="65">
        <f>IFERROR(E777,0)
 *IFERROR(E776,1)
 *(IFERROR(VLOOKUP(E774,Enseignants!$B$1:$H$100,6,FALSE),0)
  +IFERROR(VLOOKUP(E775,Enseignants!$B$1:$H$100,6,FALSE),0))</f>
        <v>0</v>
      </c>
      <c r="F778" s="65">
        <f>IFERROR(F777,0)
 *IFERROR(F776,1)
 *(IFERROR(VLOOKUP(F774,Enseignants!$B$1:$H$100,6,FALSE),0)
  +IFERROR(VLOOKUP(F775,Enseignants!$B$1:$H$100,6,FALSE),0))</f>
        <v>0</v>
      </c>
      <c r="G778" s="65">
        <f>IFERROR(G777,0)
 *IFERROR(G776,1)
 *(IFERROR(VLOOKUP(G774,Enseignants!$B$1:$H$100,6,FALSE),0)
  +IFERROR(VLOOKUP(G775,Enseignants!$B$1:$H$100,6,FALSE),0))</f>
        <v>0</v>
      </c>
      <c r="H778" s="65">
        <f>IFERROR(H777,0)
 *IFERROR(H776,1)
 *(IFERROR(VLOOKUP(H774,Enseignants!$B$1:$H$100,6,FALSE),0)
  +IFERROR(VLOOKUP(H775,Enseignants!$B$1:$H$100,6,FALSE),0))</f>
        <v>0</v>
      </c>
      <c r="I778" s="65">
        <f>IFERROR(I777,0)
 *IFERROR(I776,1)
 *(IFERROR(VLOOKUP(I774,Enseignants!$B$1:$H$100,6,FALSE),0)
  +IFERROR(VLOOKUP(I775,Enseignants!$B$1:$H$100,6,FALSE),0))</f>
        <v>0</v>
      </c>
      <c r="J778" s="65">
        <f>IFERROR(J777,0)
 *IFERROR(J776,1)
 *(IFERROR(VLOOKUP(J774,Enseignants!$B$1:$H$100,6,FALSE),0)
  +IFERROR(VLOOKUP(J775,Enseignants!$B$1:$H$100,6,FALSE),0))</f>
        <v>0</v>
      </c>
      <c r="K778" s="65">
        <f>IFERROR(K777,0)
 *IFERROR(K776,1)
 *(IFERROR(VLOOKUP(K774,Enseignants!$B$1:$H$100,6,FALSE),0)
  +IFERROR(VLOOKUP(K775,Enseignants!$B$1:$H$100,6,FALSE),0))</f>
        <v>0</v>
      </c>
    </row>
    <row r="779" spans="1:14" x14ac:dyDescent="0.25">
      <c r="A779" s="156" t="s">
        <v>112</v>
      </c>
      <c r="B779" s="64">
        <f>'EDT P2'!B779</f>
        <v>0</v>
      </c>
      <c r="C779" s="64">
        <f>'EDT P2'!C779</f>
        <v>0</v>
      </c>
      <c r="D779" s="64">
        <f>'EDT P2'!D779</f>
        <v>0</v>
      </c>
      <c r="E779" s="64">
        <f>'EDT P2'!E779</f>
        <v>0</v>
      </c>
      <c r="F779" s="64">
        <f>'EDT P2'!F779</f>
        <v>0</v>
      </c>
      <c r="G779" s="64">
        <f>'EDT P2'!G779</f>
        <v>0</v>
      </c>
      <c r="H779" s="64">
        <f>'EDT P2'!H779</f>
        <v>0</v>
      </c>
      <c r="I779" s="64">
        <f>'EDT P2'!I779</f>
        <v>0</v>
      </c>
      <c r="J779" s="64">
        <f>'EDT P2'!J779</f>
        <v>0</v>
      </c>
      <c r="K779" s="64">
        <f>'EDT P2'!K779</f>
        <v>0</v>
      </c>
    </row>
    <row r="780" spans="1:14" ht="21" x14ac:dyDescent="0.35">
      <c r="A780" s="157"/>
      <c r="B780" s="67">
        <f>'EDT P2'!B781</f>
        <v>0</v>
      </c>
      <c r="C780" s="67">
        <f>'EDT P2'!C781</f>
        <v>0</v>
      </c>
      <c r="D780" s="67">
        <f>'EDT P2'!D781</f>
        <v>0</v>
      </c>
      <c r="E780" s="67">
        <f>'EDT P2'!E781</f>
        <v>0</v>
      </c>
      <c r="F780" s="67">
        <f>'EDT P2'!F781</f>
        <v>0</v>
      </c>
      <c r="G780" s="67">
        <f>'EDT P2'!G781</f>
        <v>0</v>
      </c>
      <c r="H780" s="67">
        <f>'EDT P2'!H781</f>
        <v>0</v>
      </c>
      <c r="I780" s="67">
        <f>'EDT P2'!I781</f>
        <v>0</v>
      </c>
      <c r="J780" s="67">
        <f>'EDT P2'!J781</f>
        <v>0</v>
      </c>
      <c r="K780" s="67">
        <f>'EDT P2'!K781</f>
        <v>0</v>
      </c>
      <c r="N780" s="70" t="s">
        <v>192</v>
      </c>
    </row>
    <row r="781" spans="1:14" ht="21" x14ac:dyDescent="0.35">
      <c r="A781" s="157"/>
      <c r="B781" s="67">
        <f>'EDT P2'!B782</f>
        <v>0</v>
      </c>
      <c r="C781" s="67">
        <f>'EDT P2'!C782</f>
        <v>0</v>
      </c>
      <c r="D781" s="67">
        <f>'EDT P2'!D782</f>
        <v>0</v>
      </c>
      <c r="E781" s="67">
        <f>'EDT P2'!E782</f>
        <v>0</v>
      </c>
      <c r="F781" s="67">
        <f>'EDT P2'!F782</f>
        <v>0</v>
      </c>
      <c r="G781" s="67">
        <f>'EDT P2'!G782</f>
        <v>0</v>
      </c>
      <c r="H781" s="67">
        <f>'EDT P2'!H782</f>
        <v>0</v>
      </c>
      <c r="I781" s="67">
        <f>'EDT P2'!I782</f>
        <v>0</v>
      </c>
      <c r="J781" s="67">
        <f>'EDT P2'!J782</f>
        <v>0</v>
      </c>
      <c r="K781" s="67">
        <f>'EDT P2'!K782</f>
        <v>0</v>
      </c>
      <c r="N781" s="71">
        <f>SUM(B778:K778,B784:K784,B791:K791,B797:K797)</f>
        <v>0</v>
      </c>
    </row>
    <row r="782" spans="1:14" x14ac:dyDescent="0.25">
      <c r="A782" s="157"/>
      <c r="B782" s="68">
        <f>IFERROR(VLOOKUP(B779,TableMatiere[],13,FALSE),1)</f>
        <v>1</v>
      </c>
      <c r="C782" s="68">
        <f>IFERROR(VLOOKUP(C779,TableMatiere[],13,FALSE),1)</f>
        <v>1</v>
      </c>
      <c r="D782" s="68">
        <f>IFERROR(VLOOKUP(D779,TableMatiere[],13,FALSE),1)</f>
        <v>1</v>
      </c>
      <c r="E782" s="68">
        <f>IFERROR(VLOOKUP(E779,TableMatiere[],13,FALSE),1)</f>
        <v>1</v>
      </c>
      <c r="F782" s="68">
        <f>IFERROR(VLOOKUP(F779,TableMatiere[],13,FALSE),1)</f>
        <v>1</v>
      </c>
      <c r="G782" s="68">
        <f>IFERROR(VLOOKUP(G779,TableMatiere[],13,FALSE),1)</f>
        <v>1</v>
      </c>
      <c r="H782" s="68">
        <f>IFERROR(VLOOKUP(H779,TableMatiere[],13,FALSE),1)</f>
        <v>1</v>
      </c>
      <c r="I782" s="68">
        <f>IFERROR(VLOOKUP(I779,TableMatiere[],13,FALSE),1)</f>
        <v>1</v>
      </c>
      <c r="J782" s="68">
        <f>IFERROR(VLOOKUP(J779,TableMatiere[],13,FALSE),1)</f>
        <v>1</v>
      </c>
      <c r="K782" s="68">
        <f>IFERROR(VLOOKUP(K779,TableMatiere[],13,FALSE),1)</f>
        <v>1</v>
      </c>
    </row>
    <row r="783" spans="1:14" x14ac:dyDescent="0.25">
      <c r="A783" s="157"/>
      <c r="B783" s="81">
        <f>IFERROR('EDT P2'!B784-'EDT P2'!B783,1)*24</f>
        <v>2.0000000000000009</v>
      </c>
      <c r="C783" s="81">
        <f>IFERROR('EDT P2'!C784-'EDT P2'!C783,1)*24</f>
        <v>0</v>
      </c>
      <c r="D783" s="81">
        <f>IFERROR('EDT P2'!D784-'EDT P2'!D783,1)*24</f>
        <v>2.0000000000000009</v>
      </c>
      <c r="E783" s="81">
        <f>IFERROR('EDT P2'!E784-'EDT P2'!E783,1)*24</f>
        <v>2.0000000000000009</v>
      </c>
      <c r="F783" s="81">
        <f>IFERROR('EDT P2'!F784-'EDT P2'!F783,1)*24</f>
        <v>2.0000000000000009</v>
      </c>
      <c r="G783" s="81">
        <f>IFERROR('EDT P2'!G784-'EDT P2'!G783,1)*24</f>
        <v>0</v>
      </c>
      <c r="H783" s="81">
        <f>IFERROR('EDT P2'!H784-'EDT P2'!H783,1)*24</f>
        <v>2.0000000000000009</v>
      </c>
      <c r="I783" s="81">
        <f>IFERROR('EDT P2'!I784-'EDT P2'!I783,1)*24</f>
        <v>0</v>
      </c>
      <c r="J783" s="81">
        <f>IFERROR('EDT P2'!J784-'EDT P2'!J783,1)*24</f>
        <v>2.0000000000000009</v>
      </c>
      <c r="K783" s="81">
        <f>IFERROR('EDT P2'!K784-'EDT P2'!K783,1)*24</f>
        <v>0</v>
      </c>
    </row>
    <row r="784" spans="1:14" ht="16.5" thickBot="1" x14ac:dyDescent="0.3">
      <c r="A784" s="157"/>
      <c r="B784" s="65">
        <f>IFERROR(B783,0)
 *IFERROR(B782,1)
 *(IFERROR(VLOOKUP(B780,Enseignants!$B$1:$H$100,6,FALSE),0)
  +IFERROR(VLOOKUP(B781,Enseignants!$B$1:$H$100,6,FALSE),0))</f>
        <v>0</v>
      </c>
      <c r="C784" s="65">
        <f>IFERROR(C783,0)
 *IFERROR(C782,1)
 *(IFERROR(VLOOKUP(C780,Enseignants!$B$1:$H$100,6,FALSE),0)
  +IFERROR(VLOOKUP(C781,Enseignants!$B$1:$H$100,6,FALSE),0))</f>
        <v>0</v>
      </c>
      <c r="D784" s="65">
        <f>IFERROR(D783,0)
 *IFERROR(D782,1)
 *(IFERROR(VLOOKUP(D780,Enseignants!$B$1:$H$100,6,FALSE),0)
  +IFERROR(VLOOKUP(D781,Enseignants!$B$1:$H$100,6,FALSE),0))</f>
        <v>0</v>
      </c>
      <c r="E784" s="65">
        <f>IFERROR(E783,0)
 *IFERROR(E782,1)
 *(IFERROR(VLOOKUP(E780,Enseignants!$B$1:$H$100,6,FALSE),0)
  +IFERROR(VLOOKUP(E781,Enseignants!$B$1:$H$100,6,FALSE),0))</f>
        <v>0</v>
      </c>
      <c r="F784" s="65">
        <f>IFERROR(F783,0)
 *IFERROR(F782,1)
 *(IFERROR(VLOOKUP(F780,Enseignants!$B$1:$H$100,6,FALSE),0)
  +IFERROR(VLOOKUP(F781,Enseignants!$B$1:$H$100,6,FALSE),0))</f>
        <v>0</v>
      </c>
      <c r="G784" s="65">
        <f>IFERROR(G783,0)
 *IFERROR(G782,1)
 *(IFERROR(VLOOKUP(G780,Enseignants!$B$1:$H$100,6,FALSE),0)
  +IFERROR(VLOOKUP(G781,Enseignants!$B$1:$H$100,6,FALSE),0))</f>
        <v>0</v>
      </c>
      <c r="H784" s="65">
        <f>IFERROR(H783,0)
 *IFERROR(H782,1)
 *(IFERROR(VLOOKUP(H780,Enseignants!$B$1:$H$100,6,FALSE),0)
  +IFERROR(VLOOKUP(H781,Enseignants!$B$1:$H$100,6,FALSE),0))</f>
        <v>0</v>
      </c>
      <c r="I784" s="65">
        <f>IFERROR(I783,0)
 *IFERROR(I782,1)
 *(IFERROR(VLOOKUP(I780,Enseignants!$B$1:$H$100,6,FALSE),0)
  +IFERROR(VLOOKUP(I781,Enseignants!$B$1:$H$100,6,FALSE),0))</f>
        <v>0</v>
      </c>
      <c r="J784" s="65">
        <f>IFERROR(J783,0)
 *IFERROR(J782,1)
 *(IFERROR(VLOOKUP(J780,Enseignants!$B$1:$H$100,6,FALSE),0)
  +IFERROR(VLOOKUP(J781,Enseignants!$B$1:$H$100,6,FALSE),0))</f>
        <v>0</v>
      </c>
      <c r="K784" s="65">
        <f>IFERROR(K783,0)
 *IFERROR(K782,1)
 *(IFERROR(VLOOKUP(K780,Enseignants!$B$1:$H$100,6,FALSE),0)
  +IFERROR(VLOOKUP(K781,Enseignants!$B$1:$H$100,6,FALSE),0))</f>
        <v>0</v>
      </c>
    </row>
    <row r="785" spans="1:11" ht="16.5" thickBot="1" x14ac:dyDescent="0.3">
      <c r="A785" s="50"/>
      <c r="B785" s="51"/>
      <c r="C785" s="51"/>
      <c r="D785" s="51"/>
      <c r="E785" s="51"/>
      <c r="F785" s="51"/>
      <c r="G785" s="51"/>
      <c r="H785" s="51"/>
      <c r="I785" s="51"/>
      <c r="J785" s="51"/>
      <c r="K785" s="52"/>
    </row>
    <row r="786" spans="1:11" x14ac:dyDescent="0.25">
      <c r="A786" s="157" t="s">
        <v>113</v>
      </c>
      <c r="B786" s="64">
        <f>'EDT P2'!B786</f>
        <v>0</v>
      </c>
      <c r="C786" s="64">
        <f>'EDT P2'!C786</f>
        <v>0</v>
      </c>
      <c r="D786" s="64">
        <f>'EDT P2'!D786</f>
        <v>0</v>
      </c>
      <c r="E786" s="64">
        <f>'EDT P2'!E786</f>
        <v>0</v>
      </c>
      <c r="F786" s="64">
        <f>'EDT P2'!F786</f>
        <v>0</v>
      </c>
      <c r="G786" s="64">
        <f>'EDT P2'!G786</f>
        <v>0</v>
      </c>
      <c r="H786" s="64">
        <f>'EDT P2'!H786</f>
        <v>0</v>
      </c>
      <c r="I786" s="64">
        <f>'EDT P2'!I786</f>
        <v>0</v>
      </c>
      <c r="J786" s="64">
        <f>'EDT P2'!J786</f>
        <v>0</v>
      </c>
      <c r="K786" s="64">
        <f>'EDT P2'!K786</f>
        <v>0</v>
      </c>
    </row>
    <row r="787" spans="1:11" x14ac:dyDescent="0.25">
      <c r="A787" s="157"/>
      <c r="B787" s="67">
        <f>'EDT P2'!B788</f>
        <v>0</v>
      </c>
      <c r="C787" s="67">
        <f>'EDT P2'!C788</f>
        <v>0</v>
      </c>
      <c r="D787" s="67">
        <f>'EDT P2'!D788</f>
        <v>0</v>
      </c>
      <c r="E787" s="67">
        <f>'EDT P2'!E788</f>
        <v>0</v>
      </c>
      <c r="F787" s="67">
        <f>'EDT P2'!F788</f>
        <v>0</v>
      </c>
      <c r="G787" s="67">
        <f>'EDT P2'!G788</f>
        <v>0</v>
      </c>
      <c r="H787" s="67">
        <f>'EDT P2'!H788</f>
        <v>0</v>
      </c>
      <c r="I787" s="67">
        <f>'EDT P2'!I788</f>
        <v>0</v>
      </c>
      <c r="J787" s="67">
        <f>'EDT P2'!J788</f>
        <v>0</v>
      </c>
      <c r="K787" s="67">
        <f>'EDT P2'!K788</f>
        <v>0</v>
      </c>
    </row>
    <row r="788" spans="1:11" x14ac:dyDescent="0.25">
      <c r="A788" s="157"/>
      <c r="B788" s="67">
        <f>'EDT P2'!B789</f>
        <v>0</v>
      </c>
      <c r="C788" s="67">
        <f>'EDT P2'!C789</f>
        <v>0</v>
      </c>
      <c r="D788" s="67">
        <f>'EDT P2'!D789</f>
        <v>0</v>
      </c>
      <c r="E788" s="67">
        <f>'EDT P2'!E789</f>
        <v>0</v>
      </c>
      <c r="F788" s="67">
        <f>'EDT P2'!F789</f>
        <v>0</v>
      </c>
      <c r="G788" s="67">
        <f>'EDT P2'!G789</f>
        <v>0</v>
      </c>
      <c r="H788" s="67">
        <f>'EDT P2'!H789</f>
        <v>0</v>
      </c>
      <c r="I788" s="67">
        <f>'EDT P2'!I789</f>
        <v>0</v>
      </c>
      <c r="J788" s="67">
        <f>'EDT P2'!J789</f>
        <v>0</v>
      </c>
      <c r="K788" s="67">
        <f>'EDT P2'!K789</f>
        <v>0</v>
      </c>
    </row>
    <row r="789" spans="1:11" x14ac:dyDescent="0.25">
      <c r="A789" s="157"/>
      <c r="B789" s="68">
        <f>IFERROR(VLOOKUP(B786,TableMatiere[],13,FALSE),1)</f>
        <v>1</v>
      </c>
      <c r="C789" s="68">
        <f>IFERROR(VLOOKUP(C786,TableMatiere[],13,FALSE),1)</f>
        <v>1</v>
      </c>
      <c r="D789" s="68">
        <f>IFERROR(VLOOKUP(D786,TableMatiere[],13,FALSE),1)</f>
        <v>1</v>
      </c>
      <c r="E789" s="68">
        <f>IFERROR(VLOOKUP(E786,TableMatiere[],13,FALSE),1)</f>
        <v>1</v>
      </c>
      <c r="F789" s="68">
        <f>IFERROR(VLOOKUP(F786,TableMatiere[],13,FALSE),1)</f>
        <v>1</v>
      </c>
      <c r="G789" s="68">
        <f>IFERROR(VLOOKUP(G786,TableMatiere[],13,FALSE),1)</f>
        <v>1</v>
      </c>
      <c r="H789" s="68">
        <f>IFERROR(VLOOKUP(H786,TableMatiere[],13,FALSE),1)</f>
        <v>1</v>
      </c>
      <c r="I789" s="68">
        <f>IFERROR(VLOOKUP(I786,TableMatiere[],13,FALSE),1)</f>
        <v>1</v>
      </c>
      <c r="J789" s="68">
        <f>IFERROR(VLOOKUP(J786,TableMatiere[],13,FALSE),1)</f>
        <v>1</v>
      </c>
      <c r="K789" s="68">
        <f>IFERROR(VLOOKUP(K786,TableMatiere[],13,FALSE),1)</f>
        <v>1</v>
      </c>
    </row>
    <row r="790" spans="1:11" x14ac:dyDescent="0.25">
      <c r="A790" s="157"/>
      <c r="B790" s="81">
        <f>IFERROR('EDT P2'!B791-'EDT P2'!B790,1)*24</f>
        <v>2.0000000000000009</v>
      </c>
      <c r="C790" s="81">
        <f>IFERROR('EDT P2'!C791-'EDT P2'!C790,1)*24</f>
        <v>0</v>
      </c>
      <c r="D790" s="81">
        <f>IFERROR('EDT P2'!D791-'EDT P2'!D790,1)*24</f>
        <v>2.0000000000000009</v>
      </c>
      <c r="E790" s="81">
        <f>IFERROR('EDT P2'!E791-'EDT P2'!E790,1)*24</f>
        <v>2.0000000000000009</v>
      </c>
      <c r="F790" s="81">
        <f>IFERROR('EDT P2'!F791-'EDT P2'!F790,1)*24</f>
        <v>2.0000000000000009</v>
      </c>
      <c r="G790" s="81">
        <f>IFERROR('EDT P2'!G791-'EDT P2'!G790,1)*24</f>
        <v>0</v>
      </c>
      <c r="H790" s="81">
        <f>IFERROR('EDT P2'!H791-'EDT P2'!H790,1)*24</f>
        <v>2.0000000000000009</v>
      </c>
      <c r="I790" s="81">
        <f>IFERROR('EDT P2'!I791-'EDT P2'!I790,1)*24</f>
        <v>0</v>
      </c>
      <c r="J790" s="81">
        <f>IFERROR('EDT P2'!J791-'EDT P2'!J790,1)*24</f>
        <v>2.0000000000000009</v>
      </c>
      <c r="K790" s="81">
        <f>IFERROR('EDT P2'!K791-'EDT P2'!K790,1)*24</f>
        <v>2.0000000000000009</v>
      </c>
    </row>
    <row r="791" spans="1:11" ht="16.5" thickBot="1" x14ac:dyDescent="0.3">
      <c r="A791" s="158"/>
      <c r="B791" s="65">
        <f>IFERROR(B790,0)
 *IFERROR(B789,1)
 *(IFERROR(VLOOKUP(B787,Enseignants!$B$1:$H$100,6,FALSE),0)
  +IFERROR(VLOOKUP(B788,Enseignants!$B$1:$H$100,6,FALSE),0))</f>
        <v>0</v>
      </c>
      <c r="C791" s="65">
        <f>IFERROR(C790,0)
 *IFERROR(C789,1)
 *(IFERROR(VLOOKUP(C787,Enseignants!$B$1:$H$100,6,FALSE),0)
  +IFERROR(VLOOKUP(C788,Enseignants!$B$1:$H$100,6,FALSE),0))</f>
        <v>0</v>
      </c>
      <c r="D791" s="65">
        <f>IFERROR(D790,0)
 *IFERROR(D789,1)
 *(IFERROR(VLOOKUP(D787,Enseignants!$B$1:$H$100,6,FALSE),0)
  +IFERROR(VLOOKUP(D788,Enseignants!$B$1:$H$100,6,FALSE),0))</f>
        <v>0</v>
      </c>
      <c r="E791" s="65">
        <f>IFERROR(E790,0)
 *IFERROR(E789,1)
 *(IFERROR(VLOOKUP(E787,Enseignants!$B$1:$H$100,6,FALSE),0)
  +IFERROR(VLOOKUP(E788,Enseignants!$B$1:$H$100,6,FALSE),0))</f>
        <v>0</v>
      </c>
      <c r="F791" s="65">
        <f>IFERROR(F790,0)
 *IFERROR(F789,1)
 *(IFERROR(VLOOKUP(F787,Enseignants!$B$1:$H$100,6,FALSE),0)
  +IFERROR(VLOOKUP(F788,Enseignants!$B$1:$H$100,6,FALSE),0))</f>
        <v>0</v>
      </c>
      <c r="G791" s="65">
        <f>IFERROR(G790,0)
 *IFERROR(G789,1)
 *(IFERROR(VLOOKUP(G787,Enseignants!$B$1:$H$100,6,FALSE),0)
  +IFERROR(VLOOKUP(G788,Enseignants!$B$1:$H$100,6,FALSE),0))</f>
        <v>0</v>
      </c>
      <c r="H791" s="65">
        <f>IFERROR(H790,0)
 *IFERROR(H789,1)
 *(IFERROR(VLOOKUP(H787,Enseignants!$B$1:$H$100,6,FALSE),0)
  +IFERROR(VLOOKUP(H788,Enseignants!$B$1:$H$100,6,FALSE),0))</f>
        <v>0</v>
      </c>
      <c r="I791" s="65">
        <f>IFERROR(I790,0)
 *IFERROR(I789,1)
 *(IFERROR(VLOOKUP(I787,Enseignants!$B$1:$H$100,6,FALSE),0)
  +IFERROR(VLOOKUP(I788,Enseignants!$B$1:$H$100,6,FALSE),0))</f>
        <v>0</v>
      </c>
      <c r="J791" s="65">
        <f>IFERROR(J790,0)
 *IFERROR(J789,1)
 *(IFERROR(VLOOKUP(J787,Enseignants!$B$1:$H$100,6,FALSE),0)
  +IFERROR(VLOOKUP(J788,Enseignants!$B$1:$H$100,6,FALSE),0))</f>
        <v>0</v>
      </c>
      <c r="K791" s="65">
        <f>IFERROR(K790,0)
 *IFERROR(K789,1)
 *(IFERROR(VLOOKUP(K787,Enseignants!$B$1:$H$100,6,FALSE),0)
  +IFERROR(VLOOKUP(K788,Enseignants!$B$1:$H$100,6,FALSE),0))</f>
        <v>0</v>
      </c>
    </row>
    <row r="792" spans="1:11" x14ac:dyDescent="0.25">
      <c r="A792" s="156" t="s">
        <v>114</v>
      </c>
      <c r="B792" s="64">
        <f>'EDT P2'!B792</f>
        <v>0</v>
      </c>
      <c r="C792" s="64">
        <f>'EDT P2'!C792</f>
        <v>0</v>
      </c>
      <c r="D792" s="64">
        <f>'EDT P2'!D792</f>
        <v>0</v>
      </c>
      <c r="E792" s="64">
        <f>'EDT P2'!E792</f>
        <v>0</v>
      </c>
      <c r="F792" s="64">
        <f>'EDT P2'!F792</f>
        <v>0</v>
      </c>
      <c r="G792" s="64">
        <f>'EDT P2'!G792</f>
        <v>0</v>
      </c>
      <c r="H792" s="64">
        <f>'EDT P2'!H792</f>
        <v>0</v>
      </c>
      <c r="I792" s="64">
        <f>'EDT P2'!I792</f>
        <v>0</v>
      </c>
      <c r="J792" s="64">
        <f>'EDT P2'!J792</f>
        <v>0</v>
      </c>
      <c r="K792" s="64">
        <f>'EDT P2'!K792</f>
        <v>0</v>
      </c>
    </row>
    <row r="793" spans="1:11" x14ac:dyDescent="0.25">
      <c r="A793" s="157"/>
      <c r="B793" s="67">
        <f>'EDT P2'!B794</f>
        <v>0</v>
      </c>
      <c r="C793" s="67">
        <f>'EDT P2'!C794</f>
        <v>0</v>
      </c>
      <c r="D793" s="67">
        <f>'EDT P2'!D794</f>
        <v>0</v>
      </c>
      <c r="E793" s="67">
        <f>'EDT P2'!E794</f>
        <v>0</v>
      </c>
      <c r="F793" s="67">
        <f>'EDT P2'!F794</f>
        <v>0</v>
      </c>
      <c r="G793" s="67">
        <f>'EDT P2'!G794</f>
        <v>0</v>
      </c>
      <c r="H793" s="67">
        <f>'EDT P2'!H794</f>
        <v>0</v>
      </c>
      <c r="I793" s="67">
        <f>'EDT P2'!I794</f>
        <v>0</v>
      </c>
      <c r="J793" s="67">
        <f>'EDT P2'!J794</f>
        <v>0</v>
      </c>
      <c r="K793" s="67">
        <f>'EDT P2'!K794</f>
        <v>0</v>
      </c>
    </row>
    <row r="794" spans="1:11" x14ac:dyDescent="0.25">
      <c r="A794" s="157"/>
      <c r="B794" s="67">
        <f>'EDT P2'!B795</f>
        <v>0</v>
      </c>
      <c r="C794" s="67">
        <f>'EDT P2'!C795</f>
        <v>0</v>
      </c>
      <c r="D794" s="67">
        <f>'EDT P2'!D795</f>
        <v>0</v>
      </c>
      <c r="E794" s="67">
        <f>'EDT P2'!E795</f>
        <v>0</v>
      </c>
      <c r="F794" s="67">
        <f>'EDT P2'!F795</f>
        <v>0</v>
      </c>
      <c r="G794" s="67">
        <f>'EDT P2'!G795</f>
        <v>0</v>
      </c>
      <c r="H794" s="67">
        <f>'EDT P2'!H795</f>
        <v>0</v>
      </c>
      <c r="I794" s="67">
        <f>'EDT P2'!I795</f>
        <v>0</v>
      </c>
      <c r="J794" s="67">
        <f>'EDT P2'!J795</f>
        <v>0</v>
      </c>
      <c r="K794" s="67">
        <f>'EDT P2'!K795</f>
        <v>0</v>
      </c>
    </row>
    <row r="795" spans="1:11" x14ac:dyDescent="0.25">
      <c r="A795" s="157"/>
      <c r="B795" s="68">
        <f>IFERROR(VLOOKUP(B792,TableMatiere[],13,FALSE),1)</f>
        <v>1</v>
      </c>
      <c r="C795" s="68">
        <f>IFERROR(VLOOKUP(C792,TableMatiere[],13,FALSE),1)</f>
        <v>1</v>
      </c>
      <c r="D795" s="68">
        <f>IFERROR(VLOOKUP(D792,TableMatiere[],13,FALSE),1)</f>
        <v>1</v>
      </c>
      <c r="E795" s="68">
        <f>IFERROR(VLOOKUP(E792,TableMatiere[],13,FALSE),1)</f>
        <v>1</v>
      </c>
      <c r="F795" s="68">
        <f>IFERROR(VLOOKUP(F792,TableMatiere[],13,FALSE),1)</f>
        <v>1</v>
      </c>
      <c r="G795" s="68">
        <f>IFERROR(VLOOKUP(G792,TableMatiere[],13,FALSE),1)</f>
        <v>1</v>
      </c>
      <c r="H795" s="68">
        <f>IFERROR(VLOOKUP(H792,TableMatiere[],13,FALSE),1)</f>
        <v>1</v>
      </c>
      <c r="I795" s="68">
        <f>IFERROR(VLOOKUP(I792,TableMatiere[],13,FALSE),1)</f>
        <v>1</v>
      </c>
      <c r="J795" s="68">
        <f>IFERROR(VLOOKUP(J792,TableMatiere[],13,FALSE),1)</f>
        <v>1</v>
      </c>
      <c r="K795" s="68">
        <f>IFERROR(VLOOKUP(K792,TableMatiere[],13,FALSE),1)</f>
        <v>1</v>
      </c>
    </row>
    <row r="796" spans="1:11" x14ac:dyDescent="0.25">
      <c r="A796" s="157"/>
      <c r="B796" s="81">
        <f>IFERROR('EDT P2'!B797-'EDT P2'!B796,1)*24</f>
        <v>1.9999999999999982</v>
      </c>
      <c r="C796" s="81">
        <f>IFERROR('EDT P2'!C797-'EDT P2'!C796,1)*24</f>
        <v>0</v>
      </c>
      <c r="D796" s="81">
        <f>IFERROR('EDT P2'!D797-'EDT P2'!D796,1)*24</f>
        <v>1.9999999999999982</v>
      </c>
      <c r="E796" s="81">
        <f>IFERROR('EDT P2'!E797-'EDT P2'!E796,1)*24</f>
        <v>1.9999999999999982</v>
      </c>
      <c r="F796" s="81">
        <f>IFERROR('EDT P2'!F797-'EDT P2'!F796,1)*24</f>
        <v>1.9999999999999982</v>
      </c>
      <c r="G796" s="81">
        <f>IFERROR('EDT P2'!G797-'EDT P2'!G796,1)*24</f>
        <v>0</v>
      </c>
      <c r="H796" s="81">
        <f>IFERROR('EDT P2'!H797-'EDT P2'!H796,1)*24</f>
        <v>1.9999999999999982</v>
      </c>
      <c r="I796" s="81">
        <f>IFERROR('EDT P2'!I797-'EDT P2'!I796,1)*24</f>
        <v>0</v>
      </c>
      <c r="J796" s="81">
        <f>IFERROR('EDT P2'!J797-'EDT P2'!J796,1)*24</f>
        <v>1.9999999999999982</v>
      </c>
      <c r="K796" s="81">
        <f>IFERROR('EDT P2'!K797-'EDT P2'!K796,1)*24</f>
        <v>1.9999999999999982</v>
      </c>
    </row>
    <row r="797" spans="1:11" ht="16.5" thickBot="1" x14ac:dyDescent="0.3">
      <c r="A797" s="158"/>
      <c r="B797" s="65">
        <f>IFERROR(B796,0)
 *IFERROR(B795,1)
 *(IFERROR(VLOOKUP(B793,Enseignants!$B$1:$H$100,6,FALSE),0)
  +IFERROR(VLOOKUP(B794,Enseignants!$B$1:$H$100,6,FALSE),0))</f>
        <v>0</v>
      </c>
      <c r="C797" s="65">
        <f>IFERROR(C796,0)
 *IFERROR(C795,1)
 *(IFERROR(VLOOKUP(C793,Enseignants!$B$1:$H$100,6,FALSE),0)
  +IFERROR(VLOOKUP(C794,Enseignants!$B$1:$H$100,6,FALSE),0))</f>
        <v>0</v>
      </c>
      <c r="D797" s="65">
        <f>IFERROR(D796,0)
 *IFERROR(D795,1)
 *(IFERROR(VLOOKUP(D793,Enseignants!$B$1:$H$100,6,FALSE),0)
  +IFERROR(VLOOKUP(D794,Enseignants!$B$1:$H$100,6,FALSE),0))</f>
        <v>0</v>
      </c>
      <c r="E797" s="65">
        <f>IFERROR(E796,0)
 *IFERROR(E795,1)
 *(IFERROR(VLOOKUP(E793,Enseignants!$B$1:$H$100,6,FALSE),0)
  +IFERROR(VLOOKUP(E794,Enseignants!$B$1:$H$100,6,FALSE),0))</f>
        <v>0</v>
      </c>
      <c r="F797" s="65">
        <f>IFERROR(F796,0)
 *IFERROR(F795,1)
 *(IFERROR(VLOOKUP(F793,Enseignants!$B$1:$H$100,6,FALSE),0)
  +IFERROR(VLOOKUP(F794,Enseignants!$B$1:$H$100,6,FALSE),0))</f>
        <v>0</v>
      </c>
      <c r="G797" s="65">
        <f>IFERROR(G796,0)
 *IFERROR(G795,1)
 *(IFERROR(VLOOKUP(G793,Enseignants!$B$1:$H$100,6,FALSE),0)
  +IFERROR(VLOOKUP(G794,Enseignants!$B$1:$H$100,6,FALSE),0))</f>
        <v>0</v>
      </c>
      <c r="H797" s="65">
        <f>IFERROR(H796,0)
 *IFERROR(H795,1)
 *(IFERROR(VLOOKUP(H793,Enseignants!$B$1:$H$100,6,FALSE),0)
  +IFERROR(VLOOKUP(H794,Enseignants!$B$1:$H$100,6,FALSE),0))</f>
        <v>0</v>
      </c>
      <c r="I797" s="65">
        <f>IFERROR(I796,0)
 *IFERROR(I795,1)
 *(IFERROR(VLOOKUP(I793,Enseignants!$B$1:$H$100,6,FALSE),0)
  +IFERROR(VLOOKUP(I794,Enseignants!$B$1:$H$100,6,FALSE),0))</f>
        <v>0</v>
      </c>
      <c r="J797" s="65">
        <f>IFERROR(J796,0)
 *IFERROR(J795,1)
 *(IFERROR(VLOOKUP(J793,Enseignants!$B$1:$H$100,6,FALSE),0)
  +IFERROR(VLOOKUP(J794,Enseignants!$B$1:$H$100,6,FALSE),0))</f>
        <v>0</v>
      </c>
      <c r="K797" s="65">
        <f>IFERROR(K796,0)
 *IFERROR(K795,1)
 *(IFERROR(VLOOKUP(K793,Enseignants!$B$1:$H$100,6,FALSE),0)
  +IFERROR(VLOOKUP(K794,Enseignants!$B$1:$H$100,6,FALSE),0))</f>
        <v>0</v>
      </c>
    </row>
    <row r="801" spans="1:14" ht="16.5" thickBot="1" x14ac:dyDescent="0.3"/>
    <row r="802" spans="1:14" ht="16.5" thickBot="1" x14ac:dyDescent="0.3">
      <c r="A802" s="159" t="s">
        <v>176</v>
      </c>
      <c r="B802" s="162" t="s">
        <v>105</v>
      </c>
      <c r="C802" s="163"/>
      <c r="D802" s="164" t="s">
        <v>106</v>
      </c>
      <c r="E802" s="164"/>
      <c r="F802" s="162" t="s">
        <v>107</v>
      </c>
      <c r="G802" s="164"/>
      <c r="H802" s="162" t="s">
        <v>108</v>
      </c>
      <c r="I802" s="164"/>
      <c r="J802" s="162" t="s">
        <v>109</v>
      </c>
      <c r="K802" s="163"/>
    </row>
    <row r="803" spans="1:14" ht="16.5" thickBot="1" x14ac:dyDescent="0.3">
      <c r="A803" s="160"/>
      <c r="B803" s="165">
        <f>J771+3</f>
        <v>46104</v>
      </c>
      <c r="C803" s="166"/>
      <c r="D803" s="165">
        <f>B803+1</f>
        <v>46105</v>
      </c>
      <c r="E803" s="166"/>
      <c r="F803" s="165">
        <f t="shared" ref="F803" si="72">D803+1</f>
        <v>46106</v>
      </c>
      <c r="G803" s="166"/>
      <c r="H803" s="165">
        <f t="shared" ref="H803" si="73">F803+1</f>
        <v>46107</v>
      </c>
      <c r="I803" s="166"/>
      <c r="J803" s="165">
        <f t="shared" ref="J803" si="74">H803+1</f>
        <v>46108</v>
      </c>
      <c r="K803" s="166"/>
    </row>
    <row r="804" spans="1:14" ht="16.5" thickBot="1" x14ac:dyDescent="0.3">
      <c r="A804" s="161"/>
      <c r="B804" s="44" t="s">
        <v>147</v>
      </c>
      <c r="C804" s="45" t="s">
        <v>110</v>
      </c>
      <c r="D804" s="46" t="s">
        <v>147</v>
      </c>
      <c r="E804" s="47" t="s">
        <v>110</v>
      </c>
      <c r="F804" s="46" t="s">
        <v>147</v>
      </c>
      <c r="G804" s="47" t="s">
        <v>110</v>
      </c>
      <c r="H804" s="46" t="s">
        <v>147</v>
      </c>
      <c r="I804" s="47" t="s">
        <v>110</v>
      </c>
      <c r="J804" s="46" t="s">
        <v>147</v>
      </c>
      <c r="K804" s="48" t="s">
        <v>110</v>
      </c>
    </row>
    <row r="805" spans="1:14" x14ac:dyDescent="0.25">
      <c r="A805" s="156" t="s">
        <v>111</v>
      </c>
      <c r="B805" s="64">
        <f>'EDT P2'!B805</f>
        <v>0</v>
      </c>
      <c r="C805" s="64">
        <f>'EDT P2'!C805</f>
        <v>0</v>
      </c>
      <c r="D805" s="64">
        <f>'EDT P2'!D805</f>
        <v>0</v>
      </c>
      <c r="E805" s="64">
        <f>'EDT P2'!E805</f>
        <v>0</v>
      </c>
      <c r="F805" s="64">
        <f>'EDT P2'!F805</f>
        <v>0</v>
      </c>
      <c r="G805" s="64">
        <f>'EDT P2'!G805</f>
        <v>0</v>
      </c>
      <c r="H805" s="64">
        <f>'EDT P2'!H805</f>
        <v>0</v>
      </c>
      <c r="I805" s="64">
        <f>'EDT P2'!I805</f>
        <v>0</v>
      </c>
      <c r="J805" s="64" t="str">
        <f>'EDT P2'!J805</f>
        <v>Matière</v>
      </c>
      <c r="K805" s="64">
        <f>'EDT P2'!K805</f>
        <v>0</v>
      </c>
    </row>
    <row r="806" spans="1:14" x14ac:dyDescent="0.25">
      <c r="A806" s="157"/>
      <c r="B806" s="67">
        <f>'EDT P2'!B807</f>
        <v>0</v>
      </c>
      <c r="C806" s="67">
        <f>'EDT P2'!C807</f>
        <v>0</v>
      </c>
      <c r="D806" s="67">
        <f>'EDT P2'!D807</f>
        <v>0</v>
      </c>
      <c r="E806" s="67">
        <f>'EDT P2'!E807</f>
        <v>0</v>
      </c>
      <c r="F806" s="67">
        <f>'EDT P2'!F807</f>
        <v>0</v>
      </c>
      <c r="G806" s="67">
        <f>'EDT P2'!G807</f>
        <v>0</v>
      </c>
      <c r="H806" s="67">
        <f>'EDT P2'!H807</f>
        <v>0</v>
      </c>
      <c r="I806" s="67">
        <f>'EDT P2'!I807</f>
        <v>0</v>
      </c>
      <c r="J806" s="67">
        <f>'EDT P2'!J807</f>
        <v>0</v>
      </c>
      <c r="K806" s="67">
        <f>'EDT P2'!K807</f>
        <v>0</v>
      </c>
    </row>
    <row r="807" spans="1:14" x14ac:dyDescent="0.25">
      <c r="A807" s="157"/>
      <c r="B807" s="67">
        <f>'EDT P2'!B808</f>
        <v>0</v>
      </c>
      <c r="C807" s="67">
        <f>'EDT P2'!C808</f>
        <v>0</v>
      </c>
      <c r="D807" s="67">
        <f>'EDT P2'!D808</f>
        <v>0</v>
      </c>
      <c r="E807" s="67">
        <f>'EDT P2'!E808</f>
        <v>0</v>
      </c>
      <c r="F807" s="67">
        <f>'EDT P2'!F808</f>
        <v>0</v>
      </c>
      <c r="G807" s="67">
        <f>'EDT P2'!G808</f>
        <v>0</v>
      </c>
      <c r="H807" s="67">
        <f>'EDT P2'!H808</f>
        <v>0</v>
      </c>
      <c r="I807" s="67">
        <f>'EDT P2'!I808</f>
        <v>0</v>
      </c>
      <c r="J807" s="67">
        <f>'EDT P2'!J808</f>
        <v>0</v>
      </c>
      <c r="K807" s="67">
        <f>'EDT P2'!K808</f>
        <v>0</v>
      </c>
    </row>
    <row r="808" spans="1:14" x14ac:dyDescent="0.25">
      <c r="A808" s="157"/>
      <c r="B808" s="68">
        <f>IFERROR(VLOOKUP(B805,TableMatiere[],13,FALSE),1)</f>
        <v>1</v>
      </c>
      <c r="C808" s="68">
        <f>IFERROR(VLOOKUP(C805,TableMatiere[],13,FALSE),1)</f>
        <v>1</v>
      </c>
      <c r="D808" s="68">
        <f>IFERROR(VLOOKUP(D805,TableMatiere[],13,FALSE),1)</f>
        <v>1</v>
      </c>
      <c r="E808" s="68">
        <f>IFERROR(VLOOKUP(E805,TableMatiere[],13,FALSE),1)</f>
        <v>1</v>
      </c>
      <c r="F808" s="68">
        <f>IFERROR(VLOOKUP(F805,TableMatiere[],13,FALSE),1)</f>
        <v>1</v>
      </c>
      <c r="G808" s="68">
        <f>IFERROR(VLOOKUP(G805,TableMatiere[],13,FALSE),1)</f>
        <v>1</v>
      </c>
      <c r="H808" s="68">
        <f>IFERROR(VLOOKUP(H805,TableMatiere[],13,FALSE),1)</f>
        <v>1</v>
      </c>
      <c r="I808" s="68">
        <f>IFERROR(VLOOKUP(I805,TableMatiere[],13,FALSE),1)</f>
        <v>1</v>
      </c>
      <c r="J808" s="68">
        <f>IFERROR(VLOOKUP(J805,TableMatiere[],13,FALSE),1)</f>
        <v>1</v>
      </c>
      <c r="K808" s="68">
        <f>IFERROR(VLOOKUP(K805,TableMatiere[],13,FALSE),1)</f>
        <v>1</v>
      </c>
    </row>
    <row r="809" spans="1:14" x14ac:dyDescent="0.25">
      <c r="A809" s="157"/>
      <c r="B809" s="81">
        <f>IFERROR('EDT P2'!B810-'EDT P2'!B809,1)*24</f>
        <v>1.9999999999999996</v>
      </c>
      <c r="C809" s="81">
        <f>IFERROR('EDT P2'!C810-'EDT P2'!C809,1)*24</f>
        <v>0</v>
      </c>
      <c r="D809" s="81">
        <f>IFERROR('EDT P2'!D810-'EDT P2'!D809,1)*24</f>
        <v>1.9999999999999996</v>
      </c>
      <c r="E809" s="81">
        <f>IFERROR('EDT P2'!E810-'EDT P2'!E809,1)*24</f>
        <v>1.9999999999999996</v>
      </c>
      <c r="F809" s="81">
        <f>IFERROR('EDT P2'!F810-'EDT P2'!F809,1)*24</f>
        <v>1.9999999999999996</v>
      </c>
      <c r="G809" s="81">
        <f>IFERROR('EDT P2'!G810-'EDT P2'!G809,1)*24</f>
        <v>0</v>
      </c>
      <c r="H809" s="81">
        <f>IFERROR('EDT P2'!H810-'EDT P2'!H809,1)*24</f>
        <v>1.9999999999999996</v>
      </c>
      <c r="I809" s="81">
        <f>IFERROR('EDT P2'!I810-'EDT P2'!I809,1)*24</f>
        <v>0</v>
      </c>
      <c r="J809" s="81">
        <f>IFERROR('EDT P2'!J810-'EDT P2'!J809,1)*24</f>
        <v>1.9999999999999996</v>
      </c>
      <c r="K809" s="81">
        <f>IFERROR('EDT P2'!K810-'EDT P2'!K809,1)*24</f>
        <v>0</v>
      </c>
    </row>
    <row r="810" spans="1:14" ht="16.5" thickBot="1" x14ac:dyDescent="0.3">
      <c r="A810" s="158"/>
      <c r="B810" s="65">
        <f>IFERROR(B809,0)
 *IFERROR(B808,1)
 *(IFERROR(VLOOKUP(B806,Enseignants!$B$1:$H$100,6,FALSE),0)
  +IFERROR(VLOOKUP(B807,Enseignants!$B$1:$H$100,6,FALSE),0))</f>
        <v>0</v>
      </c>
      <c r="C810" s="65">
        <f>IFERROR(C809,0)
 *IFERROR(C808,1)
 *(IFERROR(VLOOKUP(C806,Enseignants!$B$1:$H$100,6,FALSE),0)
  +IFERROR(VLOOKUP(C807,Enseignants!$B$1:$H$100,6,FALSE),0))</f>
        <v>0</v>
      </c>
      <c r="D810" s="65">
        <f>IFERROR(D809,0)
 *IFERROR(D808,1)
 *(IFERROR(VLOOKUP(D806,Enseignants!$B$1:$H$100,6,FALSE),0)
  +IFERROR(VLOOKUP(D807,Enseignants!$B$1:$H$100,6,FALSE),0))</f>
        <v>0</v>
      </c>
      <c r="E810" s="65">
        <f>IFERROR(E809,0)
 *IFERROR(E808,1)
 *(IFERROR(VLOOKUP(E806,Enseignants!$B$1:$H$100,6,FALSE),0)
  +IFERROR(VLOOKUP(E807,Enseignants!$B$1:$H$100,6,FALSE),0))</f>
        <v>0</v>
      </c>
      <c r="F810" s="65">
        <f>IFERROR(F809,0)
 *IFERROR(F808,1)
 *(IFERROR(VLOOKUP(F806,Enseignants!$B$1:$H$100,6,FALSE),0)
  +IFERROR(VLOOKUP(F807,Enseignants!$B$1:$H$100,6,FALSE),0))</f>
        <v>0</v>
      </c>
      <c r="G810" s="65">
        <f>IFERROR(G809,0)
 *IFERROR(G808,1)
 *(IFERROR(VLOOKUP(G806,Enseignants!$B$1:$H$100,6,FALSE),0)
  +IFERROR(VLOOKUP(G807,Enseignants!$B$1:$H$100,6,FALSE),0))</f>
        <v>0</v>
      </c>
      <c r="H810" s="65">
        <f>IFERROR(H809,0)
 *IFERROR(H808,1)
 *(IFERROR(VLOOKUP(H806,Enseignants!$B$1:$H$100,6,FALSE),0)
  +IFERROR(VLOOKUP(H807,Enseignants!$B$1:$H$100,6,FALSE),0))</f>
        <v>0</v>
      </c>
      <c r="I810" s="65">
        <f>IFERROR(I809,0)
 *IFERROR(I808,1)
 *(IFERROR(VLOOKUP(I806,Enseignants!$B$1:$H$100,6,FALSE),0)
  +IFERROR(VLOOKUP(I807,Enseignants!$B$1:$H$100,6,FALSE),0))</f>
        <v>0</v>
      </c>
      <c r="J810" s="65">
        <f>IFERROR(J809,0)
 *IFERROR(J808,1)
 *(IFERROR(VLOOKUP(J806,Enseignants!$B$1:$H$100,6,FALSE),0)
  +IFERROR(VLOOKUP(J807,Enseignants!$B$1:$H$100,6,FALSE),0))</f>
        <v>0</v>
      </c>
      <c r="K810" s="65">
        <f>IFERROR(K809,0)
 *IFERROR(K808,1)
 *(IFERROR(VLOOKUP(K806,Enseignants!$B$1:$H$100,6,FALSE),0)
  +IFERROR(VLOOKUP(K807,Enseignants!$B$1:$H$100,6,FALSE),0))</f>
        <v>0</v>
      </c>
    </row>
    <row r="811" spans="1:14" x14ac:dyDescent="0.25">
      <c r="A811" s="156" t="s">
        <v>112</v>
      </c>
      <c r="B811" s="64">
        <f>'EDT P2'!B811</f>
        <v>0</v>
      </c>
      <c r="C811" s="64">
        <f>'EDT P2'!C811</f>
        <v>0</v>
      </c>
      <c r="D811" s="64">
        <f>'EDT P2'!D811</f>
        <v>0</v>
      </c>
      <c r="E811" s="64">
        <f>'EDT P2'!E811</f>
        <v>0</v>
      </c>
      <c r="F811" s="64">
        <f>'EDT P2'!F811</f>
        <v>0</v>
      </c>
      <c r="G811" s="64">
        <f>'EDT P2'!G811</f>
        <v>0</v>
      </c>
      <c r="H811" s="64">
        <f>'EDT P2'!H811</f>
        <v>0</v>
      </c>
      <c r="I811" s="64">
        <f>'EDT P2'!I811</f>
        <v>0</v>
      </c>
      <c r="J811" s="64">
        <f>'EDT P2'!J811</f>
        <v>0</v>
      </c>
      <c r="K811" s="64">
        <f>'EDT P2'!K811</f>
        <v>0</v>
      </c>
    </row>
    <row r="812" spans="1:14" ht="21" x14ac:dyDescent="0.35">
      <c r="A812" s="157"/>
      <c r="B812" s="67">
        <f>'EDT P2'!B813</f>
        <v>0</v>
      </c>
      <c r="C812" s="67">
        <f>'EDT P2'!C813</f>
        <v>0</v>
      </c>
      <c r="D812" s="67">
        <f>'EDT P2'!D813</f>
        <v>0</v>
      </c>
      <c r="E812" s="67">
        <f>'EDT P2'!E813</f>
        <v>0</v>
      </c>
      <c r="F812" s="67">
        <f>'EDT P2'!F813</f>
        <v>0</v>
      </c>
      <c r="G812" s="67">
        <f>'EDT P2'!G813</f>
        <v>0</v>
      </c>
      <c r="H812" s="67">
        <f>'EDT P2'!H813</f>
        <v>0</v>
      </c>
      <c r="I812" s="67">
        <f>'EDT P2'!I813</f>
        <v>0</v>
      </c>
      <c r="J812" s="67">
        <f>'EDT P2'!J813</f>
        <v>0</v>
      </c>
      <c r="K812" s="67">
        <f>'EDT P2'!K813</f>
        <v>0</v>
      </c>
      <c r="N812" s="70" t="s">
        <v>192</v>
      </c>
    </row>
    <row r="813" spans="1:14" ht="21" x14ac:dyDescent="0.35">
      <c r="A813" s="157"/>
      <c r="B813" s="67">
        <f>'EDT P2'!B814</f>
        <v>0</v>
      </c>
      <c r="C813" s="67">
        <f>'EDT P2'!C814</f>
        <v>0</v>
      </c>
      <c r="D813" s="67">
        <f>'EDT P2'!D814</f>
        <v>0</v>
      </c>
      <c r="E813" s="67">
        <f>'EDT P2'!E814</f>
        <v>0</v>
      </c>
      <c r="F813" s="67">
        <f>'EDT P2'!F814</f>
        <v>0</v>
      </c>
      <c r="G813" s="67">
        <f>'EDT P2'!G814</f>
        <v>0</v>
      </c>
      <c r="H813" s="67">
        <f>'EDT P2'!H814</f>
        <v>0</v>
      </c>
      <c r="I813" s="67">
        <f>'EDT P2'!I814</f>
        <v>0</v>
      </c>
      <c r="J813" s="67">
        <f>'EDT P2'!J814</f>
        <v>0</v>
      </c>
      <c r="K813" s="67">
        <f>'EDT P2'!K814</f>
        <v>0</v>
      </c>
      <c r="N813" s="71">
        <f>SUM(B810:K810,B816:K816,B823:K823,B829:K829)</f>
        <v>0</v>
      </c>
    </row>
    <row r="814" spans="1:14" x14ac:dyDescent="0.25">
      <c r="A814" s="157"/>
      <c r="B814" s="68">
        <f>IFERROR(VLOOKUP(B811,TableMatiere[],13,FALSE),1)</f>
        <v>1</v>
      </c>
      <c r="C814" s="68">
        <f>IFERROR(VLOOKUP(C811,TableMatiere[],13,FALSE),1)</f>
        <v>1</v>
      </c>
      <c r="D814" s="68">
        <f>IFERROR(VLOOKUP(D811,TableMatiere[],13,FALSE),1)</f>
        <v>1</v>
      </c>
      <c r="E814" s="68">
        <f>IFERROR(VLOOKUP(E811,TableMatiere[],13,FALSE),1)</f>
        <v>1</v>
      </c>
      <c r="F814" s="68">
        <f>IFERROR(VLOOKUP(F811,TableMatiere[],13,FALSE),1)</f>
        <v>1</v>
      </c>
      <c r="G814" s="68">
        <f>IFERROR(VLOOKUP(G811,TableMatiere[],13,FALSE),1)</f>
        <v>1</v>
      </c>
      <c r="H814" s="68">
        <f>IFERROR(VLOOKUP(H811,TableMatiere[],13,FALSE),1)</f>
        <v>1</v>
      </c>
      <c r="I814" s="68">
        <f>IFERROR(VLOOKUP(I811,TableMatiere[],13,FALSE),1)</f>
        <v>1</v>
      </c>
      <c r="J814" s="68">
        <f>IFERROR(VLOOKUP(J811,TableMatiere[],13,FALSE),1)</f>
        <v>1</v>
      </c>
      <c r="K814" s="68">
        <f>IFERROR(VLOOKUP(K811,TableMatiere[],13,FALSE),1)</f>
        <v>1</v>
      </c>
    </row>
    <row r="815" spans="1:14" x14ac:dyDescent="0.25">
      <c r="A815" s="157"/>
      <c r="B815" s="81">
        <f>IFERROR('EDT P2'!B816-'EDT P2'!B815,1)*24</f>
        <v>2.0000000000000009</v>
      </c>
      <c r="C815" s="81">
        <f>IFERROR('EDT P2'!C816-'EDT P2'!C815,1)*24</f>
        <v>0</v>
      </c>
      <c r="D815" s="81">
        <f>IFERROR('EDT P2'!D816-'EDT P2'!D815,1)*24</f>
        <v>2.0000000000000009</v>
      </c>
      <c r="E815" s="81">
        <f>IFERROR('EDT P2'!E816-'EDT P2'!E815,1)*24</f>
        <v>2.0000000000000009</v>
      </c>
      <c r="F815" s="81">
        <f>IFERROR('EDT P2'!F816-'EDT P2'!F815,1)*24</f>
        <v>2.0000000000000009</v>
      </c>
      <c r="G815" s="81">
        <f>IFERROR('EDT P2'!G816-'EDT P2'!G815,1)*24</f>
        <v>0</v>
      </c>
      <c r="H815" s="81">
        <f>IFERROR('EDT P2'!H816-'EDT P2'!H815,1)*24</f>
        <v>2.0000000000000009</v>
      </c>
      <c r="I815" s="81">
        <f>IFERROR('EDT P2'!I816-'EDT P2'!I815,1)*24</f>
        <v>0</v>
      </c>
      <c r="J815" s="81">
        <f>IFERROR('EDT P2'!J816-'EDT P2'!J815,1)*24</f>
        <v>2.0000000000000009</v>
      </c>
      <c r="K815" s="81">
        <f>IFERROR('EDT P2'!K816-'EDT P2'!K815,1)*24</f>
        <v>0</v>
      </c>
    </row>
    <row r="816" spans="1:14" ht="16.5" thickBot="1" x14ac:dyDescent="0.3">
      <c r="A816" s="157"/>
      <c r="B816" s="65">
        <f>IFERROR(B815,0)
 *IFERROR(B814,1)
 *(IFERROR(VLOOKUP(B812,Enseignants!$B$1:$H$100,6,FALSE),0)
  +IFERROR(VLOOKUP(B813,Enseignants!$B$1:$H$100,6,FALSE),0))</f>
        <v>0</v>
      </c>
      <c r="C816" s="65">
        <f>IFERROR(C815,0)
 *IFERROR(C814,1)
 *(IFERROR(VLOOKUP(C812,Enseignants!$B$1:$H$100,6,FALSE),0)
  +IFERROR(VLOOKUP(C813,Enseignants!$B$1:$H$100,6,FALSE),0))</f>
        <v>0</v>
      </c>
      <c r="D816" s="65">
        <f>IFERROR(D815,0)
 *IFERROR(D814,1)
 *(IFERROR(VLOOKUP(D812,Enseignants!$B$1:$H$100,6,FALSE),0)
  +IFERROR(VLOOKUP(D813,Enseignants!$B$1:$H$100,6,FALSE),0))</f>
        <v>0</v>
      </c>
      <c r="E816" s="65">
        <f>IFERROR(E815,0)
 *IFERROR(E814,1)
 *(IFERROR(VLOOKUP(E812,Enseignants!$B$1:$H$100,6,FALSE),0)
  +IFERROR(VLOOKUP(E813,Enseignants!$B$1:$H$100,6,FALSE),0))</f>
        <v>0</v>
      </c>
      <c r="F816" s="65">
        <f>IFERROR(F815,0)
 *IFERROR(F814,1)
 *(IFERROR(VLOOKUP(F812,Enseignants!$B$1:$H$100,6,FALSE),0)
  +IFERROR(VLOOKUP(F813,Enseignants!$B$1:$H$100,6,FALSE),0))</f>
        <v>0</v>
      </c>
      <c r="G816" s="65">
        <f>IFERROR(G815,0)
 *IFERROR(G814,1)
 *(IFERROR(VLOOKUP(G812,Enseignants!$B$1:$H$100,6,FALSE),0)
  +IFERROR(VLOOKUP(G813,Enseignants!$B$1:$H$100,6,FALSE),0))</f>
        <v>0</v>
      </c>
      <c r="H816" s="65">
        <f>IFERROR(H815,0)
 *IFERROR(H814,1)
 *(IFERROR(VLOOKUP(H812,Enseignants!$B$1:$H$100,6,FALSE),0)
  +IFERROR(VLOOKUP(H813,Enseignants!$B$1:$H$100,6,FALSE),0))</f>
        <v>0</v>
      </c>
      <c r="I816" s="65">
        <f>IFERROR(I815,0)
 *IFERROR(I814,1)
 *(IFERROR(VLOOKUP(I812,Enseignants!$B$1:$H$100,6,FALSE),0)
  +IFERROR(VLOOKUP(I813,Enseignants!$B$1:$H$100,6,FALSE),0))</f>
        <v>0</v>
      </c>
      <c r="J816" s="65">
        <f>IFERROR(J815,0)
 *IFERROR(J814,1)
 *(IFERROR(VLOOKUP(J812,Enseignants!$B$1:$H$100,6,FALSE),0)
  +IFERROR(VLOOKUP(J813,Enseignants!$B$1:$H$100,6,FALSE),0))</f>
        <v>0</v>
      </c>
      <c r="K816" s="65">
        <f>IFERROR(K815,0)
 *IFERROR(K814,1)
 *(IFERROR(VLOOKUP(K812,Enseignants!$B$1:$H$100,6,FALSE),0)
  +IFERROR(VLOOKUP(K813,Enseignants!$B$1:$H$100,6,FALSE),0))</f>
        <v>0</v>
      </c>
    </row>
    <row r="817" spans="1:17" ht="16.5" thickBot="1" x14ac:dyDescent="0.3">
      <c r="A817" s="50"/>
      <c r="B817" s="51"/>
      <c r="C817" s="51"/>
      <c r="D817" s="51"/>
      <c r="E817" s="51"/>
      <c r="F817" s="51"/>
      <c r="G817" s="51"/>
      <c r="H817" s="51"/>
      <c r="I817" s="51"/>
      <c r="J817" s="51"/>
      <c r="K817" s="52"/>
    </row>
    <row r="818" spans="1:17" x14ac:dyDescent="0.25">
      <c r="A818" s="157" t="s">
        <v>113</v>
      </c>
      <c r="B818" s="64">
        <f>'EDT P2'!B818</f>
        <v>0</v>
      </c>
      <c r="C818" s="64">
        <f>'EDT P2'!C818</f>
        <v>0</v>
      </c>
      <c r="D818" s="64">
        <f>'EDT P2'!D818</f>
        <v>0</v>
      </c>
      <c r="E818" s="64">
        <f>'EDT P2'!E818</f>
        <v>0</v>
      </c>
      <c r="F818" s="64">
        <f>'EDT P2'!F818</f>
        <v>0</v>
      </c>
      <c r="G818" s="64">
        <f>'EDT P2'!G818</f>
        <v>0</v>
      </c>
      <c r="H818" s="64">
        <f>'EDT P2'!H818</f>
        <v>0</v>
      </c>
      <c r="I818" s="64">
        <f>'EDT P2'!I818</f>
        <v>0</v>
      </c>
      <c r="J818" s="64">
        <f>'EDT P2'!J818</f>
        <v>0</v>
      </c>
      <c r="K818" s="64">
        <f>'EDT P2'!K818</f>
        <v>0</v>
      </c>
    </row>
    <row r="819" spans="1:17" x14ac:dyDescent="0.25">
      <c r="A819" s="157"/>
      <c r="B819" s="67">
        <f>'EDT P2'!B820</f>
        <v>0</v>
      </c>
      <c r="C819" s="67">
        <f>'EDT P2'!C820</f>
        <v>0</v>
      </c>
      <c r="D819" s="67">
        <f>'EDT P2'!D820</f>
        <v>0</v>
      </c>
      <c r="E819" s="67">
        <f>'EDT P2'!E820</f>
        <v>0</v>
      </c>
      <c r="F819" s="67">
        <f>'EDT P2'!F820</f>
        <v>0</v>
      </c>
      <c r="G819" s="67">
        <f>'EDT P2'!G820</f>
        <v>0</v>
      </c>
      <c r="H819" s="67">
        <f>'EDT P2'!H820</f>
        <v>0</v>
      </c>
      <c r="I819" s="67">
        <f>'EDT P2'!I820</f>
        <v>0</v>
      </c>
      <c r="J819" s="67">
        <f>'EDT P2'!J820</f>
        <v>0</v>
      </c>
      <c r="K819" s="67">
        <f>'EDT P2'!K820</f>
        <v>0</v>
      </c>
    </row>
    <row r="820" spans="1:17" x14ac:dyDescent="0.25">
      <c r="A820" s="157"/>
      <c r="B820" s="67">
        <f>'EDT P2'!B821</f>
        <v>0</v>
      </c>
      <c r="C820" s="67">
        <f>'EDT P2'!C821</f>
        <v>0</v>
      </c>
      <c r="D820" s="67">
        <f>'EDT P2'!D821</f>
        <v>0</v>
      </c>
      <c r="E820" s="67">
        <f>'EDT P2'!E821</f>
        <v>0</v>
      </c>
      <c r="F820" s="67">
        <f>'EDT P2'!F821</f>
        <v>0</v>
      </c>
      <c r="G820" s="67">
        <f>'EDT P2'!G821</f>
        <v>0</v>
      </c>
      <c r="H820" s="67">
        <f>'EDT P2'!H821</f>
        <v>0</v>
      </c>
      <c r="I820" s="67">
        <f>'EDT P2'!I821</f>
        <v>0</v>
      </c>
      <c r="J820" s="67">
        <f>'EDT P2'!J821</f>
        <v>0</v>
      </c>
      <c r="K820" s="67">
        <f>'EDT P2'!K821</f>
        <v>0</v>
      </c>
    </row>
    <row r="821" spans="1:17" x14ac:dyDescent="0.25">
      <c r="A821" s="157"/>
      <c r="B821" s="68">
        <f>IFERROR(VLOOKUP(B818,TableMatiere[],13,FALSE),1)</f>
        <v>1</v>
      </c>
      <c r="C821" s="68">
        <f>IFERROR(VLOOKUP(C818,TableMatiere[],13,FALSE),1)</f>
        <v>1</v>
      </c>
      <c r="D821" s="68">
        <f>IFERROR(VLOOKUP(D818,TableMatiere[],13,FALSE),1)</f>
        <v>1</v>
      </c>
      <c r="E821" s="68">
        <f>IFERROR(VLOOKUP(E818,TableMatiere[],13,FALSE),1)</f>
        <v>1</v>
      </c>
      <c r="F821" s="68">
        <f>IFERROR(VLOOKUP(F818,TableMatiere[],13,FALSE),1)</f>
        <v>1</v>
      </c>
      <c r="G821" s="68">
        <f>IFERROR(VLOOKUP(G818,TableMatiere[],13,FALSE),1)</f>
        <v>1</v>
      </c>
      <c r="H821" s="68">
        <f>IFERROR(VLOOKUP(H818,TableMatiere[],13,FALSE),1)</f>
        <v>1</v>
      </c>
      <c r="I821" s="68">
        <f>IFERROR(VLOOKUP(I818,TableMatiere[],13,FALSE),1)</f>
        <v>1</v>
      </c>
      <c r="J821" s="68">
        <f>IFERROR(VLOOKUP(J818,TableMatiere[],13,FALSE),1)</f>
        <v>1</v>
      </c>
      <c r="K821" s="68">
        <f>IFERROR(VLOOKUP(K818,TableMatiere[],13,FALSE),1)</f>
        <v>1</v>
      </c>
    </row>
    <row r="822" spans="1:17" x14ac:dyDescent="0.25">
      <c r="A822" s="157"/>
      <c r="B822" s="81">
        <f>IFERROR('EDT P2'!B823-'EDT P2'!B822,1)*24</f>
        <v>2.0000000000000009</v>
      </c>
      <c r="C822" s="81">
        <f>IFERROR('EDT P2'!C823-'EDT P2'!C822,1)*24</f>
        <v>0</v>
      </c>
      <c r="D822" s="81">
        <f>IFERROR('EDT P2'!D823-'EDT P2'!D822,1)*24</f>
        <v>2.0000000000000009</v>
      </c>
      <c r="E822" s="81">
        <f>IFERROR('EDT P2'!E823-'EDT P2'!E822,1)*24</f>
        <v>2.0000000000000009</v>
      </c>
      <c r="F822" s="81">
        <f>IFERROR('EDT P2'!F823-'EDT P2'!F822,1)*24</f>
        <v>2.0000000000000009</v>
      </c>
      <c r="G822" s="81">
        <f>IFERROR('EDT P2'!G823-'EDT P2'!G822,1)*24</f>
        <v>0</v>
      </c>
      <c r="H822" s="81">
        <f>IFERROR('EDT P2'!H823-'EDT P2'!H822,1)*24</f>
        <v>2.0000000000000009</v>
      </c>
      <c r="I822" s="81">
        <f>IFERROR('EDT P2'!I823-'EDT P2'!I822,1)*24</f>
        <v>0</v>
      </c>
      <c r="J822" s="81">
        <f>IFERROR('EDT P2'!J823-'EDT P2'!J822,1)*24</f>
        <v>2.0000000000000009</v>
      </c>
      <c r="K822" s="81">
        <f>IFERROR('EDT P2'!K823-'EDT P2'!K822,1)*24</f>
        <v>2.0000000000000009</v>
      </c>
    </row>
    <row r="823" spans="1:17" ht="16.5" thickBot="1" x14ac:dyDescent="0.3">
      <c r="A823" s="158"/>
      <c r="B823" s="65">
        <f>IFERROR(B822,0)
 *IFERROR(B821,1)
 *(IFERROR(VLOOKUP(B819,Enseignants!$B$1:$H$100,6,FALSE),0)
  +IFERROR(VLOOKUP(B820,Enseignants!$B$1:$H$100,6,FALSE),0))</f>
        <v>0</v>
      </c>
      <c r="C823" s="65">
        <f>IFERROR(C822,0)
 *IFERROR(C821,1)
 *(IFERROR(VLOOKUP(C819,Enseignants!$B$1:$H$100,6,FALSE),0)
  +IFERROR(VLOOKUP(C820,Enseignants!$B$1:$H$100,6,FALSE),0))</f>
        <v>0</v>
      </c>
      <c r="D823" s="65">
        <f>IFERROR(D822,0)
 *IFERROR(D821,1)
 *(IFERROR(VLOOKUP(D819,Enseignants!$B$1:$H$100,6,FALSE),0)
  +IFERROR(VLOOKUP(D820,Enseignants!$B$1:$H$100,6,FALSE),0))</f>
        <v>0</v>
      </c>
      <c r="E823" s="65">
        <f>IFERROR(E822,0)
 *IFERROR(E821,1)
 *(IFERROR(VLOOKUP(E819,Enseignants!$B$1:$H$100,6,FALSE),0)
  +IFERROR(VLOOKUP(E820,Enseignants!$B$1:$H$100,6,FALSE),0))</f>
        <v>0</v>
      </c>
      <c r="F823" s="65">
        <f>IFERROR(F822,0)
 *IFERROR(F821,1)
 *(IFERROR(VLOOKUP(F819,Enseignants!$B$1:$H$100,6,FALSE),0)
  +IFERROR(VLOOKUP(F820,Enseignants!$B$1:$H$100,6,FALSE),0))</f>
        <v>0</v>
      </c>
      <c r="G823" s="65">
        <f>IFERROR(G822,0)
 *IFERROR(G821,1)
 *(IFERROR(VLOOKUP(G819,Enseignants!$B$1:$H$100,6,FALSE),0)
  +IFERROR(VLOOKUP(G820,Enseignants!$B$1:$H$100,6,FALSE),0))</f>
        <v>0</v>
      </c>
      <c r="H823" s="65">
        <f>IFERROR(H822,0)
 *IFERROR(H821,1)
 *(IFERROR(VLOOKUP(H819,Enseignants!$B$1:$H$100,6,FALSE),0)
  +IFERROR(VLOOKUP(H820,Enseignants!$B$1:$H$100,6,FALSE),0))</f>
        <v>0</v>
      </c>
      <c r="I823" s="65">
        <f>IFERROR(I822,0)
 *IFERROR(I821,1)
 *(IFERROR(VLOOKUP(I819,Enseignants!$B$1:$H$100,6,FALSE),0)
  +IFERROR(VLOOKUP(I820,Enseignants!$B$1:$H$100,6,FALSE),0))</f>
        <v>0</v>
      </c>
      <c r="J823" s="65">
        <f>IFERROR(J822,0)
 *IFERROR(J821,1)
 *(IFERROR(VLOOKUP(J819,Enseignants!$B$1:$H$100,6,FALSE),0)
  +IFERROR(VLOOKUP(J820,Enseignants!$B$1:$H$100,6,FALSE),0))</f>
        <v>0</v>
      </c>
      <c r="K823" s="65">
        <f>IFERROR(K822,0)
 *IFERROR(K821,1)
 *(IFERROR(VLOOKUP(K819,Enseignants!$B$1:$H$100,6,FALSE),0)
  +IFERROR(VLOOKUP(K820,Enseignants!$B$1:$H$100,6,FALSE),0))</f>
        <v>0</v>
      </c>
    </row>
    <row r="824" spans="1:17" x14ac:dyDescent="0.25">
      <c r="A824" s="156" t="s">
        <v>114</v>
      </c>
      <c r="B824" s="64">
        <f>'EDT P2'!B824</f>
        <v>0</v>
      </c>
      <c r="C824" s="64">
        <f>'EDT P2'!C824</f>
        <v>0</v>
      </c>
      <c r="D824" s="64">
        <f>'EDT P2'!D824</f>
        <v>0</v>
      </c>
      <c r="E824" s="64">
        <f>'EDT P2'!E824</f>
        <v>0</v>
      </c>
      <c r="F824" s="64">
        <f>'EDT P2'!F824</f>
        <v>0</v>
      </c>
      <c r="G824" s="64">
        <f>'EDT P2'!G824</f>
        <v>0</v>
      </c>
      <c r="H824" s="64">
        <f>'EDT P2'!H824</f>
        <v>0</v>
      </c>
      <c r="I824" s="64">
        <f>'EDT P2'!I824</f>
        <v>0</v>
      </c>
      <c r="J824" s="64">
        <f>'EDT P2'!J824</f>
        <v>0</v>
      </c>
      <c r="K824" s="64">
        <f>'EDT P2'!K824</f>
        <v>0</v>
      </c>
    </row>
    <row r="825" spans="1:17" x14ac:dyDescent="0.25">
      <c r="A825" s="157"/>
      <c r="B825" s="67">
        <f>'EDT P2'!B826</f>
        <v>0</v>
      </c>
      <c r="C825" s="67">
        <f>'EDT P2'!C826</f>
        <v>0</v>
      </c>
      <c r="D825" s="67">
        <f>'EDT P2'!D826</f>
        <v>0</v>
      </c>
      <c r="E825" s="67">
        <f>'EDT P2'!E826</f>
        <v>0</v>
      </c>
      <c r="F825" s="67">
        <f>'EDT P2'!F826</f>
        <v>0</v>
      </c>
      <c r="G825" s="67">
        <f>'EDT P2'!G826</f>
        <v>0</v>
      </c>
      <c r="H825" s="67">
        <f>'EDT P2'!H826</f>
        <v>0</v>
      </c>
      <c r="I825" s="67">
        <f>'EDT P2'!I826</f>
        <v>0</v>
      </c>
      <c r="J825" s="67">
        <f>'EDT P2'!J826</f>
        <v>0</v>
      </c>
      <c r="K825" s="67">
        <f>'EDT P2'!K826</f>
        <v>0</v>
      </c>
    </row>
    <row r="826" spans="1:17" x14ac:dyDescent="0.25">
      <c r="A826" s="157"/>
      <c r="B826" s="67">
        <f>'EDT P2'!B827</f>
        <v>0</v>
      </c>
      <c r="C826" s="67">
        <f>'EDT P2'!C827</f>
        <v>0</v>
      </c>
      <c r="D826" s="67">
        <f>'EDT P2'!D827</f>
        <v>0</v>
      </c>
      <c r="E826" s="67">
        <f>'EDT P2'!E827</f>
        <v>0</v>
      </c>
      <c r="F826" s="67">
        <f>'EDT P2'!F827</f>
        <v>0</v>
      </c>
      <c r="G826" s="67">
        <f>'EDT P2'!G827</f>
        <v>0</v>
      </c>
      <c r="H826" s="67">
        <f>'EDT P2'!H827</f>
        <v>0</v>
      </c>
      <c r="I826" s="67">
        <f>'EDT P2'!I827</f>
        <v>0</v>
      </c>
      <c r="J826" s="67">
        <f>'EDT P2'!J827</f>
        <v>0</v>
      </c>
      <c r="K826" s="67">
        <f>'EDT P2'!K827</f>
        <v>0</v>
      </c>
    </row>
    <row r="827" spans="1:17" x14ac:dyDescent="0.25">
      <c r="A827" s="157"/>
      <c r="B827" s="68">
        <f>IFERROR(VLOOKUP(B824,TableMatiere[],13,FALSE),1)</f>
        <v>1</v>
      </c>
      <c r="C827" s="68">
        <f>IFERROR(VLOOKUP(C824,TableMatiere[],13,FALSE),1)</f>
        <v>1</v>
      </c>
      <c r="D827" s="68">
        <f>IFERROR(VLOOKUP(D824,TableMatiere[],13,FALSE),1)</f>
        <v>1</v>
      </c>
      <c r="E827" s="68">
        <f>IFERROR(VLOOKUP(E824,TableMatiere[],13,FALSE),1)</f>
        <v>1</v>
      </c>
      <c r="F827" s="68">
        <f>IFERROR(VLOOKUP(F824,TableMatiere[],13,FALSE),1)</f>
        <v>1</v>
      </c>
      <c r="G827" s="68">
        <f>IFERROR(VLOOKUP(G824,TableMatiere[],13,FALSE),1)</f>
        <v>1</v>
      </c>
      <c r="H827" s="68">
        <f>IFERROR(VLOOKUP(H824,TableMatiere[],13,FALSE),1)</f>
        <v>1</v>
      </c>
      <c r="I827" s="68">
        <f>IFERROR(VLOOKUP(I824,TableMatiere[],13,FALSE),1)</f>
        <v>1</v>
      </c>
      <c r="J827" s="68">
        <f>IFERROR(VLOOKUP(J824,TableMatiere[],13,FALSE),1)</f>
        <v>1</v>
      </c>
      <c r="K827" s="68">
        <f>IFERROR(VLOOKUP(K824,TableMatiere[],13,FALSE),1)</f>
        <v>1</v>
      </c>
    </row>
    <row r="828" spans="1:17" ht="21" x14ac:dyDescent="0.35">
      <c r="A828" s="157"/>
      <c r="B828" s="81">
        <f>IFERROR('EDT P2'!B829-'EDT P2'!B828,1)*24</f>
        <v>1.9999999999999982</v>
      </c>
      <c r="C828" s="81">
        <f>IFERROR('EDT P2'!C829-'EDT P2'!C828,1)*24</f>
        <v>0</v>
      </c>
      <c r="D828" s="81">
        <f>IFERROR('EDT P2'!D829-'EDT P2'!D828,1)*24</f>
        <v>1.9999999999999982</v>
      </c>
      <c r="E828" s="81">
        <f>IFERROR('EDT P2'!E829-'EDT P2'!E828,1)*24</f>
        <v>1.9999999999999982</v>
      </c>
      <c r="F828" s="81">
        <f>IFERROR('EDT P2'!F829-'EDT P2'!F828,1)*24</f>
        <v>1.9999999999999982</v>
      </c>
      <c r="G828" s="81">
        <f>IFERROR('EDT P2'!G829-'EDT P2'!G828,1)*24</f>
        <v>0</v>
      </c>
      <c r="H828" s="81">
        <f>IFERROR('EDT P2'!H829-'EDT P2'!H828,1)*24</f>
        <v>1.9999999999999982</v>
      </c>
      <c r="I828" s="81">
        <f>IFERROR('EDT P2'!I829-'EDT P2'!I828,1)*24</f>
        <v>0</v>
      </c>
      <c r="J828" s="81">
        <f>IFERROR('EDT P2'!J829-'EDT P2'!J828,1)*24</f>
        <v>1.9999999999999982</v>
      </c>
      <c r="K828" s="81">
        <f>IFERROR('EDT P2'!K829-'EDT P2'!K828,1)*24</f>
        <v>1.9999999999999982</v>
      </c>
      <c r="Q828" s="72" t="s">
        <v>199</v>
      </c>
    </row>
    <row r="829" spans="1:17" ht="21.75" thickBot="1" x14ac:dyDescent="0.4">
      <c r="A829" s="158"/>
      <c r="B829" s="65">
        <f>IFERROR(B828,0)
 *IFERROR(B827,1)
 *(IFERROR(VLOOKUP(B825,Enseignants!$B$1:$H$100,6,FALSE),0)
  +IFERROR(VLOOKUP(B826,Enseignants!$B$1:$H$100,6,FALSE),0))</f>
        <v>0</v>
      </c>
      <c r="C829" s="65">
        <f>IFERROR(C828,0)
 *IFERROR(C827,1)
 *(IFERROR(VLOOKUP(C825,Enseignants!$B$1:$H$100,6,FALSE),0)
  +IFERROR(VLOOKUP(C826,Enseignants!$B$1:$H$100,6,FALSE),0))</f>
        <v>0</v>
      </c>
      <c r="D829" s="65">
        <f>IFERROR(D828,0)
 *IFERROR(D827,1)
 *(IFERROR(VLOOKUP(D825,Enseignants!$B$1:$H$100,6,FALSE),0)
  +IFERROR(VLOOKUP(D826,Enseignants!$B$1:$H$100,6,FALSE),0))</f>
        <v>0</v>
      </c>
      <c r="E829" s="65">
        <f>IFERROR(E828,0)
 *IFERROR(E827,1)
 *(IFERROR(VLOOKUP(E825,Enseignants!$B$1:$H$100,6,FALSE),0)
  +IFERROR(VLOOKUP(E826,Enseignants!$B$1:$H$100,6,FALSE),0))</f>
        <v>0</v>
      </c>
      <c r="F829" s="65">
        <f>IFERROR(F828,0)
 *IFERROR(F827,1)
 *(IFERROR(VLOOKUP(F825,Enseignants!$B$1:$H$100,6,FALSE),0)
  +IFERROR(VLOOKUP(F826,Enseignants!$B$1:$H$100,6,FALSE),0))</f>
        <v>0</v>
      </c>
      <c r="G829" s="65">
        <f>IFERROR(G828,0)
 *IFERROR(G827,1)
 *(IFERROR(VLOOKUP(G825,Enseignants!$B$1:$H$100,6,FALSE),0)
  +IFERROR(VLOOKUP(G826,Enseignants!$B$1:$H$100,6,FALSE),0))</f>
        <v>0</v>
      </c>
      <c r="H829" s="65">
        <f>IFERROR(H828,0)
 *IFERROR(H827,1)
 *(IFERROR(VLOOKUP(H825,Enseignants!$B$1:$H$100,6,FALSE),0)
  +IFERROR(VLOOKUP(H826,Enseignants!$B$1:$H$100,6,FALSE),0))</f>
        <v>0</v>
      </c>
      <c r="I829" s="65">
        <f>IFERROR(I828,0)
 *IFERROR(I827,1)
 *(IFERROR(VLOOKUP(I825,Enseignants!$B$1:$H$100,6,FALSE),0)
  +IFERROR(VLOOKUP(I826,Enseignants!$B$1:$H$100,6,FALSE),0))</f>
        <v>0</v>
      </c>
      <c r="J829" s="65">
        <f>IFERROR(J828,0)
 *IFERROR(J827,1)
 *(IFERROR(VLOOKUP(J825,Enseignants!$B$1:$H$100,6,FALSE),0)
  +IFERROR(VLOOKUP(J826,Enseignants!$B$1:$H$100,6,FALSE),0))</f>
        <v>0</v>
      </c>
      <c r="K829" s="65">
        <f>IFERROR(K828,0)
 *IFERROR(K827,1)
 *(IFERROR(VLOOKUP(K825,Enseignants!$B$1:$H$100,6,FALSE),0)
  +IFERROR(VLOOKUP(K826,Enseignants!$B$1:$H$100,6,FALSE),0))</f>
        <v>0</v>
      </c>
      <c r="Q829" s="73">
        <f>SUM(N706:N828)</f>
        <v>0</v>
      </c>
    </row>
    <row r="833" spans="1:14" ht="16.5" thickBot="1" x14ac:dyDescent="0.3"/>
    <row r="834" spans="1:14" ht="16.5" thickBot="1" x14ac:dyDescent="0.3">
      <c r="A834" s="159" t="s">
        <v>177</v>
      </c>
      <c r="B834" s="162" t="s">
        <v>105</v>
      </c>
      <c r="C834" s="163"/>
      <c r="D834" s="164" t="s">
        <v>106</v>
      </c>
      <c r="E834" s="164"/>
      <c r="F834" s="162" t="s">
        <v>107</v>
      </c>
      <c r="G834" s="164"/>
      <c r="H834" s="162" t="s">
        <v>108</v>
      </c>
      <c r="I834" s="164"/>
      <c r="J834" s="162" t="s">
        <v>109</v>
      </c>
      <c r="K834" s="163"/>
    </row>
    <row r="835" spans="1:14" ht="16.5" thickBot="1" x14ac:dyDescent="0.3">
      <c r="A835" s="160"/>
      <c r="B835" s="165">
        <f>J803+3</f>
        <v>46111</v>
      </c>
      <c r="C835" s="166"/>
      <c r="D835" s="165">
        <f>B835+1</f>
        <v>46112</v>
      </c>
      <c r="E835" s="166"/>
      <c r="F835" s="165">
        <f t="shared" ref="F835" si="75">D835+1</f>
        <v>46113</v>
      </c>
      <c r="G835" s="166"/>
      <c r="H835" s="165">
        <f t="shared" ref="H835" si="76">F835+1</f>
        <v>46114</v>
      </c>
      <c r="I835" s="166"/>
      <c r="J835" s="165">
        <f t="shared" ref="J835" si="77">H835+1</f>
        <v>46115</v>
      </c>
      <c r="K835" s="166"/>
    </row>
    <row r="836" spans="1:14" ht="16.5" thickBot="1" x14ac:dyDescent="0.3">
      <c r="A836" s="161"/>
      <c r="B836" s="44" t="s">
        <v>147</v>
      </c>
      <c r="C836" s="45" t="s">
        <v>110</v>
      </c>
      <c r="D836" s="46" t="s">
        <v>147</v>
      </c>
      <c r="E836" s="47" t="s">
        <v>110</v>
      </c>
      <c r="F836" s="46" t="s">
        <v>147</v>
      </c>
      <c r="G836" s="47" t="s">
        <v>110</v>
      </c>
      <c r="H836" s="46" t="s">
        <v>147</v>
      </c>
      <c r="I836" s="47" t="s">
        <v>110</v>
      </c>
      <c r="J836" s="46" t="s">
        <v>147</v>
      </c>
      <c r="K836" s="48" t="s">
        <v>110</v>
      </c>
    </row>
    <row r="837" spans="1:14" x14ac:dyDescent="0.25">
      <c r="A837" s="156" t="s">
        <v>111</v>
      </c>
      <c r="B837" s="64">
        <f>'EDT P2'!B837</f>
        <v>0</v>
      </c>
      <c r="C837" s="64">
        <f>'EDT P2'!C837</f>
        <v>0</v>
      </c>
      <c r="D837" s="64">
        <f>'EDT P2'!D837</f>
        <v>0</v>
      </c>
      <c r="E837" s="64">
        <f>'EDT P2'!E837</f>
        <v>0</v>
      </c>
      <c r="F837" s="64">
        <f>'EDT P2'!F837</f>
        <v>0</v>
      </c>
      <c r="G837" s="64">
        <f>'EDT P2'!G837</f>
        <v>0</v>
      </c>
      <c r="H837" s="64">
        <f>'EDT P2'!H837</f>
        <v>0</v>
      </c>
      <c r="I837" s="64">
        <f>'EDT P2'!I837</f>
        <v>0</v>
      </c>
      <c r="J837" s="64" t="str">
        <f>'EDT P2'!J837</f>
        <v>Matière</v>
      </c>
      <c r="K837" s="64">
        <f>'EDT P2'!K837</f>
        <v>0</v>
      </c>
    </row>
    <row r="838" spans="1:14" x14ac:dyDescent="0.25">
      <c r="A838" s="157"/>
      <c r="B838" s="67">
        <f>'EDT P2'!B839</f>
        <v>0</v>
      </c>
      <c r="C838" s="67">
        <f>'EDT P2'!C839</f>
        <v>0</v>
      </c>
      <c r="D838" s="67">
        <f>'EDT P2'!D839</f>
        <v>0</v>
      </c>
      <c r="E838" s="67">
        <f>'EDT P2'!E839</f>
        <v>0</v>
      </c>
      <c r="F838" s="67">
        <f>'EDT P2'!F839</f>
        <v>0</v>
      </c>
      <c r="G838" s="67">
        <f>'EDT P2'!G839</f>
        <v>0</v>
      </c>
      <c r="H838" s="67">
        <f>'EDT P2'!H839</f>
        <v>0</v>
      </c>
      <c r="I838" s="67">
        <f>'EDT P2'!I839</f>
        <v>0</v>
      </c>
      <c r="J838" s="67">
        <f>'EDT P2'!J839</f>
        <v>0</v>
      </c>
      <c r="K838" s="67">
        <f>'EDT P2'!K839</f>
        <v>0</v>
      </c>
    </row>
    <row r="839" spans="1:14" x14ac:dyDescent="0.25">
      <c r="A839" s="157"/>
      <c r="B839" s="67">
        <f>'EDT P2'!B840</f>
        <v>0</v>
      </c>
      <c r="C839" s="67">
        <f>'EDT P2'!C840</f>
        <v>0</v>
      </c>
      <c r="D839" s="67">
        <f>'EDT P2'!D840</f>
        <v>0</v>
      </c>
      <c r="E839" s="67">
        <f>'EDT P2'!E840</f>
        <v>0</v>
      </c>
      <c r="F839" s="67">
        <f>'EDT P2'!F840</f>
        <v>0</v>
      </c>
      <c r="G839" s="67">
        <f>'EDT P2'!G840</f>
        <v>0</v>
      </c>
      <c r="H839" s="67">
        <f>'EDT P2'!H840</f>
        <v>0</v>
      </c>
      <c r="I839" s="67">
        <f>'EDT P2'!I840</f>
        <v>0</v>
      </c>
      <c r="J839" s="67">
        <f>'EDT P2'!J840</f>
        <v>0</v>
      </c>
      <c r="K839" s="67">
        <f>'EDT P2'!K840</f>
        <v>0</v>
      </c>
    </row>
    <row r="840" spans="1:14" x14ac:dyDescent="0.25">
      <c r="A840" s="157"/>
      <c r="B840" s="68">
        <f>IFERROR(VLOOKUP(B837,TableMatiere[],13,FALSE),1)</f>
        <v>1</v>
      </c>
      <c r="C840" s="68">
        <f>IFERROR(VLOOKUP(C837,TableMatiere[],13,FALSE),1)</f>
        <v>1</v>
      </c>
      <c r="D840" s="68">
        <f>IFERROR(VLOOKUP(D837,TableMatiere[],13,FALSE),1)</f>
        <v>1</v>
      </c>
      <c r="E840" s="68">
        <f>IFERROR(VLOOKUP(E837,TableMatiere[],13,FALSE),1)</f>
        <v>1</v>
      </c>
      <c r="F840" s="68">
        <f>IFERROR(VLOOKUP(F837,TableMatiere[],13,FALSE),1)</f>
        <v>1</v>
      </c>
      <c r="G840" s="68">
        <f>IFERROR(VLOOKUP(G837,TableMatiere[],13,FALSE),1)</f>
        <v>1</v>
      </c>
      <c r="H840" s="68">
        <f>IFERROR(VLOOKUP(H837,TableMatiere[],13,FALSE),1)</f>
        <v>1</v>
      </c>
      <c r="I840" s="68">
        <f>IFERROR(VLOOKUP(I837,TableMatiere[],13,FALSE),1)</f>
        <v>1</v>
      </c>
      <c r="J840" s="68">
        <f>IFERROR(VLOOKUP(J837,TableMatiere[],13,FALSE),1)</f>
        <v>1</v>
      </c>
      <c r="K840" s="68">
        <f>IFERROR(VLOOKUP(K837,TableMatiere[],13,FALSE),1)</f>
        <v>1</v>
      </c>
    </row>
    <row r="841" spans="1:14" x14ac:dyDescent="0.25">
      <c r="A841" s="157"/>
      <c r="B841" s="81">
        <f>IFERROR('EDT P2'!B842-'EDT P2'!B841,1)*24</f>
        <v>1.9999999999999996</v>
      </c>
      <c r="C841" s="81">
        <f>IFERROR('EDT P2'!C842-'EDT P2'!C841,1)*24</f>
        <v>0</v>
      </c>
      <c r="D841" s="81">
        <f>IFERROR('EDT P2'!D842-'EDT P2'!D841,1)*24</f>
        <v>1.9999999999999996</v>
      </c>
      <c r="E841" s="81">
        <f>IFERROR('EDT P2'!E842-'EDT P2'!E841,1)*24</f>
        <v>1.9999999999999996</v>
      </c>
      <c r="F841" s="81">
        <f>IFERROR('EDT P2'!F842-'EDT P2'!F841,1)*24</f>
        <v>1.9999999999999996</v>
      </c>
      <c r="G841" s="81">
        <f>IFERROR('EDT P2'!G842-'EDT P2'!G841,1)*24</f>
        <v>0</v>
      </c>
      <c r="H841" s="81">
        <f>IFERROR('EDT P2'!H842-'EDT P2'!H841,1)*24</f>
        <v>1.9999999999999996</v>
      </c>
      <c r="I841" s="81">
        <f>IFERROR('EDT P2'!I842-'EDT P2'!I841,1)*24</f>
        <v>0</v>
      </c>
      <c r="J841" s="81">
        <f>IFERROR('EDT P2'!J842-'EDT P2'!J841,1)*24</f>
        <v>1.9999999999999996</v>
      </c>
      <c r="K841" s="81">
        <f>IFERROR('EDT P2'!K842-'EDT P2'!K841,1)*24</f>
        <v>0</v>
      </c>
    </row>
    <row r="842" spans="1:14" ht="16.5" thickBot="1" x14ac:dyDescent="0.3">
      <c r="A842" s="158"/>
      <c r="B842" s="65">
        <f>IFERROR(B841,0)
 *IFERROR(B840,1)
 *(IFERROR(VLOOKUP(B838,Enseignants!$B$1:$H$100,6,FALSE),0)
  +IFERROR(VLOOKUP(B839,Enseignants!$B$1:$H$100,6,FALSE),0))</f>
        <v>0</v>
      </c>
      <c r="C842" s="65">
        <f>IFERROR(C841,0)
 *IFERROR(C840,1)
 *(IFERROR(VLOOKUP(C838,Enseignants!$B$1:$H$100,6,FALSE),0)
  +IFERROR(VLOOKUP(C839,Enseignants!$B$1:$H$100,6,FALSE),0))</f>
        <v>0</v>
      </c>
      <c r="D842" s="65">
        <f>IFERROR(D841,0)
 *IFERROR(D840,1)
 *(IFERROR(VLOOKUP(D838,Enseignants!$B$1:$H$100,6,FALSE),0)
  +IFERROR(VLOOKUP(D839,Enseignants!$B$1:$H$100,6,FALSE),0))</f>
        <v>0</v>
      </c>
      <c r="E842" s="65">
        <f>IFERROR(E841,0)
 *IFERROR(E840,1)
 *(IFERROR(VLOOKUP(E838,Enseignants!$B$1:$H$100,6,FALSE),0)
  +IFERROR(VLOOKUP(E839,Enseignants!$B$1:$H$100,6,FALSE),0))</f>
        <v>0</v>
      </c>
      <c r="F842" s="65">
        <f>IFERROR(F841,0)
 *IFERROR(F840,1)
 *(IFERROR(VLOOKUP(F838,Enseignants!$B$1:$H$100,6,FALSE),0)
  +IFERROR(VLOOKUP(F839,Enseignants!$B$1:$H$100,6,FALSE),0))</f>
        <v>0</v>
      </c>
      <c r="G842" s="65">
        <f>IFERROR(G841,0)
 *IFERROR(G840,1)
 *(IFERROR(VLOOKUP(G838,Enseignants!$B$1:$H$100,6,FALSE),0)
  +IFERROR(VLOOKUP(G839,Enseignants!$B$1:$H$100,6,FALSE),0))</f>
        <v>0</v>
      </c>
      <c r="H842" s="65">
        <f>IFERROR(H841,0)
 *IFERROR(H840,1)
 *(IFERROR(VLOOKUP(H838,Enseignants!$B$1:$H$100,6,FALSE),0)
  +IFERROR(VLOOKUP(H839,Enseignants!$B$1:$H$100,6,FALSE),0))</f>
        <v>0</v>
      </c>
      <c r="I842" s="65">
        <f>IFERROR(I841,0)
 *IFERROR(I840,1)
 *(IFERROR(VLOOKUP(I838,Enseignants!$B$1:$H$100,6,FALSE),0)
  +IFERROR(VLOOKUP(I839,Enseignants!$B$1:$H$100,6,FALSE),0))</f>
        <v>0</v>
      </c>
      <c r="J842" s="65">
        <f>IFERROR(J841,0)
 *IFERROR(J840,1)
 *(IFERROR(VLOOKUP(J838,Enseignants!$B$1:$H$100,6,FALSE),0)
  +IFERROR(VLOOKUP(J839,Enseignants!$B$1:$H$100,6,FALSE),0))</f>
        <v>0</v>
      </c>
      <c r="K842" s="65">
        <f>IFERROR(K841,0)
 *IFERROR(K840,1)
 *(IFERROR(VLOOKUP(K838,Enseignants!$B$1:$H$100,6,FALSE),0)
  +IFERROR(VLOOKUP(K839,Enseignants!$B$1:$H$100,6,FALSE),0))</f>
        <v>0</v>
      </c>
    </row>
    <row r="843" spans="1:14" x14ac:dyDescent="0.25">
      <c r="A843" s="156" t="s">
        <v>112</v>
      </c>
      <c r="B843" s="64">
        <f>'EDT P2'!B843</f>
        <v>0</v>
      </c>
      <c r="C843" s="64">
        <f>'EDT P2'!C843</f>
        <v>0</v>
      </c>
      <c r="D843" s="64">
        <f>'EDT P2'!D843</f>
        <v>0</v>
      </c>
      <c r="E843" s="64">
        <f>'EDT P2'!E843</f>
        <v>0</v>
      </c>
      <c r="F843" s="64">
        <f>'EDT P2'!F843</f>
        <v>0</v>
      </c>
      <c r="G843" s="64">
        <f>'EDT P2'!G843</f>
        <v>0</v>
      </c>
      <c r="H843" s="64">
        <f>'EDT P2'!H843</f>
        <v>0</v>
      </c>
      <c r="I843" s="64">
        <f>'EDT P2'!I843</f>
        <v>0</v>
      </c>
      <c r="J843" s="64">
        <f>'EDT P2'!J843</f>
        <v>0</v>
      </c>
      <c r="K843" s="64">
        <f>'EDT P2'!K843</f>
        <v>0</v>
      </c>
    </row>
    <row r="844" spans="1:14" ht="21" x14ac:dyDescent="0.35">
      <c r="A844" s="157"/>
      <c r="B844" s="67">
        <f>'EDT P2'!B845</f>
        <v>0</v>
      </c>
      <c r="C844" s="67">
        <f>'EDT P2'!C845</f>
        <v>0</v>
      </c>
      <c r="D844" s="67">
        <f>'EDT P2'!D845</f>
        <v>0</v>
      </c>
      <c r="E844" s="67">
        <f>'EDT P2'!E845</f>
        <v>0</v>
      </c>
      <c r="F844" s="67">
        <f>'EDT P2'!F845</f>
        <v>0</v>
      </c>
      <c r="G844" s="67">
        <f>'EDT P2'!G845</f>
        <v>0</v>
      </c>
      <c r="H844" s="67">
        <f>'EDT P2'!H845</f>
        <v>0</v>
      </c>
      <c r="I844" s="67">
        <f>'EDT P2'!I845</f>
        <v>0</v>
      </c>
      <c r="J844" s="67">
        <f>'EDT P2'!J845</f>
        <v>0</v>
      </c>
      <c r="K844" s="67">
        <f>'EDT P2'!K845</f>
        <v>0</v>
      </c>
      <c r="N844" s="70" t="s">
        <v>192</v>
      </c>
    </row>
    <row r="845" spans="1:14" ht="21" x14ac:dyDescent="0.35">
      <c r="A845" s="157"/>
      <c r="B845" s="67">
        <f>'EDT P2'!B846</f>
        <v>0</v>
      </c>
      <c r="C845" s="67">
        <f>'EDT P2'!C846</f>
        <v>0</v>
      </c>
      <c r="D845" s="67">
        <f>'EDT P2'!D846</f>
        <v>0</v>
      </c>
      <c r="E845" s="67">
        <f>'EDT P2'!E846</f>
        <v>0</v>
      </c>
      <c r="F845" s="67">
        <f>'EDT P2'!F846</f>
        <v>0</v>
      </c>
      <c r="G845" s="67">
        <f>'EDT P2'!G846</f>
        <v>0</v>
      </c>
      <c r="H845" s="67">
        <f>'EDT P2'!H846</f>
        <v>0</v>
      </c>
      <c r="I845" s="67">
        <f>'EDT P2'!I846</f>
        <v>0</v>
      </c>
      <c r="J845" s="67">
        <f>'EDT P2'!J846</f>
        <v>0</v>
      </c>
      <c r="K845" s="67">
        <f>'EDT P2'!K846</f>
        <v>0</v>
      </c>
      <c r="N845" s="71">
        <f>SUM(B842:K842,B848:K848,B855:K855,B861:K861)</f>
        <v>0</v>
      </c>
    </row>
    <row r="846" spans="1:14" x14ac:dyDescent="0.25">
      <c r="A846" s="157"/>
      <c r="B846" s="68">
        <f>IFERROR(VLOOKUP(B843,TableMatiere[],13,FALSE),1)</f>
        <v>1</v>
      </c>
      <c r="C846" s="68">
        <f>IFERROR(VLOOKUP(C843,TableMatiere[],13,FALSE),1)</f>
        <v>1</v>
      </c>
      <c r="D846" s="68">
        <f>IFERROR(VLOOKUP(D843,TableMatiere[],13,FALSE),1)</f>
        <v>1</v>
      </c>
      <c r="E846" s="68">
        <f>IFERROR(VLOOKUP(E843,TableMatiere[],13,FALSE),1)</f>
        <v>1</v>
      </c>
      <c r="F846" s="68">
        <f>IFERROR(VLOOKUP(F843,TableMatiere[],13,FALSE),1)</f>
        <v>1</v>
      </c>
      <c r="G846" s="68">
        <f>IFERROR(VLOOKUP(G843,TableMatiere[],13,FALSE),1)</f>
        <v>1</v>
      </c>
      <c r="H846" s="68">
        <f>IFERROR(VLOOKUP(H843,TableMatiere[],13,FALSE),1)</f>
        <v>1</v>
      </c>
      <c r="I846" s="68">
        <f>IFERROR(VLOOKUP(I843,TableMatiere[],13,FALSE),1)</f>
        <v>1</v>
      </c>
      <c r="J846" s="68">
        <f>IFERROR(VLOOKUP(J843,TableMatiere[],13,FALSE),1)</f>
        <v>1</v>
      </c>
      <c r="K846" s="68">
        <f>IFERROR(VLOOKUP(K843,TableMatiere[],13,FALSE),1)</f>
        <v>1</v>
      </c>
    </row>
    <row r="847" spans="1:14" x14ac:dyDescent="0.25">
      <c r="A847" s="157"/>
      <c r="B847" s="81">
        <f>IFERROR('EDT P2'!B848-'EDT P2'!B847,1)*24</f>
        <v>2.0000000000000009</v>
      </c>
      <c r="C847" s="81">
        <f>IFERROR('EDT P2'!C848-'EDT P2'!C847,1)*24</f>
        <v>0</v>
      </c>
      <c r="D847" s="81">
        <f>IFERROR('EDT P2'!D848-'EDT P2'!D847,1)*24</f>
        <v>2.0000000000000009</v>
      </c>
      <c r="E847" s="81">
        <f>IFERROR('EDT P2'!E848-'EDT P2'!E847,1)*24</f>
        <v>2.0000000000000009</v>
      </c>
      <c r="F847" s="81">
        <f>IFERROR('EDT P2'!F848-'EDT P2'!F847,1)*24</f>
        <v>2.0000000000000009</v>
      </c>
      <c r="G847" s="81">
        <f>IFERROR('EDT P2'!G848-'EDT P2'!G847,1)*24</f>
        <v>0</v>
      </c>
      <c r="H847" s="81">
        <f>IFERROR('EDT P2'!H848-'EDT P2'!H847,1)*24</f>
        <v>2.0000000000000009</v>
      </c>
      <c r="I847" s="81">
        <f>IFERROR('EDT P2'!I848-'EDT P2'!I847,1)*24</f>
        <v>0</v>
      </c>
      <c r="J847" s="81">
        <f>IFERROR('EDT P2'!J848-'EDT P2'!J847,1)*24</f>
        <v>2.0000000000000009</v>
      </c>
      <c r="K847" s="81">
        <f>IFERROR('EDT P2'!K848-'EDT P2'!K847,1)*24</f>
        <v>0</v>
      </c>
    </row>
    <row r="848" spans="1:14" ht="16.5" thickBot="1" x14ac:dyDescent="0.3">
      <c r="A848" s="157"/>
      <c r="B848" s="65">
        <f>IFERROR(B847,0)
 *IFERROR(B846,1)
 *(IFERROR(VLOOKUP(B844,Enseignants!$B$1:$H$100,6,FALSE),0)
  +IFERROR(VLOOKUP(B845,Enseignants!$B$1:$H$100,6,FALSE),0))</f>
        <v>0</v>
      </c>
      <c r="C848" s="65">
        <f>IFERROR(C847,0)
 *IFERROR(C846,1)
 *(IFERROR(VLOOKUP(C844,Enseignants!$B$1:$H$100,6,FALSE),0)
  +IFERROR(VLOOKUP(C845,Enseignants!$B$1:$H$100,6,FALSE),0))</f>
        <v>0</v>
      </c>
      <c r="D848" s="65">
        <f>IFERROR(D847,0)
 *IFERROR(D846,1)
 *(IFERROR(VLOOKUP(D844,Enseignants!$B$1:$H$100,6,FALSE),0)
  +IFERROR(VLOOKUP(D845,Enseignants!$B$1:$H$100,6,FALSE),0))</f>
        <v>0</v>
      </c>
      <c r="E848" s="65">
        <f>IFERROR(E847,0)
 *IFERROR(E846,1)
 *(IFERROR(VLOOKUP(E844,Enseignants!$B$1:$H$100,6,FALSE),0)
  +IFERROR(VLOOKUP(E845,Enseignants!$B$1:$H$100,6,FALSE),0))</f>
        <v>0</v>
      </c>
      <c r="F848" s="65">
        <f>IFERROR(F847,0)
 *IFERROR(F846,1)
 *(IFERROR(VLOOKUP(F844,Enseignants!$B$1:$H$100,6,FALSE),0)
  +IFERROR(VLOOKUP(F845,Enseignants!$B$1:$H$100,6,FALSE),0))</f>
        <v>0</v>
      </c>
      <c r="G848" s="65">
        <f>IFERROR(G847,0)
 *IFERROR(G846,1)
 *(IFERROR(VLOOKUP(G844,Enseignants!$B$1:$H$100,6,FALSE),0)
  +IFERROR(VLOOKUP(G845,Enseignants!$B$1:$H$100,6,FALSE),0))</f>
        <v>0</v>
      </c>
      <c r="H848" s="65">
        <f>IFERROR(H847,0)
 *IFERROR(H846,1)
 *(IFERROR(VLOOKUP(H844,Enseignants!$B$1:$H$100,6,FALSE),0)
  +IFERROR(VLOOKUP(H845,Enseignants!$B$1:$H$100,6,FALSE),0))</f>
        <v>0</v>
      </c>
      <c r="I848" s="65">
        <f>IFERROR(I847,0)
 *IFERROR(I846,1)
 *(IFERROR(VLOOKUP(I844,Enseignants!$B$1:$H$100,6,FALSE),0)
  +IFERROR(VLOOKUP(I845,Enseignants!$B$1:$H$100,6,FALSE),0))</f>
        <v>0</v>
      </c>
      <c r="J848" s="65">
        <f>IFERROR(J847,0)
 *IFERROR(J846,1)
 *(IFERROR(VLOOKUP(J844,Enseignants!$B$1:$H$100,6,FALSE),0)
  +IFERROR(VLOOKUP(J845,Enseignants!$B$1:$H$100,6,FALSE),0))</f>
        <v>0</v>
      </c>
      <c r="K848" s="65">
        <f>IFERROR(K847,0)
 *IFERROR(K846,1)
 *(IFERROR(VLOOKUP(K844,Enseignants!$B$1:$H$100,6,FALSE),0)
  +IFERROR(VLOOKUP(K845,Enseignants!$B$1:$H$100,6,FALSE),0))</f>
        <v>0</v>
      </c>
    </row>
    <row r="849" spans="1:11" ht="16.5" thickBot="1" x14ac:dyDescent="0.3">
      <c r="A849" s="50"/>
      <c r="B849" s="51"/>
      <c r="C849" s="51"/>
      <c r="D849" s="51"/>
      <c r="E849" s="51"/>
      <c r="F849" s="51"/>
      <c r="G849" s="51"/>
      <c r="H849" s="51"/>
      <c r="I849" s="51"/>
      <c r="J849" s="51"/>
      <c r="K849" s="52"/>
    </row>
    <row r="850" spans="1:11" x14ac:dyDescent="0.25">
      <c r="A850" s="157" t="s">
        <v>113</v>
      </c>
      <c r="B850" s="64">
        <f>'EDT P2'!B850</f>
        <v>0</v>
      </c>
      <c r="C850" s="64">
        <f>'EDT P2'!C850</f>
        <v>0</v>
      </c>
      <c r="D850" s="64">
        <f>'EDT P2'!D850</f>
        <v>0</v>
      </c>
      <c r="E850" s="64">
        <f>'EDT P2'!E850</f>
        <v>0</v>
      </c>
      <c r="F850" s="64">
        <f>'EDT P2'!F850</f>
        <v>0</v>
      </c>
      <c r="G850" s="64">
        <f>'EDT P2'!G850</f>
        <v>0</v>
      </c>
      <c r="H850" s="64">
        <f>'EDT P2'!H850</f>
        <v>0</v>
      </c>
      <c r="I850" s="64">
        <f>'EDT P2'!I850</f>
        <v>0</v>
      </c>
      <c r="J850" s="64">
        <f>'EDT P2'!J850</f>
        <v>0</v>
      </c>
      <c r="K850" s="64">
        <f>'EDT P2'!K850</f>
        <v>0</v>
      </c>
    </row>
    <row r="851" spans="1:11" x14ac:dyDescent="0.25">
      <c r="A851" s="157"/>
      <c r="B851" s="67">
        <f>'EDT P2'!B852</f>
        <v>0</v>
      </c>
      <c r="C851" s="67">
        <f>'EDT P2'!C852</f>
        <v>0</v>
      </c>
      <c r="D851" s="67">
        <f>'EDT P2'!D852</f>
        <v>0</v>
      </c>
      <c r="E851" s="67">
        <f>'EDT P2'!E852</f>
        <v>0</v>
      </c>
      <c r="F851" s="67">
        <f>'EDT P2'!F852</f>
        <v>0</v>
      </c>
      <c r="G851" s="67">
        <f>'EDT P2'!G852</f>
        <v>0</v>
      </c>
      <c r="H851" s="67">
        <f>'EDT P2'!H852</f>
        <v>0</v>
      </c>
      <c r="I851" s="67">
        <f>'EDT P2'!I852</f>
        <v>0</v>
      </c>
      <c r="J851" s="67">
        <f>'EDT P2'!J852</f>
        <v>0</v>
      </c>
      <c r="K851" s="67">
        <f>'EDT P2'!K852</f>
        <v>0</v>
      </c>
    </row>
    <row r="852" spans="1:11" x14ac:dyDescent="0.25">
      <c r="A852" s="157"/>
      <c r="B852" s="67">
        <f>'EDT P2'!B853</f>
        <v>0</v>
      </c>
      <c r="C852" s="67">
        <f>'EDT P2'!C853</f>
        <v>0</v>
      </c>
      <c r="D852" s="67">
        <f>'EDT P2'!D853</f>
        <v>0</v>
      </c>
      <c r="E852" s="67">
        <f>'EDT P2'!E853</f>
        <v>0</v>
      </c>
      <c r="F852" s="67">
        <f>'EDT P2'!F853</f>
        <v>0</v>
      </c>
      <c r="G852" s="67">
        <f>'EDT P2'!G853</f>
        <v>0</v>
      </c>
      <c r="H852" s="67">
        <f>'EDT P2'!H853</f>
        <v>0</v>
      </c>
      <c r="I852" s="67">
        <f>'EDT P2'!I853</f>
        <v>0</v>
      </c>
      <c r="J852" s="67">
        <f>'EDT P2'!J853</f>
        <v>0</v>
      </c>
      <c r="K852" s="67">
        <f>'EDT P2'!K853</f>
        <v>0</v>
      </c>
    </row>
    <row r="853" spans="1:11" x14ac:dyDescent="0.25">
      <c r="A853" s="157"/>
      <c r="B853" s="68">
        <f>IFERROR(VLOOKUP(B850,TableMatiere[],13,FALSE),1)</f>
        <v>1</v>
      </c>
      <c r="C853" s="68">
        <f>IFERROR(VLOOKUP(C850,TableMatiere[],13,FALSE),1)</f>
        <v>1</v>
      </c>
      <c r="D853" s="68">
        <f>IFERROR(VLOOKUP(D850,TableMatiere[],13,FALSE),1)</f>
        <v>1</v>
      </c>
      <c r="E853" s="68">
        <f>IFERROR(VLOOKUP(E850,TableMatiere[],13,FALSE),1)</f>
        <v>1</v>
      </c>
      <c r="F853" s="68">
        <f>IFERROR(VLOOKUP(F850,TableMatiere[],13,FALSE),1)</f>
        <v>1</v>
      </c>
      <c r="G853" s="68">
        <f>IFERROR(VLOOKUP(G850,TableMatiere[],13,FALSE),1)</f>
        <v>1</v>
      </c>
      <c r="H853" s="68">
        <f>IFERROR(VLOOKUP(H850,TableMatiere[],13,FALSE),1)</f>
        <v>1</v>
      </c>
      <c r="I853" s="68">
        <f>IFERROR(VLOOKUP(I850,TableMatiere[],13,FALSE),1)</f>
        <v>1</v>
      </c>
      <c r="J853" s="68">
        <f>IFERROR(VLOOKUP(J850,TableMatiere[],13,FALSE),1)</f>
        <v>1</v>
      </c>
      <c r="K853" s="68">
        <f>IFERROR(VLOOKUP(K850,TableMatiere[],13,FALSE),1)</f>
        <v>1</v>
      </c>
    </row>
    <row r="854" spans="1:11" x14ac:dyDescent="0.25">
      <c r="A854" s="157"/>
      <c r="B854" s="81">
        <f>IFERROR('EDT P2'!B855-'EDT P2'!B854,1)*24</f>
        <v>2.0000000000000009</v>
      </c>
      <c r="C854" s="81">
        <f>IFERROR('EDT P2'!C855-'EDT P2'!C854,1)*24</f>
        <v>0</v>
      </c>
      <c r="D854" s="81">
        <f>IFERROR('EDT P2'!D855-'EDT P2'!D854,1)*24</f>
        <v>2.0000000000000009</v>
      </c>
      <c r="E854" s="81">
        <f>IFERROR('EDT P2'!E855-'EDT P2'!E854,1)*24</f>
        <v>2.0000000000000009</v>
      </c>
      <c r="F854" s="81">
        <f>IFERROR('EDT P2'!F855-'EDT P2'!F854,1)*24</f>
        <v>2.0000000000000009</v>
      </c>
      <c r="G854" s="81">
        <f>IFERROR('EDT P2'!G855-'EDT P2'!G854,1)*24</f>
        <v>0</v>
      </c>
      <c r="H854" s="81">
        <f>IFERROR('EDT P2'!H855-'EDT P2'!H854,1)*24</f>
        <v>2.0000000000000009</v>
      </c>
      <c r="I854" s="81">
        <f>IFERROR('EDT P2'!I855-'EDT P2'!I854,1)*24</f>
        <v>0</v>
      </c>
      <c r="J854" s="81">
        <f>IFERROR('EDT P2'!J855-'EDT P2'!J854,1)*24</f>
        <v>2.0000000000000009</v>
      </c>
      <c r="K854" s="81">
        <f>IFERROR('EDT P2'!K855-'EDT P2'!K854,1)*24</f>
        <v>2.0000000000000009</v>
      </c>
    </row>
    <row r="855" spans="1:11" ht="16.5" thickBot="1" x14ac:dyDescent="0.3">
      <c r="A855" s="158"/>
      <c r="B855" s="65">
        <f>IFERROR(B854,0)
 *IFERROR(B853,1)
 *(IFERROR(VLOOKUP(B851,Enseignants!$B$1:$H$100,6,FALSE),0)
  +IFERROR(VLOOKUP(B852,Enseignants!$B$1:$H$100,6,FALSE),0))</f>
        <v>0</v>
      </c>
      <c r="C855" s="65">
        <f>IFERROR(C854,0)
 *IFERROR(C853,1)
 *(IFERROR(VLOOKUP(C851,Enseignants!$B$1:$H$100,6,FALSE),0)
  +IFERROR(VLOOKUP(C852,Enseignants!$B$1:$H$100,6,FALSE),0))</f>
        <v>0</v>
      </c>
      <c r="D855" s="65">
        <f>IFERROR(D854,0)
 *IFERROR(D853,1)
 *(IFERROR(VLOOKUP(D851,Enseignants!$B$1:$H$100,6,FALSE),0)
  +IFERROR(VLOOKUP(D852,Enseignants!$B$1:$H$100,6,FALSE),0))</f>
        <v>0</v>
      </c>
      <c r="E855" s="65">
        <f>IFERROR(E854,0)
 *IFERROR(E853,1)
 *(IFERROR(VLOOKUP(E851,Enseignants!$B$1:$H$100,6,FALSE),0)
  +IFERROR(VLOOKUP(E852,Enseignants!$B$1:$H$100,6,FALSE),0))</f>
        <v>0</v>
      </c>
      <c r="F855" s="65">
        <f>IFERROR(F854,0)
 *IFERROR(F853,1)
 *(IFERROR(VLOOKUP(F851,Enseignants!$B$1:$H$100,6,FALSE),0)
  +IFERROR(VLOOKUP(F852,Enseignants!$B$1:$H$100,6,FALSE),0))</f>
        <v>0</v>
      </c>
      <c r="G855" s="65">
        <f>IFERROR(G854,0)
 *IFERROR(G853,1)
 *(IFERROR(VLOOKUP(G851,Enseignants!$B$1:$H$100,6,FALSE),0)
  +IFERROR(VLOOKUP(G852,Enseignants!$B$1:$H$100,6,FALSE),0))</f>
        <v>0</v>
      </c>
      <c r="H855" s="65">
        <f>IFERROR(H854,0)
 *IFERROR(H853,1)
 *(IFERROR(VLOOKUP(H851,Enseignants!$B$1:$H$100,6,FALSE),0)
  +IFERROR(VLOOKUP(H852,Enseignants!$B$1:$H$100,6,FALSE),0))</f>
        <v>0</v>
      </c>
      <c r="I855" s="65">
        <f>IFERROR(I854,0)
 *IFERROR(I853,1)
 *(IFERROR(VLOOKUP(I851,Enseignants!$B$1:$H$100,6,FALSE),0)
  +IFERROR(VLOOKUP(I852,Enseignants!$B$1:$H$100,6,FALSE),0))</f>
        <v>0</v>
      </c>
      <c r="J855" s="65">
        <f>IFERROR(J854,0)
 *IFERROR(J853,1)
 *(IFERROR(VLOOKUP(J851,Enseignants!$B$1:$H$100,6,FALSE),0)
  +IFERROR(VLOOKUP(J852,Enseignants!$B$1:$H$100,6,FALSE),0))</f>
        <v>0</v>
      </c>
      <c r="K855" s="65">
        <f>IFERROR(K854,0)
 *IFERROR(K853,1)
 *(IFERROR(VLOOKUP(K851,Enseignants!$B$1:$H$100,6,FALSE),0)
  +IFERROR(VLOOKUP(K852,Enseignants!$B$1:$H$100,6,FALSE),0))</f>
        <v>0</v>
      </c>
    </row>
    <row r="856" spans="1:11" x14ac:dyDescent="0.25">
      <c r="A856" s="156" t="s">
        <v>114</v>
      </c>
      <c r="B856" s="64">
        <f>'EDT P2'!B856</f>
        <v>0</v>
      </c>
      <c r="C856" s="64">
        <f>'EDT P2'!C856</f>
        <v>0</v>
      </c>
      <c r="D856" s="64">
        <f>'EDT P2'!D856</f>
        <v>0</v>
      </c>
      <c r="E856" s="64">
        <f>'EDT P2'!E856</f>
        <v>0</v>
      </c>
      <c r="F856" s="64">
        <f>'EDT P2'!F856</f>
        <v>0</v>
      </c>
      <c r="G856" s="64">
        <f>'EDT P2'!G856</f>
        <v>0</v>
      </c>
      <c r="H856" s="64">
        <f>'EDT P2'!H856</f>
        <v>0</v>
      </c>
      <c r="I856" s="64">
        <f>'EDT P2'!I856</f>
        <v>0</v>
      </c>
      <c r="J856" s="64">
        <f>'EDT P2'!J856</f>
        <v>0</v>
      </c>
      <c r="K856" s="64">
        <f>'EDT P2'!K856</f>
        <v>0</v>
      </c>
    </row>
    <row r="857" spans="1:11" x14ac:dyDescent="0.25">
      <c r="A857" s="157"/>
      <c r="B857" s="67">
        <f>'EDT P2'!B858</f>
        <v>0</v>
      </c>
      <c r="C857" s="67">
        <f>'EDT P2'!C858</f>
        <v>0</v>
      </c>
      <c r="D857" s="67">
        <f>'EDT P2'!D858</f>
        <v>0</v>
      </c>
      <c r="E857" s="67">
        <f>'EDT P2'!E858</f>
        <v>0</v>
      </c>
      <c r="F857" s="67">
        <f>'EDT P2'!F858</f>
        <v>0</v>
      </c>
      <c r="G857" s="67">
        <f>'EDT P2'!G858</f>
        <v>0</v>
      </c>
      <c r="H857" s="67">
        <f>'EDT P2'!H858</f>
        <v>0</v>
      </c>
      <c r="I857" s="67">
        <f>'EDT P2'!I858</f>
        <v>0</v>
      </c>
      <c r="J857" s="67">
        <f>'EDT P2'!J858</f>
        <v>0</v>
      </c>
      <c r="K857" s="67">
        <f>'EDT P2'!K858</f>
        <v>0</v>
      </c>
    </row>
    <row r="858" spans="1:11" x14ac:dyDescent="0.25">
      <c r="A858" s="157"/>
      <c r="B858" s="67">
        <f>'EDT P2'!B859</f>
        <v>0</v>
      </c>
      <c r="C858" s="67">
        <f>'EDT P2'!C859</f>
        <v>0</v>
      </c>
      <c r="D858" s="67">
        <f>'EDT P2'!D859</f>
        <v>0</v>
      </c>
      <c r="E858" s="67">
        <f>'EDT P2'!E859</f>
        <v>0</v>
      </c>
      <c r="F858" s="67">
        <f>'EDT P2'!F859</f>
        <v>0</v>
      </c>
      <c r="G858" s="67">
        <f>'EDT P2'!G859</f>
        <v>0</v>
      </c>
      <c r="H858" s="67">
        <f>'EDT P2'!H859</f>
        <v>0</v>
      </c>
      <c r="I858" s="67">
        <f>'EDT P2'!I859</f>
        <v>0</v>
      </c>
      <c r="J858" s="67">
        <f>'EDT P2'!J859</f>
        <v>0</v>
      </c>
      <c r="K858" s="67">
        <f>'EDT P2'!K859</f>
        <v>0</v>
      </c>
    </row>
    <row r="859" spans="1:11" x14ac:dyDescent="0.25">
      <c r="A859" s="157"/>
      <c r="B859" s="68">
        <f>IFERROR(VLOOKUP(B856,TableMatiere[],13,FALSE),1)</f>
        <v>1</v>
      </c>
      <c r="C859" s="68">
        <f>IFERROR(VLOOKUP(C856,TableMatiere[],13,FALSE),1)</f>
        <v>1</v>
      </c>
      <c r="D859" s="68">
        <f>IFERROR(VLOOKUP(D856,TableMatiere[],13,FALSE),1)</f>
        <v>1</v>
      </c>
      <c r="E859" s="68">
        <f>IFERROR(VLOOKUP(E856,TableMatiere[],13,FALSE),1)</f>
        <v>1</v>
      </c>
      <c r="F859" s="68">
        <f>IFERROR(VLOOKUP(F856,TableMatiere[],13,FALSE),1)</f>
        <v>1</v>
      </c>
      <c r="G859" s="68">
        <f>IFERROR(VLOOKUP(G856,TableMatiere[],13,FALSE),1)</f>
        <v>1</v>
      </c>
      <c r="H859" s="68">
        <f>IFERROR(VLOOKUP(H856,TableMatiere[],13,FALSE),1)</f>
        <v>1</v>
      </c>
      <c r="I859" s="68">
        <f>IFERROR(VLOOKUP(I856,TableMatiere[],13,FALSE),1)</f>
        <v>1</v>
      </c>
      <c r="J859" s="68">
        <f>IFERROR(VLOOKUP(J856,TableMatiere[],13,FALSE),1)</f>
        <v>1</v>
      </c>
      <c r="K859" s="68">
        <f>IFERROR(VLOOKUP(K856,TableMatiere[],13,FALSE),1)</f>
        <v>1</v>
      </c>
    </row>
    <row r="860" spans="1:11" x14ac:dyDescent="0.25">
      <c r="A860" s="157"/>
      <c r="B860" s="81">
        <f>IFERROR('EDT P2'!B861-'EDT P2'!B860,1)*24</f>
        <v>1.9999999999999982</v>
      </c>
      <c r="C860" s="81">
        <f>IFERROR('EDT P2'!C861-'EDT P2'!C860,1)*24</f>
        <v>0</v>
      </c>
      <c r="D860" s="81">
        <f>IFERROR('EDT P2'!D861-'EDT P2'!D860,1)*24</f>
        <v>1.9999999999999982</v>
      </c>
      <c r="E860" s="81">
        <f>IFERROR('EDT P2'!E861-'EDT P2'!E860,1)*24</f>
        <v>1.9999999999999982</v>
      </c>
      <c r="F860" s="81">
        <f>IFERROR('EDT P2'!F861-'EDT P2'!F860,1)*24</f>
        <v>1.9999999999999982</v>
      </c>
      <c r="G860" s="81">
        <f>IFERROR('EDT P2'!G861-'EDT P2'!G860,1)*24</f>
        <v>0</v>
      </c>
      <c r="H860" s="81">
        <f>IFERROR('EDT P2'!H861-'EDT P2'!H860,1)*24</f>
        <v>1.9999999999999982</v>
      </c>
      <c r="I860" s="81">
        <f>IFERROR('EDT P2'!I861-'EDT P2'!I860,1)*24</f>
        <v>0</v>
      </c>
      <c r="J860" s="81">
        <f>IFERROR('EDT P2'!J861-'EDT P2'!J860,1)*24</f>
        <v>1.9999999999999982</v>
      </c>
      <c r="K860" s="81">
        <f>IFERROR('EDT P2'!K861-'EDT P2'!K860,1)*24</f>
        <v>1.9999999999999982</v>
      </c>
    </row>
    <row r="861" spans="1:11" ht="16.5" thickBot="1" x14ac:dyDescent="0.3">
      <c r="A861" s="158"/>
      <c r="B861" s="65">
        <f>IFERROR(B860,0)
 *IFERROR(B859,1)
 *(IFERROR(VLOOKUP(B857,Enseignants!$B$1:$H$100,6,FALSE),0)
  +IFERROR(VLOOKUP(B858,Enseignants!$B$1:$H$100,6,FALSE),0))</f>
        <v>0</v>
      </c>
      <c r="C861" s="65">
        <f>IFERROR(C860,0)
 *IFERROR(C859,1)
 *(IFERROR(VLOOKUP(C857,Enseignants!$B$1:$H$100,6,FALSE),0)
  +IFERROR(VLOOKUP(C858,Enseignants!$B$1:$H$100,6,FALSE),0))</f>
        <v>0</v>
      </c>
      <c r="D861" s="65">
        <f>IFERROR(D860,0)
 *IFERROR(D859,1)
 *(IFERROR(VLOOKUP(D857,Enseignants!$B$1:$H$100,6,FALSE),0)
  +IFERROR(VLOOKUP(D858,Enseignants!$B$1:$H$100,6,FALSE),0))</f>
        <v>0</v>
      </c>
      <c r="E861" s="65">
        <f>IFERROR(E860,0)
 *IFERROR(E859,1)
 *(IFERROR(VLOOKUP(E857,Enseignants!$B$1:$H$100,6,FALSE),0)
  +IFERROR(VLOOKUP(E858,Enseignants!$B$1:$H$100,6,FALSE),0))</f>
        <v>0</v>
      </c>
      <c r="F861" s="65">
        <f>IFERROR(F860,0)
 *IFERROR(F859,1)
 *(IFERROR(VLOOKUP(F857,Enseignants!$B$1:$H$100,6,FALSE),0)
  +IFERROR(VLOOKUP(F858,Enseignants!$B$1:$H$100,6,FALSE),0))</f>
        <v>0</v>
      </c>
      <c r="G861" s="65">
        <f>IFERROR(G860,0)
 *IFERROR(G859,1)
 *(IFERROR(VLOOKUP(G857,Enseignants!$B$1:$H$100,6,FALSE),0)
  +IFERROR(VLOOKUP(G858,Enseignants!$B$1:$H$100,6,FALSE),0))</f>
        <v>0</v>
      </c>
      <c r="H861" s="65">
        <f>IFERROR(H860,0)
 *IFERROR(H859,1)
 *(IFERROR(VLOOKUP(H857,Enseignants!$B$1:$H$100,6,FALSE),0)
  +IFERROR(VLOOKUP(H858,Enseignants!$B$1:$H$100,6,FALSE),0))</f>
        <v>0</v>
      </c>
      <c r="I861" s="65">
        <f>IFERROR(I860,0)
 *IFERROR(I859,1)
 *(IFERROR(VLOOKUP(I857,Enseignants!$B$1:$H$100,6,FALSE),0)
  +IFERROR(VLOOKUP(I858,Enseignants!$B$1:$H$100,6,FALSE),0))</f>
        <v>0</v>
      </c>
      <c r="J861" s="65">
        <f>IFERROR(J860,0)
 *IFERROR(J859,1)
 *(IFERROR(VLOOKUP(J857,Enseignants!$B$1:$H$100,6,FALSE),0)
  +IFERROR(VLOOKUP(J858,Enseignants!$B$1:$H$100,6,FALSE),0))</f>
        <v>0</v>
      </c>
      <c r="K861" s="65">
        <f>IFERROR(K860,0)
 *IFERROR(K859,1)
 *(IFERROR(VLOOKUP(K857,Enseignants!$B$1:$H$100,6,FALSE),0)
  +IFERROR(VLOOKUP(K858,Enseignants!$B$1:$H$100,6,FALSE),0))</f>
        <v>0</v>
      </c>
    </row>
    <row r="865" spans="1:14" ht="16.5" thickBot="1" x14ac:dyDescent="0.3"/>
    <row r="866" spans="1:14" ht="16.5" thickBot="1" x14ac:dyDescent="0.3">
      <c r="A866" s="159" t="s">
        <v>178</v>
      </c>
      <c r="B866" s="162" t="s">
        <v>105</v>
      </c>
      <c r="C866" s="163"/>
      <c r="D866" s="164" t="s">
        <v>106</v>
      </c>
      <c r="E866" s="164"/>
      <c r="F866" s="162" t="s">
        <v>107</v>
      </c>
      <c r="G866" s="164"/>
      <c r="H866" s="162" t="s">
        <v>108</v>
      </c>
      <c r="I866" s="164"/>
      <c r="J866" s="162" t="s">
        <v>109</v>
      </c>
      <c r="K866" s="163"/>
    </row>
    <row r="867" spans="1:14" ht="16.5" thickBot="1" x14ac:dyDescent="0.3">
      <c r="A867" s="160"/>
      <c r="B867" s="165">
        <f>J835+3</f>
        <v>46118</v>
      </c>
      <c r="C867" s="166"/>
      <c r="D867" s="165">
        <f>B867+1</f>
        <v>46119</v>
      </c>
      <c r="E867" s="166"/>
      <c r="F867" s="165">
        <f t="shared" ref="F867" si="78">D867+1</f>
        <v>46120</v>
      </c>
      <c r="G867" s="166"/>
      <c r="H867" s="165">
        <f t="shared" ref="H867" si="79">F867+1</f>
        <v>46121</v>
      </c>
      <c r="I867" s="166"/>
      <c r="J867" s="165">
        <f t="shared" ref="J867" si="80">H867+1</f>
        <v>46122</v>
      </c>
      <c r="K867" s="166"/>
    </row>
    <row r="868" spans="1:14" ht="16.5" thickBot="1" x14ac:dyDescent="0.3">
      <c r="A868" s="161"/>
      <c r="B868" s="44" t="s">
        <v>147</v>
      </c>
      <c r="C868" s="45" t="s">
        <v>110</v>
      </c>
      <c r="D868" s="46" t="s">
        <v>147</v>
      </c>
      <c r="E868" s="47" t="s">
        <v>110</v>
      </c>
      <c r="F868" s="46" t="s">
        <v>147</v>
      </c>
      <c r="G868" s="47" t="s">
        <v>110</v>
      </c>
      <c r="H868" s="46" t="s">
        <v>147</v>
      </c>
      <c r="I868" s="47" t="s">
        <v>110</v>
      </c>
      <c r="J868" s="46" t="s">
        <v>147</v>
      </c>
      <c r="K868" s="48" t="s">
        <v>110</v>
      </c>
    </row>
    <row r="869" spans="1:14" x14ac:dyDescent="0.25">
      <c r="A869" s="156" t="s">
        <v>111</v>
      </c>
      <c r="B869" s="64">
        <f>'EDT P2'!B869</f>
        <v>0</v>
      </c>
      <c r="C869" s="64">
        <f>'EDT P2'!C869</f>
        <v>0</v>
      </c>
      <c r="D869" s="64">
        <f>'EDT P2'!D869</f>
        <v>0</v>
      </c>
      <c r="E869" s="64">
        <f>'EDT P2'!E869</f>
        <v>0</v>
      </c>
      <c r="F869" s="64">
        <f>'EDT P2'!F869</f>
        <v>0</v>
      </c>
      <c r="G869" s="64">
        <f>'EDT P2'!G869</f>
        <v>0</v>
      </c>
      <c r="H869" s="64">
        <f>'EDT P2'!H869</f>
        <v>0</v>
      </c>
      <c r="I869" s="64">
        <f>'EDT P2'!I869</f>
        <v>0</v>
      </c>
      <c r="J869" s="64" t="str">
        <f>'EDT P2'!J869</f>
        <v>Matière</v>
      </c>
      <c r="K869" s="64">
        <f>'EDT P2'!K869</f>
        <v>0</v>
      </c>
    </row>
    <row r="870" spans="1:14" x14ac:dyDescent="0.25">
      <c r="A870" s="157"/>
      <c r="B870" s="67">
        <f>'EDT P2'!B871</f>
        <v>0</v>
      </c>
      <c r="C870" s="67">
        <f>'EDT P2'!C871</f>
        <v>0</v>
      </c>
      <c r="D870" s="67">
        <f>'EDT P2'!D871</f>
        <v>0</v>
      </c>
      <c r="E870" s="67">
        <f>'EDT P2'!E871</f>
        <v>0</v>
      </c>
      <c r="F870" s="67">
        <f>'EDT P2'!F871</f>
        <v>0</v>
      </c>
      <c r="G870" s="67">
        <f>'EDT P2'!G871</f>
        <v>0</v>
      </c>
      <c r="H870" s="67">
        <f>'EDT P2'!H871</f>
        <v>0</v>
      </c>
      <c r="I870" s="67">
        <f>'EDT P2'!I871</f>
        <v>0</v>
      </c>
      <c r="J870" s="67">
        <f>'EDT P2'!J871</f>
        <v>0</v>
      </c>
      <c r="K870" s="67">
        <f>'EDT P2'!K871</f>
        <v>0</v>
      </c>
    </row>
    <row r="871" spans="1:14" x14ac:dyDescent="0.25">
      <c r="A871" s="157"/>
      <c r="B871" s="67">
        <f>'EDT P2'!B872</f>
        <v>0</v>
      </c>
      <c r="C871" s="67">
        <f>'EDT P2'!C872</f>
        <v>0</v>
      </c>
      <c r="D871" s="67">
        <f>'EDT P2'!D872</f>
        <v>0</v>
      </c>
      <c r="E871" s="67">
        <f>'EDT P2'!E872</f>
        <v>0</v>
      </c>
      <c r="F871" s="67">
        <f>'EDT P2'!F872</f>
        <v>0</v>
      </c>
      <c r="G871" s="67">
        <f>'EDT P2'!G872</f>
        <v>0</v>
      </c>
      <c r="H871" s="67">
        <f>'EDT P2'!H872</f>
        <v>0</v>
      </c>
      <c r="I871" s="67">
        <f>'EDT P2'!I872</f>
        <v>0</v>
      </c>
      <c r="J871" s="67">
        <f>'EDT P2'!J872</f>
        <v>0</v>
      </c>
      <c r="K871" s="67">
        <f>'EDT P2'!K872</f>
        <v>0</v>
      </c>
    </row>
    <row r="872" spans="1:14" x14ac:dyDescent="0.25">
      <c r="A872" s="157"/>
      <c r="B872" s="68">
        <f>IFERROR(VLOOKUP(B869,TableMatiere[],13,FALSE),1)</f>
        <v>1</v>
      </c>
      <c r="C872" s="68">
        <f>IFERROR(VLOOKUP(C869,TableMatiere[],13,FALSE),1)</f>
        <v>1</v>
      </c>
      <c r="D872" s="68">
        <f>IFERROR(VLOOKUP(D869,TableMatiere[],13,FALSE),1)</f>
        <v>1</v>
      </c>
      <c r="E872" s="68">
        <f>IFERROR(VLOOKUP(E869,TableMatiere[],13,FALSE),1)</f>
        <v>1</v>
      </c>
      <c r="F872" s="68">
        <f>IFERROR(VLOOKUP(F869,TableMatiere[],13,FALSE),1)</f>
        <v>1</v>
      </c>
      <c r="G872" s="68">
        <f>IFERROR(VLOOKUP(G869,TableMatiere[],13,FALSE),1)</f>
        <v>1</v>
      </c>
      <c r="H872" s="68">
        <f>IFERROR(VLOOKUP(H869,TableMatiere[],13,FALSE),1)</f>
        <v>1</v>
      </c>
      <c r="I872" s="68">
        <f>IFERROR(VLOOKUP(I869,TableMatiere[],13,FALSE),1)</f>
        <v>1</v>
      </c>
      <c r="J872" s="68">
        <f>IFERROR(VLOOKUP(J869,TableMatiere[],13,FALSE),1)</f>
        <v>1</v>
      </c>
      <c r="K872" s="68">
        <f>IFERROR(VLOOKUP(K869,TableMatiere[],13,FALSE),1)</f>
        <v>1</v>
      </c>
    </row>
    <row r="873" spans="1:14" x14ac:dyDescent="0.25">
      <c r="A873" s="157"/>
      <c r="B873" s="81">
        <f>IFERROR('EDT P2'!B874-'EDT P2'!B873,1)*24</f>
        <v>1.9999999999999996</v>
      </c>
      <c r="C873" s="81">
        <f>IFERROR('EDT P2'!C874-'EDT P2'!C873,1)*24</f>
        <v>0</v>
      </c>
      <c r="D873" s="81">
        <f>IFERROR('EDT P2'!D874-'EDT P2'!D873,1)*24</f>
        <v>1.9999999999999996</v>
      </c>
      <c r="E873" s="81">
        <f>IFERROR('EDT P2'!E874-'EDT P2'!E873,1)*24</f>
        <v>1.9999999999999996</v>
      </c>
      <c r="F873" s="81">
        <f>IFERROR('EDT P2'!F874-'EDT P2'!F873,1)*24</f>
        <v>1.9999999999999996</v>
      </c>
      <c r="G873" s="81">
        <f>IFERROR('EDT P2'!G874-'EDT P2'!G873,1)*24</f>
        <v>0</v>
      </c>
      <c r="H873" s="81">
        <f>IFERROR('EDT P2'!H874-'EDT P2'!H873,1)*24</f>
        <v>1.9999999999999996</v>
      </c>
      <c r="I873" s="81">
        <f>IFERROR('EDT P2'!I874-'EDT P2'!I873,1)*24</f>
        <v>0</v>
      </c>
      <c r="J873" s="81">
        <f>IFERROR('EDT P2'!J874-'EDT P2'!J873,1)*24</f>
        <v>1.9999999999999996</v>
      </c>
      <c r="K873" s="81">
        <f>IFERROR('EDT P2'!K874-'EDT P2'!K873,1)*24</f>
        <v>0</v>
      </c>
    </row>
    <row r="874" spans="1:14" ht="16.5" thickBot="1" x14ac:dyDescent="0.3">
      <c r="A874" s="158"/>
      <c r="B874" s="65">
        <f>IFERROR(B873,0)
 *IFERROR(B872,1)
 *(IFERROR(VLOOKUP(B870,Enseignants!$B$1:$H$100,6,FALSE),0)
  +IFERROR(VLOOKUP(B871,Enseignants!$B$1:$H$100,6,FALSE),0))</f>
        <v>0</v>
      </c>
      <c r="C874" s="65">
        <f>IFERROR(C873,0)
 *IFERROR(C872,1)
 *(IFERROR(VLOOKUP(C870,Enseignants!$B$1:$H$100,6,FALSE),0)
  +IFERROR(VLOOKUP(C871,Enseignants!$B$1:$H$100,6,FALSE),0))</f>
        <v>0</v>
      </c>
      <c r="D874" s="65">
        <f>IFERROR(D873,0)
 *IFERROR(D872,1)
 *(IFERROR(VLOOKUP(D870,Enseignants!$B$1:$H$100,6,FALSE),0)
  +IFERROR(VLOOKUP(D871,Enseignants!$B$1:$H$100,6,FALSE),0))</f>
        <v>0</v>
      </c>
      <c r="E874" s="65">
        <f>IFERROR(E873,0)
 *IFERROR(E872,1)
 *(IFERROR(VLOOKUP(E870,Enseignants!$B$1:$H$100,6,FALSE),0)
  +IFERROR(VLOOKUP(E871,Enseignants!$B$1:$H$100,6,FALSE),0))</f>
        <v>0</v>
      </c>
      <c r="F874" s="65">
        <f>IFERROR(F873,0)
 *IFERROR(F872,1)
 *(IFERROR(VLOOKUP(F870,Enseignants!$B$1:$H$100,6,FALSE),0)
  +IFERROR(VLOOKUP(F871,Enseignants!$B$1:$H$100,6,FALSE),0))</f>
        <v>0</v>
      </c>
      <c r="G874" s="65">
        <f>IFERROR(G873,0)
 *IFERROR(G872,1)
 *(IFERROR(VLOOKUP(G870,Enseignants!$B$1:$H$100,6,FALSE),0)
  +IFERROR(VLOOKUP(G871,Enseignants!$B$1:$H$100,6,FALSE),0))</f>
        <v>0</v>
      </c>
      <c r="H874" s="65">
        <f>IFERROR(H873,0)
 *IFERROR(H872,1)
 *(IFERROR(VLOOKUP(H870,Enseignants!$B$1:$H$100,6,FALSE),0)
  +IFERROR(VLOOKUP(H871,Enseignants!$B$1:$H$100,6,FALSE),0))</f>
        <v>0</v>
      </c>
      <c r="I874" s="65">
        <f>IFERROR(I873,0)
 *IFERROR(I872,1)
 *(IFERROR(VLOOKUP(I870,Enseignants!$B$1:$H$100,6,FALSE),0)
  +IFERROR(VLOOKUP(I871,Enseignants!$B$1:$H$100,6,FALSE),0))</f>
        <v>0</v>
      </c>
      <c r="J874" s="65">
        <f>IFERROR(J873,0)
 *IFERROR(J872,1)
 *(IFERROR(VLOOKUP(J870,Enseignants!$B$1:$H$100,6,FALSE),0)
  +IFERROR(VLOOKUP(J871,Enseignants!$B$1:$H$100,6,FALSE),0))</f>
        <v>0</v>
      </c>
      <c r="K874" s="65">
        <f>IFERROR(K873,0)
 *IFERROR(K872,1)
 *(IFERROR(VLOOKUP(K870,Enseignants!$B$1:$H$100,6,FALSE),0)
  +IFERROR(VLOOKUP(K871,Enseignants!$B$1:$H$100,6,FALSE),0))</f>
        <v>0</v>
      </c>
    </row>
    <row r="875" spans="1:14" x14ac:dyDescent="0.25">
      <c r="A875" s="156" t="s">
        <v>112</v>
      </c>
      <c r="B875" s="64">
        <f>'EDT P2'!B875</f>
        <v>0</v>
      </c>
      <c r="C875" s="64">
        <f>'EDT P2'!C875</f>
        <v>0</v>
      </c>
      <c r="D875" s="64">
        <f>'EDT P2'!D875</f>
        <v>0</v>
      </c>
      <c r="E875" s="64">
        <f>'EDT P2'!E875</f>
        <v>0</v>
      </c>
      <c r="F875" s="64">
        <f>'EDT P2'!F875</f>
        <v>0</v>
      </c>
      <c r="G875" s="64">
        <f>'EDT P2'!G875</f>
        <v>0</v>
      </c>
      <c r="H875" s="64">
        <f>'EDT P2'!H875</f>
        <v>0</v>
      </c>
      <c r="I875" s="64">
        <f>'EDT P2'!I875</f>
        <v>0</v>
      </c>
      <c r="J875" s="64">
        <f>'EDT P2'!J875</f>
        <v>0</v>
      </c>
      <c r="K875" s="64">
        <f>'EDT P2'!K875</f>
        <v>0</v>
      </c>
    </row>
    <row r="876" spans="1:14" ht="21" x14ac:dyDescent="0.35">
      <c r="A876" s="157"/>
      <c r="B876" s="67">
        <f>'EDT P2'!B877</f>
        <v>0</v>
      </c>
      <c r="C876" s="67">
        <f>'EDT P2'!C877</f>
        <v>0</v>
      </c>
      <c r="D876" s="67">
        <f>'EDT P2'!D877</f>
        <v>0</v>
      </c>
      <c r="E876" s="67">
        <f>'EDT P2'!E877</f>
        <v>0</v>
      </c>
      <c r="F876" s="67">
        <f>'EDT P2'!F877</f>
        <v>0</v>
      </c>
      <c r="G876" s="67">
        <f>'EDT P2'!G877</f>
        <v>0</v>
      </c>
      <c r="H876" s="67">
        <f>'EDT P2'!H877</f>
        <v>0</v>
      </c>
      <c r="I876" s="67">
        <f>'EDT P2'!I877</f>
        <v>0</v>
      </c>
      <c r="J876" s="67">
        <f>'EDT P2'!J877</f>
        <v>0</v>
      </c>
      <c r="K876" s="67">
        <f>'EDT P2'!K877</f>
        <v>0</v>
      </c>
      <c r="N876" s="70" t="s">
        <v>192</v>
      </c>
    </row>
    <row r="877" spans="1:14" ht="21" x14ac:dyDescent="0.35">
      <c r="A877" s="157"/>
      <c r="B877" s="67">
        <f>'EDT P2'!B878</f>
        <v>0</v>
      </c>
      <c r="C877" s="67">
        <f>'EDT P2'!C878</f>
        <v>0</v>
      </c>
      <c r="D877" s="67">
        <f>'EDT P2'!D878</f>
        <v>0</v>
      </c>
      <c r="E877" s="67">
        <f>'EDT P2'!E878</f>
        <v>0</v>
      </c>
      <c r="F877" s="67">
        <f>'EDT P2'!F878</f>
        <v>0</v>
      </c>
      <c r="G877" s="67">
        <f>'EDT P2'!G878</f>
        <v>0</v>
      </c>
      <c r="H877" s="67">
        <f>'EDT P2'!H878</f>
        <v>0</v>
      </c>
      <c r="I877" s="67">
        <f>'EDT P2'!I878</f>
        <v>0</v>
      </c>
      <c r="J877" s="67">
        <f>'EDT P2'!J878</f>
        <v>0</v>
      </c>
      <c r="K877" s="67">
        <f>'EDT P2'!K878</f>
        <v>0</v>
      </c>
      <c r="N877" s="71">
        <f>SUM(B874:K874,B880:K880,B887:K887,B893:K893)</f>
        <v>0</v>
      </c>
    </row>
    <row r="878" spans="1:14" x14ac:dyDescent="0.25">
      <c r="A878" s="157"/>
      <c r="B878" s="68">
        <f>IFERROR(VLOOKUP(B875,TableMatiere[],13,FALSE),1)</f>
        <v>1</v>
      </c>
      <c r="C878" s="68">
        <f>IFERROR(VLOOKUP(C875,TableMatiere[],13,FALSE),1)</f>
        <v>1</v>
      </c>
      <c r="D878" s="68">
        <f>IFERROR(VLOOKUP(D875,TableMatiere[],13,FALSE),1)</f>
        <v>1</v>
      </c>
      <c r="E878" s="68">
        <f>IFERROR(VLOOKUP(E875,TableMatiere[],13,FALSE),1)</f>
        <v>1</v>
      </c>
      <c r="F878" s="68">
        <f>IFERROR(VLOOKUP(F875,TableMatiere[],13,FALSE),1)</f>
        <v>1</v>
      </c>
      <c r="G878" s="68">
        <f>IFERROR(VLOOKUP(G875,TableMatiere[],13,FALSE),1)</f>
        <v>1</v>
      </c>
      <c r="H878" s="68">
        <f>IFERROR(VLOOKUP(H875,TableMatiere[],13,FALSE),1)</f>
        <v>1</v>
      </c>
      <c r="I878" s="68">
        <f>IFERROR(VLOOKUP(I875,TableMatiere[],13,FALSE),1)</f>
        <v>1</v>
      </c>
      <c r="J878" s="68">
        <f>IFERROR(VLOOKUP(J875,TableMatiere[],13,FALSE),1)</f>
        <v>1</v>
      </c>
      <c r="K878" s="68">
        <f>IFERROR(VLOOKUP(K875,TableMatiere[],13,FALSE),1)</f>
        <v>1</v>
      </c>
    </row>
    <row r="879" spans="1:14" x14ac:dyDescent="0.25">
      <c r="A879" s="157"/>
      <c r="B879" s="81">
        <f>IFERROR('EDT P2'!B880-'EDT P2'!B879,1)*24</f>
        <v>2.0000000000000009</v>
      </c>
      <c r="C879" s="81">
        <f>IFERROR('EDT P2'!C880-'EDT P2'!C879,1)*24</f>
        <v>0</v>
      </c>
      <c r="D879" s="81">
        <f>IFERROR('EDT P2'!D880-'EDT P2'!D879,1)*24</f>
        <v>2.0000000000000009</v>
      </c>
      <c r="E879" s="81">
        <f>IFERROR('EDT P2'!E880-'EDT P2'!E879,1)*24</f>
        <v>2.0000000000000009</v>
      </c>
      <c r="F879" s="81">
        <f>IFERROR('EDT P2'!F880-'EDT P2'!F879,1)*24</f>
        <v>2.0000000000000009</v>
      </c>
      <c r="G879" s="81">
        <f>IFERROR('EDT P2'!G880-'EDT P2'!G879,1)*24</f>
        <v>0</v>
      </c>
      <c r="H879" s="81">
        <f>IFERROR('EDT P2'!H880-'EDT P2'!H879,1)*24</f>
        <v>2.0000000000000009</v>
      </c>
      <c r="I879" s="81">
        <f>IFERROR('EDT P2'!I880-'EDT P2'!I879,1)*24</f>
        <v>0</v>
      </c>
      <c r="J879" s="81">
        <f>IFERROR('EDT P2'!J880-'EDT P2'!J879,1)*24</f>
        <v>2.0000000000000009</v>
      </c>
      <c r="K879" s="81">
        <f>IFERROR('EDT P2'!K880-'EDT P2'!K879,1)*24</f>
        <v>0</v>
      </c>
    </row>
    <row r="880" spans="1:14" ht="16.5" thickBot="1" x14ac:dyDescent="0.3">
      <c r="A880" s="157"/>
      <c r="B880" s="65">
        <f>IFERROR(B879,0)
 *IFERROR(B878,1)
 *(IFERROR(VLOOKUP(B876,Enseignants!$B$1:$H$100,6,FALSE),0)
  +IFERROR(VLOOKUP(B877,Enseignants!$B$1:$H$100,6,FALSE),0))</f>
        <v>0</v>
      </c>
      <c r="C880" s="65">
        <f>IFERROR(C879,0)
 *IFERROR(C878,1)
 *(IFERROR(VLOOKUP(C876,Enseignants!$B$1:$H$100,6,FALSE),0)
  +IFERROR(VLOOKUP(C877,Enseignants!$B$1:$H$100,6,FALSE),0))</f>
        <v>0</v>
      </c>
      <c r="D880" s="65">
        <f>IFERROR(D879,0)
 *IFERROR(D878,1)
 *(IFERROR(VLOOKUP(D876,Enseignants!$B$1:$H$100,6,FALSE),0)
  +IFERROR(VLOOKUP(D877,Enseignants!$B$1:$H$100,6,FALSE),0))</f>
        <v>0</v>
      </c>
      <c r="E880" s="65">
        <f>IFERROR(E879,0)
 *IFERROR(E878,1)
 *(IFERROR(VLOOKUP(E876,Enseignants!$B$1:$H$100,6,FALSE),0)
  +IFERROR(VLOOKUP(E877,Enseignants!$B$1:$H$100,6,FALSE),0))</f>
        <v>0</v>
      </c>
      <c r="F880" s="65">
        <f>IFERROR(F879,0)
 *IFERROR(F878,1)
 *(IFERROR(VLOOKUP(F876,Enseignants!$B$1:$H$100,6,FALSE),0)
  +IFERROR(VLOOKUP(F877,Enseignants!$B$1:$H$100,6,FALSE),0))</f>
        <v>0</v>
      </c>
      <c r="G880" s="65">
        <f>IFERROR(G879,0)
 *IFERROR(G878,1)
 *(IFERROR(VLOOKUP(G876,Enseignants!$B$1:$H$100,6,FALSE),0)
  +IFERROR(VLOOKUP(G877,Enseignants!$B$1:$H$100,6,FALSE),0))</f>
        <v>0</v>
      </c>
      <c r="H880" s="65">
        <f>IFERROR(H879,0)
 *IFERROR(H878,1)
 *(IFERROR(VLOOKUP(H876,Enseignants!$B$1:$H$100,6,FALSE),0)
  +IFERROR(VLOOKUP(H877,Enseignants!$B$1:$H$100,6,FALSE),0))</f>
        <v>0</v>
      </c>
      <c r="I880" s="65">
        <f>IFERROR(I879,0)
 *IFERROR(I878,1)
 *(IFERROR(VLOOKUP(I876,Enseignants!$B$1:$H$100,6,FALSE),0)
  +IFERROR(VLOOKUP(I877,Enseignants!$B$1:$H$100,6,FALSE),0))</f>
        <v>0</v>
      </c>
      <c r="J880" s="65">
        <f>IFERROR(J879,0)
 *IFERROR(J878,1)
 *(IFERROR(VLOOKUP(J876,Enseignants!$B$1:$H$100,6,FALSE),0)
  +IFERROR(VLOOKUP(J877,Enseignants!$B$1:$H$100,6,FALSE),0))</f>
        <v>0</v>
      </c>
      <c r="K880" s="65">
        <f>IFERROR(K879,0)
 *IFERROR(K878,1)
 *(IFERROR(VLOOKUP(K876,Enseignants!$B$1:$H$100,6,FALSE),0)
  +IFERROR(VLOOKUP(K877,Enseignants!$B$1:$H$100,6,FALSE),0))</f>
        <v>0</v>
      </c>
    </row>
    <row r="881" spans="1:11" ht="16.5" thickBot="1" x14ac:dyDescent="0.3">
      <c r="A881" s="50"/>
      <c r="B881" s="51"/>
      <c r="C881" s="51"/>
      <c r="D881" s="51"/>
      <c r="E881" s="51"/>
      <c r="F881" s="51"/>
      <c r="G881" s="51"/>
      <c r="H881" s="51"/>
      <c r="I881" s="51"/>
      <c r="J881" s="51"/>
      <c r="K881" s="52"/>
    </row>
    <row r="882" spans="1:11" x14ac:dyDescent="0.25">
      <c r="A882" s="157" t="s">
        <v>113</v>
      </c>
      <c r="B882" s="64">
        <f>'EDT P2'!B882</f>
        <v>0</v>
      </c>
      <c r="C882" s="64">
        <f>'EDT P2'!C882</f>
        <v>0</v>
      </c>
      <c r="D882" s="64">
        <f>'EDT P2'!D882</f>
        <v>0</v>
      </c>
      <c r="E882" s="64">
        <f>'EDT P2'!E882</f>
        <v>0</v>
      </c>
      <c r="F882" s="64">
        <f>'EDT P2'!F882</f>
        <v>0</v>
      </c>
      <c r="G882" s="64">
        <f>'EDT P2'!G882</f>
        <v>0</v>
      </c>
      <c r="H882" s="64">
        <f>'EDT P2'!H882</f>
        <v>0</v>
      </c>
      <c r="I882" s="64">
        <f>'EDT P2'!I882</f>
        <v>0</v>
      </c>
      <c r="J882" s="64">
        <f>'EDT P2'!J882</f>
        <v>0</v>
      </c>
      <c r="K882" s="64">
        <f>'EDT P2'!K882</f>
        <v>0</v>
      </c>
    </row>
    <row r="883" spans="1:11" x14ac:dyDescent="0.25">
      <c r="A883" s="157"/>
      <c r="B883" s="67">
        <f>'EDT P2'!B884</f>
        <v>0</v>
      </c>
      <c r="C883" s="67">
        <f>'EDT P2'!C884</f>
        <v>0</v>
      </c>
      <c r="D883" s="67">
        <f>'EDT P2'!D884</f>
        <v>0</v>
      </c>
      <c r="E883" s="67">
        <f>'EDT P2'!E884</f>
        <v>0</v>
      </c>
      <c r="F883" s="67">
        <f>'EDT P2'!F884</f>
        <v>0</v>
      </c>
      <c r="G883" s="67">
        <f>'EDT P2'!G884</f>
        <v>0</v>
      </c>
      <c r="H883" s="67">
        <f>'EDT P2'!H884</f>
        <v>0</v>
      </c>
      <c r="I883" s="67">
        <f>'EDT P2'!I884</f>
        <v>0</v>
      </c>
      <c r="J883" s="67">
        <f>'EDT P2'!J884</f>
        <v>0</v>
      </c>
      <c r="K883" s="67">
        <f>'EDT P2'!K884</f>
        <v>0</v>
      </c>
    </row>
    <row r="884" spans="1:11" x14ac:dyDescent="0.25">
      <c r="A884" s="157"/>
      <c r="B884" s="67">
        <f>'EDT P2'!B885</f>
        <v>0</v>
      </c>
      <c r="C884" s="67">
        <f>'EDT P2'!C885</f>
        <v>0</v>
      </c>
      <c r="D884" s="67">
        <f>'EDT P2'!D885</f>
        <v>0</v>
      </c>
      <c r="E884" s="67">
        <f>'EDT P2'!E885</f>
        <v>0</v>
      </c>
      <c r="F884" s="67">
        <f>'EDT P2'!F885</f>
        <v>0</v>
      </c>
      <c r="G884" s="67">
        <f>'EDT P2'!G885</f>
        <v>0</v>
      </c>
      <c r="H884" s="67">
        <f>'EDT P2'!H885</f>
        <v>0</v>
      </c>
      <c r="I884" s="67">
        <f>'EDT P2'!I885</f>
        <v>0</v>
      </c>
      <c r="J884" s="67">
        <f>'EDT P2'!J885</f>
        <v>0</v>
      </c>
      <c r="K884" s="67">
        <f>'EDT P2'!K885</f>
        <v>0</v>
      </c>
    </row>
    <row r="885" spans="1:11" x14ac:dyDescent="0.25">
      <c r="A885" s="157"/>
      <c r="B885" s="68">
        <f>IFERROR(VLOOKUP(B882,TableMatiere[],13,FALSE),1)</f>
        <v>1</v>
      </c>
      <c r="C885" s="68">
        <f>IFERROR(VLOOKUP(C882,TableMatiere[],13,FALSE),1)</f>
        <v>1</v>
      </c>
      <c r="D885" s="68">
        <f>IFERROR(VLOOKUP(D882,TableMatiere[],13,FALSE),1)</f>
        <v>1</v>
      </c>
      <c r="E885" s="68">
        <f>IFERROR(VLOOKUP(E882,TableMatiere[],13,FALSE),1)</f>
        <v>1</v>
      </c>
      <c r="F885" s="68">
        <f>IFERROR(VLOOKUP(F882,TableMatiere[],13,FALSE),1)</f>
        <v>1</v>
      </c>
      <c r="G885" s="68">
        <f>IFERROR(VLOOKUP(G882,TableMatiere[],13,FALSE),1)</f>
        <v>1</v>
      </c>
      <c r="H885" s="68">
        <f>IFERROR(VLOOKUP(H882,TableMatiere[],13,FALSE),1)</f>
        <v>1</v>
      </c>
      <c r="I885" s="68">
        <f>IFERROR(VLOOKUP(I882,TableMatiere[],13,FALSE),1)</f>
        <v>1</v>
      </c>
      <c r="J885" s="68">
        <f>IFERROR(VLOOKUP(J882,TableMatiere[],13,FALSE),1)</f>
        <v>1</v>
      </c>
      <c r="K885" s="68">
        <f>IFERROR(VLOOKUP(K882,TableMatiere[],13,FALSE),1)</f>
        <v>1</v>
      </c>
    </row>
    <row r="886" spans="1:11" x14ac:dyDescent="0.25">
      <c r="A886" s="157"/>
      <c r="B886" s="81">
        <f>IFERROR('EDT P2'!B887-'EDT P2'!B886,1)*24</f>
        <v>2.0000000000000009</v>
      </c>
      <c r="C886" s="81">
        <f>IFERROR('EDT P2'!C887-'EDT P2'!C886,1)*24</f>
        <v>0</v>
      </c>
      <c r="D886" s="81">
        <f>IFERROR('EDT P2'!D887-'EDT P2'!D886,1)*24</f>
        <v>2.0000000000000009</v>
      </c>
      <c r="E886" s="81">
        <f>IFERROR('EDT P2'!E887-'EDT P2'!E886,1)*24</f>
        <v>2.0000000000000009</v>
      </c>
      <c r="F886" s="81">
        <f>IFERROR('EDT P2'!F887-'EDT P2'!F886,1)*24</f>
        <v>2.0000000000000009</v>
      </c>
      <c r="G886" s="81">
        <f>IFERROR('EDT P2'!G887-'EDT P2'!G886,1)*24</f>
        <v>0</v>
      </c>
      <c r="H886" s="81">
        <f>IFERROR('EDT P2'!H887-'EDT P2'!H886,1)*24</f>
        <v>2.0000000000000009</v>
      </c>
      <c r="I886" s="81">
        <f>IFERROR('EDT P2'!I887-'EDT P2'!I886,1)*24</f>
        <v>0</v>
      </c>
      <c r="J886" s="81">
        <f>IFERROR('EDT P2'!J887-'EDT P2'!J886,1)*24</f>
        <v>2.0000000000000009</v>
      </c>
      <c r="K886" s="81">
        <f>IFERROR('EDT P2'!K887-'EDT P2'!K886,1)*24</f>
        <v>2.0000000000000009</v>
      </c>
    </row>
    <row r="887" spans="1:11" ht="16.5" thickBot="1" x14ac:dyDescent="0.3">
      <c r="A887" s="158"/>
      <c r="B887" s="65">
        <f>IFERROR(B886,0)
 *IFERROR(B885,1)
 *(IFERROR(VLOOKUP(B883,Enseignants!$B$1:$H$100,6,FALSE),0)
  +IFERROR(VLOOKUP(B884,Enseignants!$B$1:$H$100,6,FALSE),0))</f>
        <v>0</v>
      </c>
      <c r="C887" s="65">
        <f>IFERROR(C886,0)
 *IFERROR(C885,1)
 *(IFERROR(VLOOKUP(C883,Enseignants!$B$1:$H$100,6,FALSE),0)
  +IFERROR(VLOOKUP(C884,Enseignants!$B$1:$H$100,6,FALSE),0))</f>
        <v>0</v>
      </c>
      <c r="D887" s="65">
        <f>IFERROR(D886,0)
 *IFERROR(D885,1)
 *(IFERROR(VLOOKUP(D883,Enseignants!$B$1:$H$100,6,FALSE),0)
  +IFERROR(VLOOKUP(D884,Enseignants!$B$1:$H$100,6,FALSE),0))</f>
        <v>0</v>
      </c>
      <c r="E887" s="65">
        <f>IFERROR(E886,0)
 *IFERROR(E885,1)
 *(IFERROR(VLOOKUP(E883,Enseignants!$B$1:$H$100,6,FALSE),0)
  +IFERROR(VLOOKUP(E884,Enseignants!$B$1:$H$100,6,FALSE),0))</f>
        <v>0</v>
      </c>
      <c r="F887" s="65">
        <f>IFERROR(F886,0)
 *IFERROR(F885,1)
 *(IFERROR(VLOOKUP(F883,Enseignants!$B$1:$H$100,6,FALSE),0)
  +IFERROR(VLOOKUP(F884,Enseignants!$B$1:$H$100,6,FALSE),0))</f>
        <v>0</v>
      </c>
      <c r="G887" s="65">
        <f>IFERROR(G886,0)
 *IFERROR(G885,1)
 *(IFERROR(VLOOKUP(G883,Enseignants!$B$1:$H$100,6,FALSE),0)
  +IFERROR(VLOOKUP(G884,Enseignants!$B$1:$H$100,6,FALSE),0))</f>
        <v>0</v>
      </c>
      <c r="H887" s="65">
        <f>IFERROR(H886,0)
 *IFERROR(H885,1)
 *(IFERROR(VLOOKUP(H883,Enseignants!$B$1:$H$100,6,FALSE),0)
  +IFERROR(VLOOKUP(H884,Enseignants!$B$1:$H$100,6,FALSE),0))</f>
        <v>0</v>
      </c>
      <c r="I887" s="65">
        <f>IFERROR(I886,0)
 *IFERROR(I885,1)
 *(IFERROR(VLOOKUP(I883,Enseignants!$B$1:$H$100,6,FALSE),0)
  +IFERROR(VLOOKUP(I884,Enseignants!$B$1:$H$100,6,FALSE),0))</f>
        <v>0</v>
      </c>
      <c r="J887" s="65">
        <f>IFERROR(J886,0)
 *IFERROR(J885,1)
 *(IFERROR(VLOOKUP(J883,Enseignants!$B$1:$H$100,6,FALSE),0)
  +IFERROR(VLOOKUP(J884,Enseignants!$B$1:$H$100,6,FALSE),0))</f>
        <v>0</v>
      </c>
      <c r="K887" s="65">
        <f>IFERROR(K886,0)
 *IFERROR(K885,1)
 *(IFERROR(VLOOKUP(K883,Enseignants!$B$1:$H$100,6,FALSE),0)
  +IFERROR(VLOOKUP(K884,Enseignants!$B$1:$H$100,6,FALSE),0))</f>
        <v>0</v>
      </c>
    </row>
    <row r="888" spans="1:11" x14ac:dyDescent="0.25">
      <c r="A888" s="156" t="s">
        <v>114</v>
      </c>
      <c r="B888" s="64">
        <f>'EDT P2'!B888</f>
        <v>0</v>
      </c>
      <c r="C888" s="64">
        <f>'EDT P2'!C888</f>
        <v>0</v>
      </c>
      <c r="D888" s="64">
        <f>'EDT P2'!D888</f>
        <v>0</v>
      </c>
      <c r="E888" s="64">
        <f>'EDT P2'!E888</f>
        <v>0</v>
      </c>
      <c r="F888" s="64">
        <f>'EDT P2'!F888</f>
        <v>0</v>
      </c>
      <c r="G888" s="64">
        <f>'EDT P2'!G888</f>
        <v>0</v>
      </c>
      <c r="H888" s="64">
        <f>'EDT P2'!H888</f>
        <v>0</v>
      </c>
      <c r="I888" s="64">
        <f>'EDT P2'!I888</f>
        <v>0</v>
      </c>
      <c r="J888" s="64">
        <f>'EDT P2'!J888</f>
        <v>0</v>
      </c>
      <c r="K888" s="64">
        <f>'EDT P2'!K888</f>
        <v>0</v>
      </c>
    </row>
    <row r="889" spans="1:11" x14ac:dyDescent="0.25">
      <c r="A889" s="157"/>
      <c r="B889" s="67">
        <f>'EDT P2'!B890</f>
        <v>0</v>
      </c>
      <c r="C889" s="67">
        <f>'EDT P2'!C890</f>
        <v>0</v>
      </c>
      <c r="D889" s="67">
        <f>'EDT P2'!D890</f>
        <v>0</v>
      </c>
      <c r="E889" s="67">
        <f>'EDT P2'!E890</f>
        <v>0</v>
      </c>
      <c r="F889" s="67">
        <f>'EDT P2'!F890</f>
        <v>0</v>
      </c>
      <c r="G889" s="67">
        <f>'EDT P2'!G890</f>
        <v>0</v>
      </c>
      <c r="H889" s="67">
        <f>'EDT P2'!H890</f>
        <v>0</v>
      </c>
      <c r="I889" s="67">
        <f>'EDT P2'!I890</f>
        <v>0</v>
      </c>
      <c r="J889" s="67">
        <f>'EDT P2'!J890</f>
        <v>0</v>
      </c>
      <c r="K889" s="67">
        <f>'EDT P2'!K890</f>
        <v>0</v>
      </c>
    </row>
    <row r="890" spans="1:11" x14ac:dyDescent="0.25">
      <c r="A890" s="157"/>
      <c r="B890" s="67">
        <f>'EDT P2'!B891</f>
        <v>0</v>
      </c>
      <c r="C890" s="67">
        <f>'EDT P2'!C891</f>
        <v>0</v>
      </c>
      <c r="D890" s="67">
        <f>'EDT P2'!D891</f>
        <v>0</v>
      </c>
      <c r="E890" s="67">
        <f>'EDT P2'!E891</f>
        <v>0</v>
      </c>
      <c r="F890" s="67">
        <f>'EDT P2'!F891</f>
        <v>0</v>
      </c>
      <c r="G890" s="67">
        <f>'EDT P2'!G891</f>
        <v>0</v>
      </c>
      <c r="H890" s="67">
        <f>'EDT P2'!H891</f>
        <v>0</v>
      </c>
      <c r="I890" s="67">
        <f>'EDT P2'!I891</f>
        <v>0</v>
      </c>
      <c r="J890" s="67">
        <f>'EDT P2'!J891</f>
        <v>0</v>
      </c>
      <c r="K890" s="67">
        <f>'EDT P2'!K891</f>
        <v>0</v>
      </c>
    </row>
    <row r="891" spans="1:11" x14ac:dyDescent="0.25">
      <c r="A891" s="157"/>
      <c r="B891" s="68">
        <f>IFERROR(VLOOKUP(B888,TableMatiere[],13,FALSE),1)</f>
        <v>1</v>
      </c>
      <c r="C891" s="68">
        <f>IFERROR(VLOOKUP(C888,TableMatiere[],13,FALSE),1)</f>
        <v>1</v>
      </c>
      <c r="D891" s="68">
        <f>IFERROR(VLOOKUP(D888,TableMatiere[],13,FALSE),1)</f>
        <v>1</v>
      </c>
      <c r="E891" s="68">
        <f>IFERROR(VLOOKUP(E888,TableMatiere[],13,FALSE),1)</f>
        <v>1</v>
      </c>
      <c r="F891" s="68">
        <f>IFERROR(VLOOKUP(F888,TableMatiere[],13,FALSE),1)</f>
        <v>1</v>
      </c>
      <c r="G891" s="68">
        <f>IFERROR(VLOOKUP(G888,TableMatiere[],13,FALSE),1)</f>
        <v>1</v>
      </c>
      <c r="H891" s="68">
        <f>IFERROR(VLOOKUP(H888,TableMatiere[],13,FALSE),1)</f>
        <v>1</v>
      </c>
      <c r="I891" s="68">
        <f>IFERROR(VLOOKUP(I888,TableMatiere[],13,FALSE),1)</f>
        <v>1</v>
      </c>
      <c r="J891" s="68">
        <f>IFERROR(VLOOKUP(J888,TableMatiere[],13,FALSE),1)</f>
        <v>1</v>
      </c>
      <c r="K891" s="68">
        <f>IFERROR(VLOOKUP(K888,TableMatiere[],13,FALSE),1)</f>
        <v>1</v>
      </c>
    </row>
    <row r="892" spans="1:11" x14ac:dyDescent="0.25">
      <c r="A892" s="157"/>
      <c r="B892" s="81">
        <f>IFERROR('EDT P2'!B893-'EDT P2'!B892,1)*24</f>
        <v>1.9999999999999982</v>
      </c>
      <c r="C892" s="81">
        <f>IFERROR('EDT P2'!C893-'EDT P2'!C892,1)*24</f>
        <v>0</v>
      </c>
      <c r="D892" s="81">
        <f>IFERROR('EDT P2'!D893-'EDT P2'!D892,1)*24</f>
        <v>1.9999999999999982</v>
      </c>
      <c r="E892" s="81">
        <f>IFERROR('EDT P2'!E893-'EDT P2'!E892,1)*24</f>
        <v>1.9999999999999982</v>
      </c>
      <c r="F892" s="81">
        <f>IFERROR('EDT P2'!F893-'EDT P2'!F892,1)*24</f>
        <v>1.9999999999999982</v>
      </c>
      <c r="G892" s="81">
        <f>IFERROR('EDT P2'!G893-'EDT P2'!G892,1)*24</f>
        <v>0</v>
      </c>
      <c r="H892" s="81">
        <f>IFERROR('EDT P2'!H893-'EDT P2'!H892,1)*24</f>
        <v>1.9999999999999982</v>
      </c>
      <c r="I892" s="81">
        <f>IFERROR('EDT P2'!I893-'EDT P2'!I892,1)*24</f>
        <v>0</v>
      </c>
      <c r="J892" s="81">
        <f>IFERROR('EDT P2'!J893-'EDT P2'!J892,1)*24</f>
        <v>1.9999999999999982</v>
      </c>
      <c r="K892" s="81">
        <f>IFERROR('EDT P2'!K893-'EDT P2'!K892,1)*24</f>
        <v>1.9999999999999982</v>
      </c>
    </row>
    <row r="893" spans="1:11" ht="16.5" thickBot="1" x14ac:dyDescent="0.3">
      <c r="A893" s="158"/>
      <c r="B893" s="65">
        <f>IFERROR(B892,0)
 *IFERROR(B891,1)
 *(IFERROR(VLOOKUP(B889,Enseignants!$B$1:$H$100,6,FALSE),0)
  +IFERROR(VLOOKUP(B890,Enseignants!$B$1:$H$100,6,FALSE),0))</f>
        <v>0</v>
      </c>
      <c r="C893" s="65">
        <f>IFERROR(C892,0)
 *IFERROR(C891,1)
 *(IFERROR(VLOOKUP(C889,Enseignants!$B$1:$H$100,6,FALSE),0)
  +IFERROR(VLOOKUP(C890,Enseignants!$B$1:$H$100,6,FALSE),0))</f>
        <v>0</v>
      </c>
      <c r="D893" s="65">
        <f>IFERROR(D892,0)
 *IFERROR(D891,1)
 *(IFERROR(VLOOKUP(D889,Enseignants!$B$1:$H$100,6,FALSE),0)
  +IFERROR(VLOOKUP(D890,Enseignants!$B$1:$H$100,6,FALSE),0))</f>
        <v>0</v>
      </c>
      <c r="E893" s="65">
        <f>IFERROR(E892,0)
 *IFERROR(E891,1)
 *(IFERROR(VLOOKUP(E889,Enseignants!$B$1:$H$100,6,FALSE),0)
  +IFERROR(VLOOKUP(E890,Enseignants!$B$1:$H$100,6,FALSE),0))</f>
        <v>0</v>
      </c>
      <c r="F893" s="65">
        <f>IFERROR(F892,0)
 *IFERROR(F891,1)
 *(IFERROR(VLOOKUP(F889,Enseignants!$B$1:$H$100,6,FALSE),0)
  +IFERROR(VLOOKUP(F890,Enseignants!$B$1:$H$100,6,FALSE),0))</f>
        <v>0</v>
      </c>
      <c r="G893" s="65">
        <f>IFERROR(G892,0)
 *IFERROR(G891,1)
 *(IFERROR(VLOOKUP(G889,Enseignants!$B$1:$H$100,6,FALSE),0)
  +IFERROR(VLOOKUP(G890,Enseignants!$B$1:$H$100,6,FALSE),0))</f>
        <v>0</v>
      </c>
      <c r="H893" s="65">
        <f>IFERROR(H892,0)
 *IFERROR(H891,1)
 *(IFERROR(VLOOKUP(H889,Enseignants!$B$1:$H$100,6,FALSE),0)
  +IFERROR(VLOOKUP(H890,Enseignants!$B$1:$H$100,6,FALSE),0))</f>
        <v>0</v>
      </c>
      <c r="I893" s="65">
        <f>IFERROR(I892,0)
 *IFERROR(I891,1)
 *(IFERROR(VLOOKUP(I889,Enseignants!$B$1:$H$100,6,FALSE),0)
  +IFERROR(VLOOKUP(I890,Enseignants!$B$1:$H$100,6,FALSE),0))</f>
        <v>0</v>
      </c>
      <c r="J893" s="65">
        <f>IFERROR(J892,0)
 *IFERROR(J891,1)
 *(IFERROR(VLOOKUP(J889,Enseignants!$B$1:$H$100,6,FALSE),0)
  +IFERROR(VLOOKUP(J890,Enseignants!$B$1:$H$100,6,FALSE),0))</f>
        <v>0</v>
      </c>
      <c r="K893" s="65">
        <f>IFERROR(K892,0)
 *IFERROR(K891,1)
 *(IFERROR(VLOOKUP(K889,Enseignants!$B$1:$H$100,6,FALSE),0)
  +IFERROR(VLOOKUP(K890,Enseignants!$B$1:$H$100,6,FALSE),0))</f>
        <v>0</v>
      </c>
    </row>
    <row r="897" spans="1:14" ht="16.5" thickBot="1" x14ac:dyDescent="0.3"/>
    <row r="898" spans="1:14" ht="16.5" thickBot="1" x14ac:dyDescent="0.3">
      <c r="A898" s="159" t="s">
        <v>180</v>
      </c>
      <c r="B898" s="162" t="s">
        <v>105</v>
      </c>
      <c r="C898" s="163"/>
      <c r="D898" s="164" t="s">
        <v>106</v>
      </c>
      <c r="E898" s="164"/>
      <c r="F898" s="162" t="s">
        <v>107</v>
      </c>
      <c r="G898" s="164"/>
      <c r="H898" s="162" t="s">
        <v>108</v>
      </c>
      <c r="I898" s="164"/>
      <c r="J898" s="162" t="s">
        <v>109</v>
      </c>
      <c r="K898" s="163"/>
    </row>
    <row r="899" spans="1:14" ht="16.5" thickBot="1" x14ac:dyDescent="0.3">
      <c r="A899" s="160"/>
      <c r="B899" s="165">
        <f>J867+3</f>
        <v>46125</v>
      </c>
      <c r="C899" s="166"/>
      <c r="D899" s="165">
        <f>B899+1</f>
        <v>46126</v>
      </c>
      <c r="E899" s="166"/>
      <c r="F899" s="165">
        <f t="shared" ref="F899" si="81">D899+1</f>
        <v>46127</v>
      </c>
      <c r="G899" s="166"/>
      <c r="H899" s="165">
        <f t="shared" ref="H899" si="82">F899+1</f>
        <v>46128</v>
      </c>
      <c r="I899" s="166"/>
      <c r="J899" s="165">
        <f t="shared" ref="J899" si="83">H899+1</f>
        <v>46129</v>
      </c>
      <c r="K899" s="166"/>
    </row>
    <row r="900" spans="1:14" ht="16.5" thickBot="1" x14ac:dyDescent="0.3">
      <c r="A900" s="161"/>
      <c r="B900" s="44" t="s">
        <v>147</v>
      </c>
      <c r="C900" s="45" t="s">
        <v>110</v>
      </c>
      <c r="D900" s="46" t="s">
        <v>147</v>
      </c>
      <c r="E900" s="47" t="s">
        <v>110</v>
      </c>
      <c r="F900" s="46" t="s">
        <v>147</v>
      </c>
      <c r="G900" s="47" t="s">
        <v>110</v>
      </c>
      <c r="H900" s="46" t="s">
        <v>147</v>
      </c>
      <c r="I900" s="47" t="s">
        <v>110</v>
      </c>
      <c r="J900" s="46" t="s">
        <v>147</v>
      </c>
      <c r="K900" s="48" t="s">
        <v>110</v>
      </c>
    </row>
    <row r="901" spans="1:14" x14ac:dyDescent="0.25">
      <c r="A901" s="156" t="s">
        <v>111</v>
      </c>
      <c r="B901" s="64">
        <f>'EDT P2'!B901</f>
        <v>0</v>
      </c>
      <c r="C901" s="64">
        <f>'EDT P2'!C901</f>
        <v>0</v>
      </c>
      <c r="D901" s="64">
        <f>'EDT P2'!D901</f>
        <v>0</v>
      </c>
      <c r="E901" s="64">
        <f>'EDT P2'!E901</f>
        <v>0</v>
      </c>
      <c r="F901" s="64">
        <f>'EDT P2'!F901</f>
        <v>0</v>
      </c>
      <c r="G901" s="64">
        <f>'EDT P2'!G901</f>
        <v>0</v>
      </c>
      <c r="H901" s="64">
        <f>'EDT P2'!H901</f>
        <v>0</v>
      </c>
      <c r="I901" s="64">
        <f>'EDT P2'!I901</f>
        <v>0</v>
      </c>
      <c r="J901" s="64" t="str">
        <f>'EDT P2'!J901</f>
        <v>Matière</v>
      </c>
      <c r="K901" s="64">
        <f>'EDT P2'!K901</f>
        <v>0</v>
      </c>
    </row>
    <row r="902" spans="1:14" x14ac:dyDescent="0.25">
      <c r="A902" s="157"/>
      <c r="B902" s="67">
        <f>'EDT P2'!B903</f>
        <v>0</v>
      </c>
      <c r="C902" s="67">
        <f>'EDT P2'!C903</f>
        <v>0</v>
      </c>
      <c r="D902" s="67">
        <f>'EDT P2'!D903</f>
        <v>0</v>
      </c>
      <c r="E902" s="67">
        <f>'EDT P2'!E903</f>
        <v>0</v>
      </c>
      <c r="F902" s="67">
        <f>'EDT P2'!F903</f>
        <v>0</v>
      </c>
      <c r="G902" s="67">
        <f>'EDT P2'!G903</f>
        <v>0</v>
      </c>
      <c r="H902" s="67">
        <f>'EDT P2'!H903</f>
        <v>0</v>
      </c>
      <c r="I902" s="67">
        <f>'EDT P2'!I903</f>
        <v>0</v>
      </c>
      <c r="J902" s="67">
        <f>'EDT P2'!J903</f>
        <v>0</v>
      </c>
      <c r="K902" s="67">
        <f>'EDT P2'!K903</f>
        <v>0</v>
      </c>
    </row>
    <row r="903" spans="1:14" x14ac:dyDescent="0.25">
      <c r="A903" s="157"/>
      <c r="B903" s="67">
        <f>'EDT P2'!B904</f>
        <v>0</v>
      </c>
      <c r="C903" s="67">
        <f>'EDT P2'!C904</f>
        <v>0</v>
      </c>
      <c r="D903" s="67">
        <f>'EDT P2'!D904</f>
        <v>0</v>
      </c>
      <c r="E903" s="67">
        <f>'EDT P2'!E904</f>
        <v>0</v>
      </c>
      <c r="F903" s="67">
        <f>'EDT P2'!F904</f>
        <v>0</v>
      </c>
      <c r="G903" s="67">
        <f>'EDT P2'!G904</f>
        <v>0</v>
      </c>
      <c r="H903" s="67">
        <f>'EDT P2'!H904</f>
        <v>0</v>
      </c>
      <c r="I903" s="67">
        <f>'EDT P2'!I904</f>
        <v>0</v>
      </c>
      <c r="J903" s="67">
        <f>'EDT P2'!J904</f>
        <v>0</v>
      </c>
      <c r="K903" s="67">
        <f>'EDT P2'!K904</f>
        <v>0</v>
      </c>
    </row>
    <row r="904" spans="1:14" x14ac:dyDescent="0.25">
      <c r="A904" s="157"/>
      <c r="B904" s="68">
        <f>IFERROR(VLOOKUP(B901,TableMatiere[],13,FALSE),1)</f>
        <v>1</v>
      </c>
      <c r="C904" s="68">
        <f>IFERROR(VLOOKUP(C901,TableMatiere[],13,FALSE),1)</f>
        <v>1</v>
      </c>
      <c r="D904" s="68">
        <f>IFERROR(VLOOKUP(D901,TableMatiere[],13,FALSE),1)</f>
        <v>1</v>
      </c>
      <c r="E904" s="68">
        <f>IFERROR(VLOOKUP(E901,TableMatiere[],13,FALSE),1)</f>
        <v>1</v>
      </c>
      <c r="F904" s="68">
        <f>IFERROR(VLOOKUP(F901,TableMatiere[],13,FALSE),1)</f>
        <v>1</v>
      </c>
      <c r="G904" s="68">
        <f>IFERROR(VLOOKUP(G901,TableMatiere[],13,FALSE),1)</f>
        <v>1</v>
      </c>
      <c r="H904" s="68">
        <f>IFERROR(VLOOKUP(H901,TableMatiere[],13,FALSE),1)</f>
        <v>1</v>
      </c>
      <c r="I904" s="68">
        <f>IFERROR(VLOOKUP(I901,TableMatiere[],13,FALSE),1)</f>
        <v>1</v>
      </c>
      <c r="J904" s="68">
        <f>IFERROR(VLOOKUP(J901,TableMatiere[],13,FALSE),1)</f>
        <v>1</v>
      </c>
      <c r="K904" s="68">
        <f>IFERROR(VLOOKUP(K901,TableMatiere[],13,FALSE),1)</f>
        <v>1</v>
      </c>
    </row>
    <row r="905" spans="1:14" x14ac:dyDescent="0.25">
      <c r="A905" s="157"/>
      <c r="B905" s="81">
        <f>IFERROR('EDT P2'!B906-'EDT P2'!B905,1)*24</f>
        <v>1.9999999999999996</v>
      </c>
      <c r="C905" s="81">
        <f>IFERROR('EDT P2'!C906-'EDT P2'!C905,1)*24</f>
        <v>0</v>
      </c>
      <c r="D905" s="81">
        <f>IFERROR('EDT P2'!D906-'EDT P2'!D905,1)*24</f>
        <v>1.9999999999999996</v>
      </c>
      <c r="E905" s="81">
        <f>IFERROR('EDT P2'!E906-'EDT P2'!E905,1)*24</f>
        <v>1.9999999999999996</v>
      </c>
      <c r="F905" s="81">
        <f>IFERROR('EDT P2'!F906-'EDT P2'!F905,1)*24</f>
        <v>1.9999999999999996</v>
      </c>
      <c r="G905" s="81">
        <f>IFERROR('EDT P2'!G906-'EDT P2'!G905,1)*24</f>
        <v>0</v>
      </c>
      <c r="H905" s="81">
        <f>IFERROR('EDT P2'!H906-'EDT P2'!H905,1)*24</f>
        <v>1.9999999999999996</v>
      </c>
      <c r="I905" s="81">
        <f>IFERROR('EDT P2'!I906-'EDT P2'!I905,1)*24</f>
        <v>0</v>
      </c>
      <c r="J905" s="81">
        <f>IFERROR('EDT P2'!J906-'EDT P2'!J905,1)*24</f>
        <v>1.9999999999999996</v>
      </c>
      <c r="K905" s="81">
        <f>IFERROR('EDT P2'!K906-'EDT P2'!K905,1)*24</f>
        <v>0</v>
      </c>
    </row>
    <row r="906" spans="1:14" ht="16.5" thickBot="1" x14ac:dyDescent="0.3">
      <c r="A906" s="158"/>
      <c r="B906" s="65">
        <f>IFERROR(B905,0)
 *IFERROR(B904,1)
 *(IFERROR(VLOOKUP(B902,Enseignants!$B$1:$H$100,6,FALSE),0)
  +IFERROR(VLOOKUP(B903,Enseignants!$B$1:$H$100,6,FALSE),0))</f>
        <v>0</v>
      </c>
      <c r="C906" s="65">
        <f>IFERROR(C905,0)
 *IFERROR(C904,1)
 *(IFERROR(VLOOKUP(C902,Enseignants!$B$1:$H$100,6,FALSE),0)
  +IFERROR(VLOOKUP(C903,Enseignants!$B$1:$H$100,6,FALSE),0))</f>
        <v>0</v>
      </c>
      <c r="D906" s="65">
        <f>IFERROR(D905,0)
 *IFERROR(D904,1)
 *(IFERROR(VLOOKUP(D902,Enseignants!$B$1:$H$100,6,FALSE),0)
  +IFERROR(VLOOKUP(D903,Enseignants!$B$1:$H$100,6,FALSE),0))</f>
        <v>0</v>
      </c>
      <c r="E906" s="65">
        <f>IFERROR(E905,0)
 *IFERROR(E904,1)
 *(IFERROR(VLOOKUP(E902,Enseignants!$B$1:$H$100,6,FALSE),0)
  +IFERROR(VLOOKUP(E903,Enseignants!$B$1:$H$100,6,FALSE),0))</f>
        <v>0</v>
      </c>
      <c r="F906" s="65">
        <f>IFERROR(F905,0)
 *IFERROR(F904,1)
 *(IFERROR(VLOOKUP(F902,Enseignants!$B$1:$H$100,6,FALSE),0)
  +IFERROR(VLOOKUP(F903,Enseignants!$B$1:$H$100,6,FALSE),0))</f>
        <v>0</v>
      </c>
      <c r="G906" s="65">
        <f>IFERROR(G905,0)
 *IFERROR(G904,1)
 *(IFERROR(VLOOKUP(G902,Enseignants!$B$1:$H$100,6,FALSE),0)
  +IFERROR(VLOOKUP(G903,Enseignants!$B$1:$H$100,6,FALSE),0))</f>
        <v>0</v>
      </c>
      <c r="H906" s="65">
        <f>IFERROR(H905,0)
 *IFERROR(H904,1)
 *(IFERROR(VLOOKUP(H902,Enseignants!$B$1:$H$100,6,FALSE),0)
  +IFERROR(VLOOKUP(H903,Enseignants!$B$1:$H$100,6,FALSE),0))</f>
        <v>0</v>
      </c>
      <c r="I906" s="65">
        <f>IFERROR(I905,0)
 *IFERROR(I904,1)
 *(IFERROR(VLOOKUP(I902,Enseignants!$B$1:$H$100,6,FALSE),0)
  +IFERROR(VLOOKUP(I903,Enseignants!$B$1:$H$100,6,FALSE),0))</f>
        <v>0</v>
      </c>
      <c r="J906" s="65">
        <f>IFERROR(J905,0)
 *IFERROR(J904,1)
 *(IFERROR(VLOOKUP(J902,Enseignants!$B$1:$H$100,6,FALSE),0)
  +IFERROR(VLOOKUP(J903,Enseignants!$B$1:$H$100,6,FALSE),0))</f>
        <v>0</v>
      </c>
      <c r="K906" s="65">
        <f>IFERROR(K905,0)
 *IFERROR(K904,1)
 *(IFERROR(VLOOKUP(K902,Enseignants!$B$1:$H$100,6,FALSE),0)
  +IFERROR(VLOOKUP(K903,Enseignants!$B$1:$H$100,6,FALSE),0))</f>
        <v>0</v>
      </c>
    </row>
    <row r="907" spans="1:14" x14ac:dyDescent="0.25">
      <c r="A907" s="156" t="s">
        <v>112</v>
      </c>
      <c r="B907" s="64">
        <f>'EDT P2'!B907</f>
        <v>0</v>
      </c>
      <c r="C907" s="64">
        <f>'EDT P2'!C907</f>
        <v>0</v>
      </c>
      <c r="D907" s="64">
        <f>'EDT P2'!D907</f>
        <v>0</v>
      </c>
      <c r="E907" s="64">
        <f>'EDT P2'!E907</f>
        <v>0</v>
      </c>
      <c r="F907" s="64">
        <f>'EDT P2'!F907</f>
        <v>0</v>
      </c>
      <c r="G907" s="64">
        <f>'EDT P2'!G907</f>
        <v>0</v>
      </c>
      <c r="H907" s="64">
        <f>'EDT P2'!H907</f>
        <v>0</v>
      </c>
      <c r="I907" s="64">
        <f>'EDT P2'!I907</f>
        <v>0</v>
      </c>
      <c r="J907" s="64">
        <f>'EDT P2'!J907</f>
        <v>0</v>
      </c>
      <c r="K907" s="64">
        <f>'EDT P2'!K907</f>
        <v>0</v>
      </c>
    </row>
    <row r="908" spans="1:14" ht="21" x14ac:dyDescent="0.35">
      <c r="A908" s="157"/>
      <c r="B908" s="67">
        <f>'EDT P2'!B909</f>
        <v>0</v>
      </c>
      <c r="C908" s="67">
        <f>'EDT P2'!C909</f>
        <v>0</v>
      </c>
      <c r="D908" s="67">
        <f>'EDT P2'!D909</f>
        <v>0</v>
      </c>
      <c r="E908" s="67">
        <f>'EDT P2'!E909</f>
        <v>0</v>
      </c>
      <c r="F908" s="67">
        <f>'EDT P2'!F909</f>
        <v>0</v>
      </c>
      <c r="G908" s="67">
        <f>'EDT P2'!G909</f>
        <v>0</v>
      </c>
      <c r="H908" s="67">
        <f>'EDT P2'!H909</f>
        <v>0</v>
      </c>
      <c r="I908" s="67">
        <f>'EDT P2'!I909</f>
        <v>0</v>
      </c>
      <c r="J908" s="67">
        <f>'EDT P2'!J909</f>
        <v>0</v>
      </c>
      <c r="K908" s="67">
        <f>'EDT P2'!K909</f>
        <v>0</v>
      </c>
      <c r="N908" s="70" t="s">
        <v>192</v>
      </c>
    </row>
    <row r="909" spans="1:14" ht="21" x14ac:dyDescent="0.35">
      <c r="A909" s="157"/>
      <c r="B909" s="67">
        <f>'EDT P2'!B910</f>
        <v>0</v>
      </c>
      <c r="C909" s="67">
        <f>'EDT P2'!C910</f>
        <v>0</v>
      </c>
      <c r="D909" s="67">
        <f>'EDT P2'!D910</f>
        <v>0</v>
      </c>
      <c r="E909" s="67">
        <f>'EDT P2'!E910</f>
        <v>0</v>
      </c>
      <c r="F909" s="67">
        <f>'EDT P2'!F910</f>
        <v>0</v>
      </c>
      <c r="G909" s="67">
        <f>'EDT P2'!G910</f>
        <v>0</v>
      </c>
      <c r="H909" s="67">
        <f>'EDT P2'!H910</f>
        <v>0</v>
      </c>
      <c r="I909" s="67">
        <f>'EDT P2'!I910</f>
        <v>0</v>
      </c>
      <c r="J909" s="67">
        <f>'EDT P2'!J910</f>
        <v>0</v>
      </c>
      <c r="K909" s="67">
        <f>'EDT P2'!K910</f>
        <v>0</v>
      </c>
      <c r="N909" s="71">
        <f>SUM(B906:K906,B912:K912,B919:K919,B925:K925)</f>
        <v>0</v>
      </c>
    </row>
    <row r="910" spans="1:14" x14ac:dyDescent="0.25">
      <c r="A910" s="157"/>
      <c r="B910" s="68">
        <f>IFERROR(VLOOKUP(B907,TableMatiere[],13,FALSE),1)</f>
        <v>1</v>
      </c>
      <c r="C910" s="68">
        <f>IFERROR(VLOOKUP(C907,TableMatiere[],13,FALSE),1)</f>
        <v>1</v>
      </c>
      <c r="D910" s="68">
        <f>IFERROR(VLOOKUP(D907,TableMatiere[],13,FALSE),1)</f>
        <v>1</v>
      </c>
      <c r="E910" s="68">
        <f>IFERROR(VLOOKUP(E907,TableMatiere[],13,FALSE),1)</f>
        <v>1</v>
      </c>
      <c r="F910" s="68">
        <f>IFERROR(VLOOKUP(F907,TableMatiere[],13,FALSE),1)</f>
        <v>1</v>
      </c>
      <c r="G910" s="68">
        <f>IFERROR(VLOOKUP(G907,TableMatiere[],13,FALSE),1)</f>
        <v>1</v>
      </c>
      <c r="H910" s="68">
        <f>IFERROR(VLOOKUP(H907,TableMatiere[],13,FALSE),1)</f>
        <v>1</v>
      </c>
      <c r="I910" s="68">
        <f>IFERROR(VLOOKUP(I907,TableMatiere[],13,FALSE),1)</f>
        <v>1</v>
      </c>
      <c r="J910" s="68">
        <f>IFERROR(VLOOKUP(J907,TableMatiere[],13,FALSE),1)</f>
        <v>1</v>
      </c>
      <c r="K910" s="68">
        <f>IFERROR(VLOOKUP(K907,TableMatiere[],13,FALSE),1)</f>
        <v>1</v>
      </c>
    </row>
    <row r="911" spans="1:14" x14ac:dyDescent="0.25">
      <c r="A911" s="157"/>
      <c r="B911" s="81">
        <f>IFERROR('EDT P2'!B912-'EDT P2'!B911,1)*24</f>
        <v>2.0000000000000009</v>
      </c>
      <c r="C911" s="81">
        <f>IFERROR('EDT P2'!C912-'EDT P2'!C911,1)*24</f>
        <v>0</v>
      </c>
      <c r="D911" s="81">
        <f>IFERROR('EDT P2'!D912-'EDT P2'!D911,1)*24</f>
        <v>2.0000000000000009</v>
      </c>
      <c r="E911" s="81">
        <f>IFERROR('EDT P2'!E912-'EDT P2'!E911,1)*24</f>
        <v>2.0000000000000009</v>
      </c>
      <c r="F911" s="81">
        <f>IFERROR('EDT P2'!F912-'EDT P2'!F911,1)*24</f>
        <v>2.0000000000000009</v>
      </c>
      <c r="G911" s="81">
        <f>IFERROR('EDT P2'!G912-'EDT P2'!G911,1)*24</f>
        <v>0</v>
      </c>
      <c r="H911" s="81">
        <f>IFERROR('EDT P2'!H912-'EDT P2'!H911,1)*24</f>
        <v>2.0000000000000009</v>
      </c>
      <c r="I911" s="81">
        <f>IFERROR('EDT P2'!I912-'EDT P2'!I911,1)*24</f>
        <v>0</v>
      </c>
      <c r="J911" s="81">
        <f>IFERROR('EDT P2'!J912-'EDT P2'!J911,1)*24</f>
        <v>2.0000000000000009</v>
      </c>
      <c r="K911" s="81">
        <f>IFERROR('EDT P2'!K912-'EDT P2'!K911,1)*24</f>
        <v>0</v>
      </c>
    </row>
    <row r="912" spans="1:14" ht="16.5" thickBot="1" x14ac:dyDescent="0.3">
      <c r="A912" s="157"/>
      <c r="B912" s="65">
        <f>IFERROR(B911,0)
 *IFERROR(B910,1)
 *(IFERROR(VLOOKUP(B908,Enseignants!$B$1:$H$100,6,FALSE),0)
  +IFERROR(VLOOKUP(B909,Enseignants!$B$1:$H$100,6,FALSE),0))</f>
        <v>0</v>
      </c>
      <c r="C912" s="65">
        <f>IFERROR(C911,0)
 *IFERROR(C910,1)
 *(IFERROR(VLOOKUP(C908,Enseignants!$B$1:$H$100,6,FALSE),0)
  +IFERROR(VLOOKUP(C909,Enseignants!$B$1:$H$100,6,FALSE),0))</f>
        <v>0</v>
      </c>
      <c r="D912" s="65">
        <f>IFERROR(D911,0)
 *IFERROR(D910,1)
 *(IFERROR(VLOOKUP(D908,Enseignants!$B$1:$H$100,6,FALSE),0)
  +IFERROR(VLOOKUP(D909,Enseignants!$B$1:$H$100,6,FALSE),0))</f>
        <v>0</v>
      </c>
      <c r="E912" s="65">
        <f>IFERROR(E911,0)
 *IFERROR(E910,1)
 *(IFERROR(VLOOKUP(E908,Enseignants!$B$1:$H$100,6,FALSE),0)
  +IFERROR(VLOOKUP(E909,Enseignants!$B$1:$H$100,6,FALSE),0))</f>
        <v>0</v>
      </c>
      <c r="F912" s="65">
        <f>IFERROR(F911,0)
 *IFERROR(F910,1)
 *(IFERROR(VLOOKUP(F908,Enseignants!$B$1:$H$100,6,FALSE),0)
  +IFERROR(VLOOKUP(F909,Enseignants!$B$1:$H$100,6,FALSE),0))</f>
        <v>0</v>
      </c>
      <c r="G912" s="65">
        <f>IFERROR(G911,0)
 *IFERROR(G910,1)
 *(IFERROR(VLOOKUP(G908,Enseignants!$B$1:$H$100,6,FALSE),0)
  +IFERROR(VLOOKUP(G909,Enseignants!$B$1:$H$100,6,FALSE),0))</f>
        <v>0</v>
      </c>
      <c r="H912" s="65">
        <f>IFERROR(H911,0)
 *IFERROR(H910,1)
 *(IFERROR(VLOOKUP(H908,Enseignants!$B$1:$H$100,6,FALSE),0)
  +IFERROR(VLOOKUP(H909,Enseignants!$B$1:$H$100,6,FALSE),0))</f>
        <v>0</v>
      </c>
      <c r="I912" s="65">
        <f>IFERROR(I911,0)
 *IFERROR(I910,1)
 *(IFERROR(VLOOKUP(I908,Enseignants!$B$1:$H$100,6,FALSE),0)
  +IFERROR(VLOOKUP(I909,Enseignants!$B$1:$H$100,6,FALSE),0))</f>
        <v>0</v>
      </c>
      <c r="J912" s="65">
        <f>IFERROR(J911,0)
 *IFERROR(J910,1)
 *(IFERROR(VLOOKUP(J908,Enseignants!$B$1:$H$100,6,FALSE),0)
  +IFERROR(VLOOKUP(J909,Enseignants!$B$1:$H$100,6,FALSE),0))</f>
        <v>0</v>
      </c>
      <c r="K912" s="65">
        <f>IFERROR(K911,0)
 *IFERROR(K910,1)
 *(IFERROR(VLOOKUP(K908,Enseignants!$B$1:$H$100,6,FALSE),0)
  +IFERROR(VLOOKUP(K909,Enseignants!$B$1:$H$100,6,FALSE),0))</f>
        <v>0</v>
      </c>
    </row>
    <row r="913" spans="1:11" ht="16.5" thickBot="1" x14ac:dyDescent="0.3">
      <c r="A913" s="50"/>
      <c r="B913" s="51"/>
      <c r="C913" s="51"/>
      <c r="D913" s="51"/>
      <c r="E913" s="51"/>
      <c r="F913" s="51"/>
      <c r="G913" s="51"/>
      <c r="H913" s="51"/>
      <c r="I913" s="51"/>
      <c r="J913" s="51"/>
      <c r="K913" s="52"/>
    </row>
    <row r="914" spans="1:11" x14ac:dyDescent="0.25">
      <c r="A914" s="157" t="s">
        <v>113</v>
      </c>
      <c r="B914" s="64">
        <f>'EDT P2'!B914</f>
        <v>0</v>
      </c>
      <c r="C914" s="64">
        <f>'EDT P2'!C914</f>
        <v>0</v>
      </c>
      <c r="D914" s="64">
        <f>'EDT P2'!D914</f>
        <v>0</v>
      </c>
      <c r="E914" s="64">
        <f>'EDT P2'!E914</f>
        <v>0</v>
      </c>
      <c r="F914" s="64">
        <f>'EDT P2'!F914</f>
        <v>0</v>
      </c>
      <c r="G914" s="64">
        <f>'EDT P2'!G914</f>
        <v>0</v>
      </c>
      <c r="H914" s="64">
        <f>'EDT P2'!H914</f>
        <v>0</v>
      </c>
      <c r="I914" s="64">
        <f>'EDT P2'!I914</f>
        <v>0</v>
      </c>
      <c r="J914" s="64">
        <f>'EDT P2'!J914</f>
        <v>0</v>
      </c>
      <c r="K914" s="64">
        <f>'EDT P2'!K914</f>
        <v>0</v>
      </c>
    </row>
    <row r="915" spans="1:11" x14ac:dyDescent="0.25">
      <c r="A915" s="157"/>
      <c r="B915" s="67">
        <f>'EDT P2'!B916</f>
        <v>0</v>
      </c>
      <c r="C915" s="67">
        <f>'EDT P2'!C916</f>
        <v>0</v>
      </c>
      <c r="D915" s="67">
        <f>'EDT P2'!D916</f>
        <v>0</v>
      </c>
      <c r="E915" s="67">
        <f>'EDT P2'!E916</f>
        <v>0</v>
      </c>
      <c r="F915" s="67">
        <f>'EDT P2'!F916</f>
        <v>0</v>
      </c>
      <c r="G915" s="67">
        <f>'EDT P2'!G916</f>
        <v>0</v>
      </c>
      <c r="H915" s="67">
        <f>'EDT P2'!H916</f>
        <v>0</v>
      </c>
      <c r="I915" s="67">
        <f>'EDT P2'!I916</f>
        <v>0</v>
      </c>
      <c r="J915" s="67">
        <f>'EDT P2'!J916</f>
        <v>0</v>
      </c>
      <c r="K915" s="67">
        <f>'EDT P2'!K916</f>
        <v>0</v>
      </c>
    </row>
    <row r="916" spans="1:11" x14ac:dyDescent="0.25">
      <c r="A916" s="157"/>
      <c r="B916" s="67">
        <f>'EDT P2'!B917</f>
        <v>0</v>
      </c>
      <c r="C916" s="67">
        <f>'EDT P2'!C917</f>
        <v>0</v>
      </c>
      <c r="D916" s="67">
        <f>'EDT P2'!D917</f>
        <v>0</v>
      </c>
      <c r="E916" s="67">
        <f>'EDT P2'!E917</f>
        <v>0</v>
      </c>
      <c r="F916" s="67">
        <f>'EDT P2'!F917</f>
        <v>0</v>
      </c>
      <c r="G916" s="67">
        <f>'EDT P2'!G917</f>
        <v>0</v>
      </c>
      <c r="H916" s="67">
        <f>'EDT P2'!H917</f>
        <v>0</v>
      </c>
      <c r="I916" s="67">
        <f>'EDT P2'!I917</f>
        <v>0</v>
      </c>
      <c r="J916" s="67">
        <f>'EDT P2'!J917</f>
        <v>0</v>
      </c>
      <c r="K916" s="67">
        <f>'EDT P2'!K917</f>
        <v>0</v>
      </c>
    </row>
    <row r="917" spans="1:11" x14ac:dyDescent="0.25">
      <c r="A917" s="157"/>
      <c r="B917" s="68">
        <f>IFERROR(VLOOKUP(B914,TableMatiere[],13,FALSE),1)</f>
        <v>1</v>
      </c>
      <c r="C917" s="68">
        <f>IFERROR(VLOOKUP(C914,TableMatiere[],13,FALSE),1)</f>
        <v>1</v>
      </c>
      <c r="D917" s="68">
        <f>IFERROR(VLOOKUP(D914,TableMatiere[],13,FALSE),1)</f>
        <v>1</v>
      </c>
      <c r="E917" s="68">
        <f>IFERROR(VLOOKUP(E914,TableMatiere[],13,FALSE),1)</f>
        <v>1</v>
      </c>
      <c r="F917" s="68">
        <f>IFERROR(VLOOKUP(F914,TableMatiere[],13,FALSE),1)</f>
        <v>1</v>
      </c>
      <c r="G917" s="68">
        <f>IFERROR(VLOOKUP(G914,TableMatiere[],13,FALSE),1)</f>
        <v>1</v>
      </c>
      <c r="H917" s="68">
        <f>IFERROR(VLOOKUP(H914,TableMatiere[],13,FALSE),1)</f>
        <v>1</v>
      </c>
      <c r="I917" s="68">
        <f>IFERROR(VLOOKUP(I914,TableMatiere[],13,FALSE),1)</f>
        <v>1</v>
      </c>
      <c r="J917" s="68">
        <f>IFERROR(VLOOKUP(J914,TableMatiere[],13,FALSE),1)</f>
        <v>1</v>
      </c>
      <c r="K917" s="68">
        <f>IFERROR(VLOOKUP(K914,TableMatiere[],13,FALSE),1)</f>
        <v>1</v>
      </c>
    </row>
    <row r="918" spans="1:11" x14ac:dyDescent="0.25">
      <c r="A918" s="157"/>
      <c r="B918" s="81">
        <f>IFERROR('EDT P2'!B919-'EDT P2'!B918,1)*24</f>
        <v>2.0000000000000009</v>
      </c>
      <c r="C918" s="81">
        <f>IFERROR('EDT P2'!C919-'EDT P2'!C918,1)*24</f>
        <v>0</v>
      </c>
      <c r="D918" s="81">
        <f>IFERROR('EDT P2'!D919-'EDT P2'!D918,1)*24</f>
        <v>2.0000000000000009</v>
      </c>
      <c r="E918" s="81">
        <f>IFERROR('EDT P2'!E919-'EDT P2'!E918,1)*24</f>
        <v>2.0000000000000009</v>
      </c>
      <c r="F918" s="81">
        <f>IFERROR('EDT P2'!F919-'EDT P2'!F918,1)*24</f>
        <v>2.0000000000000009</v>
      </c>
      <c r="G918" s="81">
        <f>IFERROR('EDT P2'!G919-'EDT P2'!G918,1)*24</f>
        <v>0</v>
      </c>
      <c r="H918" s="81">
        <f>IFERROR('EDT P2'!H919-'EDT P2'!H918,1)*24</f>
        <v>2.0000000000000009</v>
      </c>
      <c r="I918" s="81">
        <f>IFERROR('EDT P2'!I919-'EDT P2'!I918,1)*24</f>
        <v>0</v>
      </c>
      <c r="J918" s="81">
        <f>IFERROR('EDT P2'!J919-'EDT P2'!J918,1)*24</f>
        <v>2.0000000000000009</v>
      </c>
      <c r="K918" s="81">
        <f>IFERROR('EDT P2'!K919-'EDT P2'!K918,1)*24</f>
        <v>2.0000000000000009</v>
      </c>
    </row>
    <row r="919" spans="1:11" ht="16.5" thickBot="1" x14ac:dyDescent="0.3">
      <c r="A919" s="158"/>
      <c r="B919" s="65">
        <f>IFERROR(B918,0)
 *IFERROR(B917,1)
 *(IFERROR(VLOOKUP(B915,Enseignants!$B$1:$H$100,6,FALSE),0)
  +IFERROR(VLOOKUP(B916,Enseignants!$B$1:$H$100,6,FALSE),0))</f>
        <v>0</v>
      </c>
      <c r="C919" s="65">
        <f>IFERROR(C918,0)
 *IFERROR(C917,1)
 *(IFERROR(VLOOKUP(C915,Enseignants!$B$1:$H$100,6,FALSE),0)
  +IFERROR(VLOOKUP(C916,Enseignants!$B$1:$H$100,6,FALSE),0))</f>
        <v>0</v>
      </c>
      <c r="D919" s="65">
        <f>IFERROR(D918,0)
 *IFERROR(D917,1)
 *(IFERROR(VLOOKUP(D915,Enseignants!$B$1:$H$100,6,FALSE),0)
  +IFERROR(VLOOKUP(D916,Enseignants!$B$1:$H$100,6,FALSE),0))</f>
        <v>0</v>
      </c>
      <c r="E919" s="65">
        <f>IFERROR(E918,0)
 *IFERROR(E917,1)
 *(IFERROR(VLOOKUP(E915,Enseignants!$B$1:$H$100,6,FALSE),0)
  +IFERROR(VLOOKUP(E916,Enseignants!$B$1:$H$100,6,FALSE),0))</f>
        <v>0</v>
      </c>
      <c r="F919" s="65">
        <f>IFERROR(F918,0)
 *IFERROR(F917,1)
 *(IFERROR(VLOOKUP(F915,Enseignants!$B$1:$H$100,6,FALSE),0)
  +IFERROR(VLOOKUP(F916,Enseignants!$B$1:$H$100,6,FALSE),0))</f>
        <v>0</v>
      </c>
      <c r="G919" s="65">
        <f>IFERROR(G918,0)
 *IFERROR(G917,1)
 *(IFERROR(VLOOKUP(G915,Enseignants!$B$1:$H$100,6,FALSE),0)
  +IFERROR(VLOOKUP(G916,Enseignants!$B$1:$H$100,6,FALSE),0))</f>
        <v>0</v>
      </c>
      <c r="H919" s="65">
        <f>IFERROR(H918,0)
 *IFERROR(H917,1)
 *(IFERROR(VLOOKUP(H915,Enseignants!$B$1:$H$100,6,FALSE),0)
  +IFERROR(VLOOKUP(H916,Enseignants!$B$1:$H$100,6,FALSE),0))</f>
        <v>0</v>
      </c>
      <c r="I919" s="65">
        <f>IFERROR(I918,0)
 *IFERROR(I917,1)
 *(IFERROR(VLOOKUP(I915,Enseignants!$B$1:$H$100,6,FALSE),0)
  +IFERROR(VLOOKUP(I916,Enseignants!$B$1:$H$100,6,FALSE),0))</f>
        <v>0</v>
      </c>
      <c r="J919" s="65">
        <f>IFERROR(J918,0)
 *IFERROR(J917,1)
 *(IFERROR(VLOOKUP(J915,Enseignants!$B$1:$H$100,6,FALSE),0)
  +IFERROR(VLOOKUP(J916,Enseignants!$B$1:$H$100,6,FALSE),0))</f>
        <v>0</v>
      </c>
      <c r="K919" s="65">
        <f>IFERROR(K918,0)
 *IFERROR(K917,1)
 *(IFERROR(VLOOKUP(K915,Enseignants!$B$1:$H$100,6,FALSE),0)
  +IFERROR(VLOOKUP(K916,Enseignants!$B$1:$H$100,6,FALSE),0))</f>
        <v>0</v>
      </c>
    </row>
    <row r="920" spans="1:11" x14ac:dyDescent="0.25">
      <c r="A920" s="156" t="s">
        <v>114</v>
      </c>
      <c r="B920" s="64">
        <f>'EDT P2'!B920</f>
        <v>0</v>
      </c>
      <c r="C920" s="64">
        <f>'EDT P2'!C920</f>
        <v>0</v>
      </c>
      <c r="D920" s="64">
        <f>'EDT P2'!D920</f>
        <v>0</v>
      </c>
      <c r="E920" s="64">
        <f>'EDT P2'!E920</f>
        <v>0</v>
      </c>
      <c r="F920" s="64">
        <f>'EDT P2'!F920</f>
        <v>0</v>
      </c>
      <c r="G920" s="64">
        <f>'EDT P2'!G920</f>
        <v>0</v>
      </c>
      <c r="H920" s="64">
        <f>'EDT P2'!H920</f>
        <v>0</v>
      </c>
      <c r="I920" s="64">
        <f>'EDT P2'!I920</f>
        <v>0</v>
      </c>
      <c r="J920" s="64">
        <f>'EDT P2'!J920</f>
        <v>0</v>
      </c>
      <c r="K920" s="64">
        <f>'EDT P2'!K920</f>
        <v>0</v>
      </c>
    </row>
    <row r="921" spans="1:11" x14ac:dyDescent="0.25">
      <c r="A921" s="157"/>
      <c r="B921" s="67">
        <f>'EDT P2'!B922</f>
        <v>0</v>
      </c>
      <c r="C921" s="67">
        <f>'EDT P2'!C922</f>
        <v>0</v>
      </c>
      <c r="D921" s="67">
        <f>'EDT P2'!D922</f>
        <v>0</v>
      </c>
      <c r="E921" s="67">
        <f>'EDT P2'!E922</f>
        <v>0</v>
      </c>
      <c r="F921" s="67">
        <f>'EDT P2'!F922</f>
        <v>0</v>
      </c>
      <c r="G921" s="67">
        <f>'EDT P2'!G922</f>
        <v>0</v>
      </c>
      <c r="H921" s="67">
        <f>'EDT P2'!H922</f>
        <v>0</v>
      </c>
      <c r="I921" s="67">
        <f>'EDT P2'!I922</f>
        <v>0</v>
      </c>
      <c r="J921" s="67">
        <f>'EDT P2'!J922</f>
        <v>0</v>
      </c>
      <c r="K921" s="67">
        <f>'EDT P2'!K922</f>
        <v>0</v>
      </c>
    </row>
    <row r="922" spans="1:11" x14ac:dyDescent="0.25">
      <c r="A922" s="157"/>
      <c r="B922" s="67">
        <f>'EDT P2'!B923</f>
        <v>0</v>
      </c>
      <c r="C922" s="67">
        <f>'EDT P2'!C923</f>
        <v>0</v>
      </c>
      <c r="D922" s="67">
        <f>'EDT P2'!D923</f>
        <v>0</v>
      </c>
      <c r="E922" s="67">
        <f>'EDT P2'!E923</f>
        <v>0</v>
      </c>
      <c r="F922" s="67">
        <f>'EDT P2'!F923</f>
        <v>0</v>
      </c>
      <c r="G922" s="67">
        <f>'EDT P2'!G923</f>
        <v>0</v>
      </c>
      <c r="H922" s="67">
        <f>'EDT P2'!H923</f>
        <v>0</v>
      </c>
      <c r="I922" s="67">
        <f>'EDT P2'!I923</f>
        <v>0</v>
      </c>
      <c r="J922" s="67">
        <f>'EDT P2'!J923</f>
        <v>0</v>
      </c>
      <c r="K922" s="67">
        <f>'EDT P2'!K923</f>
        <v>0</v>
      </c>
    </row>
    <row r="923" spans="1:11" x14ac:dyDescent="0.25">
      <c r="A923" s="157"/>
      <c r="B923" s="68">
        <f>IFERROR(VLOOKUP(B920,TableMatiere[],13,FALSE),1)</f>
        <v>1</v>
      </c>
      <c r="C923" s="68">
        <f>IFERROR(VLOOKUP(C920,TableMatiere[],13,FALSE),1)</f>
        <v>1</v>
      </c>
      <c r="D923" s="68">
        <f>IFERROR(VLOOKUP(D920,TableMatiere[],13,FALSE),1)</f>
        <v>1</v>
      </c>
      <c r="E923" s="68">
        <f>IFERROR(VLOOKUP(E920,TableMatiere[],13,FALSE),1)</f>
        <v>1</v>
      </c>
      <c r="F923" s="68">
        <f>IFERROR(VLOOKUP(F920,TableMatiere[],13,FALSE),1)</f>
        <v>1</v>
      </c>
      <c r="G923" s="68">
        <f>IFERROR(VLOOKUP(G920,TableMatiere[],13,FALSE),1)</f>
        <v>1</v>
      </c>
      <c r="H923" s="68">
        <f>IFERROR(VLOOKUP(H920,TableMatiere[],13,FALSE),1)</f>
        <v>1</v>
      </c>
      <c r="I923" s="68">
        <f>IFERROR(VLOOKUP(I920,TableMatiere[],13,FALSE),1)</f>
        <v>1</v>
      </c>
      <c r="J923" s="68">
        <f>IFERROR(VLOOKUP(J920,TableMatiere[],13,FALSE),1)</f>
        <v>1</v>
      </c>
      <c r="K923" s="68">
        <f>IFERROR(VLOOKUP(K920,TableMatiere[],13,FALSE),1)</f>
        <v>1</v>
      </c>
    </row>
    <row r="924" spans="1:11" x14ac:dyDescent="0.25">
      <c r="A924" s="157"/>
      <c r="B924" s="81">
        <f>IFERROR('EDT P2'!B925-'EDT P2'!B924,1)*24</f>
        <v>1.9999999999999982</v>
      </c>
      <c r="C924" s="81">
        <f>IFERROR('EDT P2'!C925-'EDT P2'!C924,1)*24</f>
        <v>0</v>
      </c>
      <c r="D924" s="81">
        <f>IFERROR('EDT P2'!D925-'EDT P2'!D924,1)*24</f>
        <v>1.9999999999999982</v>
      </c>
      <c r="E924" s="81">
        <f>IFERROR('EDT P2'!E925-'EDT P2'!E924,1)*24</f>
        <v>1.9999999999999982</v>
      </c>
      <c r="F924" s="81">
        <f>IFERROR('EDT P2'!F925-'EDT P2'!F924,1)*24</f>
        <v>1.9999999999999982</v>
      </c>
      <c r="G924" s="81">
        <f>IFERROR('EDT P2'!G925-'EDT P2'!G924,1)*24</f>
        <v>0</v>
      </c>
      <c r="H924" s="81">
        <f>IFERROR('EDT P2'!H925-'EDT P2'!H924,1)*24</f>
        <v>1.9999999999999982</v>
      </c>
      <c r="I924" s="81">
        <f>IFERROR('EDT P2'!I925-'EDT P2'!I924,1)*24</f>
        <v>0</v>
      </c>
      <c r="J924" s="81">
        <f>IFERROR('EDT P2'!J925-'EDT P2'!J924,1)*24</f>
        <v>1.9999999999999982</v>
      </c>
      <c r="K924" s="81">
        <f>IFERROR('EDT P2'!K925-'EDT P2'!K924,1)*24</f>
        <v>1.9999999999999982</v>
      </c>
    </row>
    <row r="925" spans="1:11" ht="16.5" thickBot="1" x14ac:dyDescent="0.3">
      <c r="A925" s="158"/>
      <c r="B925" s="65">
        <f>IFERROR(B924,0)
 *IFERROR(B923,1)
 *(IFERROR(VLOOKUP(B921,Enseignants!$B$1:$H$100,6,FALSE),0)
  +IFERROR(VLOOKUP(B922,Enseignants!$B$1:$H$100,6,FALSE),0))</f>
        <v>0</v>
      </c>
      <c r="C925" s="65">
        <f>IFERROR(C924,0)
 *IFERROR(C923,1)
 *(IFERROR(VLOOKUP(C921,Enseignants!$B$1:$H$100,6,FALSE),0)
  +IFERROR(VLOOKUP(C922,Enseignants!$B$1:$H$100,6,FALSE),0))</f>
        <v>0</v>
      </c>
      <c r="D925" s="65">
        <f>IFERROR(D924,0)
 *IFERROR(D923,1)
 *(IFERROR(VLOOKUP(D921,Enseignants!$B$1:$H$100,6,FALSE),0)
  +IFERROR(VLOOKUP(D922,Enseignants!$B$1:$H$100,6,FALSE),0))</f>
        <v>0</v>
      </c>
      <c r="E925" s="65">
        <f>IFERROR(E924,0)
 *IFERROR(E923,1)
 *(IFERROR(VLOOKUP(E921,Enseignants!$B$1:$H$100,6,FALSE),0)
  +IFERROR(VLOOKUP(E922,Enseignants!$B$1:$H$100,6,FALSE),0))</f>
        <v>0</v>
      </c>
      <c r="F925" s="65">
        <f>IFERROR(F924,0)
 *IFERROR(F923,1)
 *(IFERROR(VLOOKUP(F921,Enseignants!$B$1:$H$100,6,FALSE),0)
  +IFERROR(VLOOKUP(F922,Enseignants!$B$1:$H$100,6,FALSE),0))</f>
        <v>0</v>
      </c>
      <c r="G925" s="65">
        <f>IFERROR(G924,0)
 *IFERROR(G923,1)
 *(IFERROR(VLOOKUP(G921,Enseignants!$B$1:$H$100,6,FALSE),0)
  +IFERROR(VLOOKUP(G922,Enseignants!$B$1:$H$100,6,FALSE),0))</f>
        <v>0</v>
      </c>
      <c r="H925" s="65">
        <f>IFERROR(H924,0)
 *IFERROR(H923,1)
 *(IFERROR(VLOOKUP(H921,Enseignants!$B$1:$H$100,6,FALSE),0)
  +IFERROR(VLOOKUP(H922,Enseignants!$B$1:$H$100,6,FALSE),0))</f>
        <v>0</v>
      </c>
      <c r="I925" s="65">
        <f>IFERROR(I924,0)
 *IFERROR(I923,1)
 *(IFERROR(VLOOKUP(I921,Enseignants!$B$1:$H$100,6,FALSE),0)
  +IFERROR(VLOOKUP(I922,Enseignants!$B$1:$H$100,6,FALSE),0))</f>
        <v>0</v>
      </c>
      <c r="J925" s="65">
        <f>IFERROR(J924,0)
 *IFERROR(J923,1)
 *(IFERROR(VLOOKUP(J921,Enseignants!$B$1:$H$100,6,FALSE),0)
  +IFERROR(VLOOKUP(J922,Enseignants!$B$1:$H$100,6,FALSE),0))</f>
        <v>0</v>
      </c>
      <c r="K925" s="65">
        <f>IFERROR(K924,0)
 *IFERROR(K923,1)
 *(IFERROR(VLOOKUP(K921,Enseignants!$B$1:$H$100,6,FALSE),0)
  +IFERROR(VLOOKUP(K922,Enseignants!$B$1:$H$100,6,FALSE),0))</f>
        <v>0</v>
      </c>
    </row>
    <row r="929" spans="1:14" ht="16.5" thickBot="1" x14ac:dyDescent="0.3"/>
    <row r="930" spans="1:14" ht="16.5" thickBot="1" x14ac:dyDescent="0.3">
      <c r="A930" s="159" t="s">
        <v>181</v>
      </c>
      <c r="B930" s="162" t="s">
        <v>105</v>
      </c>
      <c r="C930" s="163"/>
      <c r="D930" s="164" t="s">
        <v>106</v>
      </c>
      <c r="E930" s="164"/>
      <c r="F930" s="162" t="s">
        <v>107</v>
      </c>
      <c r="G930" s="164"/>
      <c r="H930" s="162" t="s">
        <v>108</v>
      </c>
      <c r="I930" s="164"/>
      <c r="J930" s="162" t="s">
        <v>109</v>
      </c>
      <c r="K930" s="163"/>
    </row>
    <row r="931" spans="1:14" ht="16.5" thickBot="1" x14ac:dyDescent="0.3">
      <c r="A931" s="160"/>
      <c r="B931" s="165">
        <f>J899+3</f>
        <v>46132</v>
      </c>
      <c r="C931" s="166"/>
      <c r="D931" s="165">
        <f>B931+1</f>
        <v>46133</v>
      </c>
      <c r="E931" s="166"/>
      <c r="F931" s="165">
        <f t="shared" ref="F931" si="84">D931+1</f>
        <v>46134</v>
      </c>
      <c r="G931" s="166"/>
      <c r="H931" s="165">
        <f t="shared" ref="H931" si="85">F931+1</f>
        <v>46135</v>
      </c>
      <c r="I931" s="166"/>
      <c r="J931" s="165">
        <f t="shared" ref="J931" si="86">H931+1</f>
        <v>46136</v>
      </c>
      <c r="K931" s="166"/>
    </row>
    <row r="932" spans="1:14" ht="16.5" thickBot="1" x14ac:dyDescent="0.3">
      <c r="A932" s="161"/>
      <c r="B932" s="44" t="s">
        <v>147</v>
      </c>
      <c r="C932" s="45" t="s">
        <v>110</v>
      </c>
      <c r="D932" s="46" t="s">
        <v>147</v>
      </c>
      <c r="E932" s="47" t="s">
        <v>110</v>
      </c>
      <c r="F932" s="46" t="s">
        <v>147</v>
      </c>
      <c r="G932" s="47" t="s">
        <v>110</v>
      </c>
      <c r="H932" s="46" t="s">
        <v>147</v>
      </c>
      <c r="I932" s="47" t="s">
        <v>110</v>
      </c>
      <c r="J932" s="46" t="s">
        <v>147</v>
      </c>
      <c r="K932" s="48" t="s">
        <v>110</v>
      </c>
    </row>
    <row r="933" spans="1:14" x14ac:dyDescent="0.25">
      <c r="A933" s="156" t="s">
        <v>111</v>
      </c>
      <c r="B933" s="64">
        <f>'EDT P2'!B933</f>
        <v>0</v>
      </c>
      <c r="C933" s="64">
        <f>'EDT P2'!C933</f>
        <v>0</v>
      </c>
      <c r="D933" s="64" t="str">
        <f>'EDT P2'!D933</f>
        <v>Rattrapages</v>
      </c>
      <c r="E933" s="64">
        <f>'EDT P2'!E933</f>
        <v>0</v>
      </c>
      <c r="F933" s="64" t="str">
        <f>'EDT P2'!F933</f>
        <v>Rattrapages</v>
      </c>
      <c r="G933" s="64">
        <f>'EDT P2'!G933</f>
        <v>0</v>
      </c>
      <c r="H933" s="64" t="str">
        <f>'EDT P2'!H933</f>
        <v>Rattrapages</v>
      </c>
      <c r="I933" s="64">
        <f>'EDT P2'!I933</f>
        <v>0</v>
      </c>
      <c r="J933" s="64" t="str">
        <f>'EDT P2'!J933</f>
        <v>Période Entreprise</v>
      </c>
      <c r="K933" s="64">
        <f>'EDT P2'!K933</f>
        <v>0</v>
      </c>
    </row>
    <row r="934" spans="1:14" x14ac:dyDescent="0.25">
      <c r="A934" s="157"/>
      <c r="B934" s="67">
        <f>'EDT P2'!B935</f>
        <v>0</v>
      </c>
      <c r="C934" s="67">
        <f>'EDT P2'!C935</f>
        <v>0</v>
      </c>
      <c r="D934" s="67">
        <f>'EDT P2'!D935</f>
        <v>0</v>
      </c>
      <c r="E934" s="67">
        <f>'EDT P2'!E935</f>
        <v>0</v>
      </c>
      <c r="F934" s="67">
        <f>'EDT P2'!F935</f>
        <v>0</v>
      </c>
      <c r="G934" s="67">
        <f>'EDT P2'!G935</f>
        <v>0</v>
      </c>
      <c r="H934" s="67">
        <f>'EDT P2'!H935</f>
        <v>0</v>
      </c>
      <c r="I934" s="67">
        <f>'EDT P2'!I935</f>
        <v>0</v>
      </c>
      <c r="J934" s="67">
        <f>'EDT P2'!J935</f>
        <v>0</v>
      </c>
      <c r="K934" s="67">
        <f>'EDT P2'!K935</f>
        <v>0</v>
      </c>
    </row>
    <row r="935" spans="1:14" x14ac:dyDescent="0.25">
      <c r="A935" s="157"/>
      <c r="B935" s="67">
        <f>'EDT P2'!B936</f>
        <v>0</v>
      </c>
      <c r="C935" s="67">
        <f>'EDT P2'!C936</f>
        <v>0</v>
      </c>
      <c r="D935" s="67">
        <f>'EDT P2'!D936</f>
        <v>0</v>
      </c>
      <c r="E935" s="67">
        <f>'EDT P2'!E936</f>
        <v>0</v>
      </c>
      <c r="F935" s="67">
        <f>'EDT P2'!F936</f>
        <v>0</v>
      </c>
      <c r="G935" s="67">
        <f>'EDT P2'!G936</f>
        <v>0</v>
      </c>
      <c r="H935" s="67">
        <f>'EDT P2'!H936</f>
        <v>0</v>
      </c>
      <c r="I935" s="67">
        <f>'EDT P2'!I936</f>
        <v>0</v>
      </c>
      <c r="J935" s="67">
        <f>'EDT P2'!J936</f>
        <v>0</v>
      </c>
      <c r="K935" s="67">
        <f>'EDT P2'!K936</f>
        <v>0</v>
      </c>
    </row>
    <row r="936" spans="1:14" x14ac:dyDescent="0.25">
      <c r="A936" s="157"/>
      <c r="B936" s="68">
        <f>IFERROR(VLOOKUP(B933,TableMatiere[],13,FALSE),1)</f>
        <v>1</v>
      </c>
      <c r="C936" s="68">
        <f>IFERROR(VLOOKUP(C933,TableMatiere[],13,FALSE),1)</f>
        <v>1</v>
      </c>
      <c r="D936" s="68">
        <f>IFERROR(VLOOKUP(D933,TableMatiere[],13,FALSE),1)</f>
        <v>1</v>
      </c>
      <c r="E936" s="68">
        <f>IFERROR(VLOOKUP(E933,TableMatiere[],13,FALSE),1)</f>
        <v>1</v>
      </c>
      <c r="F936" s="68">
        <f>IFERROR(VLOOKUP(F933,TableMatiere[],13,FALSE),1)</f>
        <v>1</v>
      </c>
      <c r="G936" s="68">
        <f>IFERROR(VLOOKUP(G933,TableMatiere[],13,FALSE),1)</f>
        <v>1</v>
      </c>
      <c r="H936" s="68">
        <f>IFERROR(VLOOKUP(H933,TableMatiere[],13,FALSE),1)</f>
        <v>1</v>
      </c>
      <c r="I936" s="68">
        <f>IFERROR(VLOOKUP(I933,TableMatiere[],13,FALSE),1)</f>
        <v>1</v>
      </c>
      <c r="J936" s="68">
        <f>IFERROR(VLOOKUP(J933,TableMatiere[],13,FALSE),1)</f>
        <v>1</v>
      </c>
      <c r="K936" s="68">
        <f>IFERROR(VLOOKUP(K933,TableMatiere[],13,FALSE),1)</f>
        <v>1</v>
      </c>
    </row>
    <row r="937" spans="1:14" x14ac:dyDescent="0.25">
      <c r="A937" s="157"/>
      <c r="B937" s="81">
        <f>IFERROR('EDT P2'!B938-'EDT P2'!B937,1)*24</f>
        <v>1.9999999999999996</v>
      </c>
      <c r="C937" s="81">
        <f>IFERROR('EDT P2'!C938-'EDT P2'!C937,1)*24</f>
        <v>0</v>
      </c>
      <c r="D937" s="81">
        <f>IFERROR('EDT P2'!D938-'EDT P2'!D937,1)*24</f>
        <v>1.9999999999999996</v>
      </c>
      <c r="E937" s="81">
        <f>IFERROR('EDT P2'!E938-'EDT P2'!E937,1)*24</f>
        <v>0</v>
      </c>
      <c r="F937" s="81">
        <f>IFERROR('EDT P2'!F938-'EDT P2'!F937,1)*24</f>
        <v>1.9999999999999996</v>
      </c>
      <c r="G937" s="81">
        <f>IFERROR('EDT P2'!G938-'EDT P2'!G937,1)*24</f>
        <v>0</v>
      </c>
      <c r="H937" s="81">
        <f>IFERROR('EDT P2'!H938-'EDT P2'!H937,1)*24</f>
        <v>1.9999999999999996</v>
      </c>
      <c r="I937" s="81">
        <f>IFERROR('EDT P2'!I938-'EDT P2'!I937,1)*24</f>
        <v>0</v>
      </c>
      <c r="J937" s="81">
        <f>IFERROR('EDT P2'!J938-'EDT P2'!J937,1)*24</f>
        <v>1.9999999999999996</v>
      </c>
      <c r="K937" s="81">
        <f>IFERROR('EDT P2'!K938-'EDT P2'!K937,1)*24</f>
        <v>0</v>
      </c>
    </row>
    <row r="938" spans="1:14" ht="16.5" thickBot="1" x14ac:dyDescent="0.3">
      <c r="A938" s="158"/>
      <c r="B938" s="65">
        <f>IFERROR(B937,0)
 *IFERROR(B936,1)
 *(IFERROR(VLOOKUP(B934,Enseignants!$B$1:$H$100,6,FALSE),0)
  +IFERROR(VLOOKUP(B935,Enseignants!$B$1:$H$100,6,FALSE),0))</f>
        <v>0</v>
      </c>
      <c r="C938" s="65">
        <f>IFERROR(C937,0)
 *IFERROR(C936,1)
 *(IFERROR(VLOOKUP(C934,Enseignants!$B$1:$H$100,6,FALSE),0)
  +IFERROR(VLOOKUP(C935,Enseignants!$B$1:$H$100,6,FALSE),0))</f>
        <v>0</v>
      </c>
      <c r="D938" s="65">
        <f>IFERROR(D937,0)
 *IFERROR(D936,1)
 *(IFERROR(VLOOKUP(D934,Enseignants!$B$1:$H$100,6,FALSE),0)
  +IFERROR(VLOOKUP(D935,Enseignants!$B$1:$H$100,6,FALSE),0))</f>
        <v>0</v>
      </c>
      <c r="E938" s="65">
        <f>IFERROR(E937,0)
 *IFERROR(E936,1)
 *(IFERROR(VLOOKUP(E934,Enseignants!$B$1:$H$100,6,FALSE),0)
  +IFERROR(VLOOKUP(E935,Enseignants!$B$1:$H$100,6,FALSE),0))</f>
        <v>0</v>
      </c>
      <c r="F938" s="65">
        <f>IFERROR(F937,0)
 *IFERROR(F936,1)
 *(IFERROR(VLOOKUP(F934,Enseignants!$B$1:$H$100,6,FALSE),0)
  +IFERROR(VLOOKUP(F935,Enseignants!$B$1:$H$100,6,FALSE),0))</f>
        <v>0</v>
      </c>
      <c r="G938" s="65">
        <f>IFERROR(G937,0)
 *IFERROR(G936,1)
 *(IFERROR(VLOOKUP(G934,Enseignants!$B$1:$H$100,6,FALSE),0)
  +IFERROR(VLOOKUP(G935,Enseignants!$B$1:$H$100,6,FALSE),0))</f>
        <v>0</v>
      </c>
      <c r="H938" s="65">
        <f>IFERROR(H937,0)
 *IFERROR(H936,1)
 *(IFERROR(VLOOKUP(H934,Enseignants!$B$1:$H$100,6,FALSE),0)
  +IFERROR(VLOOKUP(H935,Enseignants!$B$1:$H$100,6,FALSE),0))</f>
        <v>0</v>
      </c>
      <c r="I938" s="65">
        <f>IFERROR(I937,0)
 *IFERROR(I936,1)
 *(IFERROR(VLOOKUP(I934,Enseignants!$B$1:$H$100,6,FALSE),0)
  +IFERROR(VLOOKUP(I935,Enseignants!$B$1:$H$100,6,FALSE),0))</f>
        <v>0</v>
      </c>
      <c r="J938" s="65">
        <f>IFERROR(J937,0)
 *IFERROR(J936,1)
 *(IFERROR(VLOOKUP(J934,Enseignants!$B$1:$H$100,6,FALSE),0)
  +IFERROR(VLOOKUP(J935,Enseignants!$B$1:$H$100,6,FALSE),0))</f>
        <v>0</v>
      </c>
      <c r="K938" s="65">
        <f>IFERROR(K937,0)
 *IFERROR(K936,1)
 *(IFERROR(VLOOKUP(K934,Enseignants!$B$1:$H$100,6,FALSE),0)
  +IFERROR(VLOOKUP(K935,Enseignants!$B$1:$H$100,6,FALSE),0))</f>
        <v>0</v>
      </c>
    </row>
    <row r="939" spans="1:14" x14ac:dyDescent="0.25">
      <c r="A939" s="156" t="s">
        <v>112</v>
      </c>
      <c r="B939" s="64">
        <f>'EDT P2'!B939</f>
        <v>0</v>
      </c>
      <c r="C939" s="64">
        <f>'EDT P2'!C939</f>
        <v>0</v>
      </c>
      <c r="D939" s="64" t="str">
        <f>'EDT P2'!D939</f>
        <v>Rattrapages</v>
      </c>
      <c r="E939" s="64">
        <f>'EDT P2'!E939</f>
        <v>0</v>
      </c>
      <c r="F939" s="64" t="str">
        <f>'EDT P2'!F939</f>
        <v>Rattrapages</v>
      </c>
      <c r="G939" s="64">
        <f>'EDT P2'!G939</f>
        <v>0</v>
      </c>
      <c r="H939" s="64" t="str">
        <f>'EDT P2'!H939</f>
        <v>Rattrapages</v>
      </c>
      <c r="I939" s="64">
        <f>'EDT P2'!I939</f>
        <v>0</v>
      </c>
      <c r="J939" s="64" t="str">
        <f>'EDT P2'!J939</f>
        <v>Période Entreprise</v>
      </c>
      <c r="K939" s="64">
        <f>'EDT P2'!K939</f>
        <v>0</v>
      </c>
    </row>
    <row r="940" spans="1:14" ht="21" x14ac:dyDescent="0.35">
      <c r="A940" s="157"/>
      <c r="B940" s="67">
        <f>'EDT P2'!B941</f>
        <v>0</v>
      </c>
      <c r="C940" s="67">
        <f>'EDT P2'!C941</f>
        <v>0</v>
      </c>
      <c r="D940" s="67">
        <f>'EDT P2'!D941</f>
        <v>0</v>
      </c>
      <c r="E940" s="67">
        <f>'EDT P2'!E941</f>
        <v>0</v>
      </c>
      <c r="F940" s="67">
        <f>'EDT P2'!F941</f>
        <v>0</v>
      </c>
      <c r="G940" s="67">
        <f>'EDT P2'!G941</f>
        <v>0</v>
      </c>
      <c r="H940" s="67">
        <f>'EDT P2'!H941</f>
        <v>0</v>
      </c>
      <c r="I940" s="67">
        <f>'EDT P2'!I941</f>
        <v>0</v>
      </c>
      <c r="J940" s="67">
        <f>'EDT P2'!J941</f>
        <v>0</v>
      </c>
      <c r="K940" s="67">
        <f>'EDT P2'!K941</f>
        <v>0</v>
      </c>
      <c r="N940" s="70" t="s">
        <v>192</v>
      </c>
    </row>
    <row r="941" spans="1:14" ht="21" x14ac:dyDescent="0.35">
      <c r="A941" s="157"/>
      <c r="B941" s="67">
        <f>'EDT P2'!B942</f>
        <v>0</v>
      </c>
      <c r="C941" s="67">
        <f>'EDT P2'!C942</f>
        <v>0</v>
      </c>
      <c r="D941" s="67">
        <f>'EDT P2'!D942</f>
        <v>0</v>
      </c>
      <c r="E941" s="67">
        <f>'EDT P2'!E942</f>
        <v>0</v>
      </c>
      <c r="F941" s="67">
        <f>'EDT P2'!F942</f>
        <v>0</v>
      </c>
      <c r="G941" s="67">
        <f>'EDT P2'!G942</f>
        <v>0</v>
      </c>
      <c r="H941" s="67">
        <f>'EDT P2'!H942</f>
        <v>0</v>
      </c>
      <c r="I941" s="67">
        <f>'EDT P2'!I942</f>
        <v>0</v>
      </c>
      <c r="J941" s="67">
        <f>'EDT P2'!J942</f>
        <v>0</v>
      </c>
      <c r="K941" s="67">
        <f>'EDT P2'!K942</f>
        <v>0</v>
      </c>
      <c r="N941" s="71">
        <f>SUM(B938:K938,B944:K944,B951:K951,B957:K957)</f>
        <v>0</v>
      </c>
    </row>
    <row r="942" spans="1:14" x14ac:dyDescent="0.25">
      <c r="A942" s="157"/>
      <c r="B942" s="68">
        <f>IFERROR(VLOOKUP(B939,TableMatiere[],13,FALSE),1)</f>
        <v>1</v>
      </c>
      <c r="C942" s="68">
        <f>IFERROR(VLOOKUP(C939,TableMatiere[],13,FALSE),1)</f>
        <v>1</v>
      </c>
      <c r="D942" s="68">
        <f>IFERROR(VLOOKUP(D939,TableMatiere[],13,FALSE),1)</f>
        <v>1</v>
      </c>
      <c r="E942" s="68">
        <f>IFERROR(VLOOKUP(E939,TableMatiere[],13,FALSE),1)</f>
        <v>1</v>
      </c>
      <c r="F942" s="68">
        <f>IFERROR(VLOOKUP(F939,TableMatiere[],13,FALSE),1)</f>
        <v>1</v>
      </c>
      <c r="G942" s="68">
        <f>IFERROR(VLOOKUP(G939,TableMatiere[],13,FALSE),1)</f>
        <v>1</v>
      </c>
      <c r="H942" s="68">
        <f>IFERROR(VLOOKUP(H939,TableMatiere[],13,FALSE),1)</f>
        <v>1</v>
      </c>
      <c r="I942" s="68">
        <f>IFERROR(VLOOKUP(I939,TableMatiere[],13,FALSE),1)</f>
        <v>1</v>
      </c>
      <c r="J942" s="68">
        <f>IFERROR(VLOOKUP(J939,TableMatiere[],13,FALSE),1)</f>
        <v>1</v>
      </c>
      <c r="K942" s="68">
        <f>IFERROR(VLOOKUP(K939,TableMatiere[],13,FALSE),1)</f>
        <v>1</v>
      </c>
    </row>
    <row r="943" spans="1:14" x14ac:dyDescent="0.25">
      <c r="A943" s="157"/>
      <c r="B943" s="81">
        <f>IFERROR('EDT P2'!B944-'EDT P2'!B943,1)*24</f>
        <v>2.0000000000000009</v>
      </c>
      <c r="C943" s="81">
        <f>IFERROR('EDT P2'!C944-'EDT P2'!C943,1)*24</f>
        <v>0</v>
      </c>
      <c r="D943" s="81">
        <f>IFERROR('EDT P2'!D944-'EDT P2'!D943,1)*24</f>
        <v>2.0000000000000009</v>
      </c>
      <c r="E943" s="81">
        <f>IFERROR('EDT P2'!E944-'EDT P2'!E943,1)*24</f>
        <v>0</v>
      </c>
      <c r="F943" s="81">
        <f>IFERROR('EDT P2'!F944-'EDT P2'!F943,1)*24</f>
        <v>2.0000000000000009</v>
      </c>
      <c r="G943" s="81">
        <f>IFERROR('EDT P2'!G944-'EDT P2'!G943,1)*24</f>
        <v>0</v>
      </c>
      <c r="H943" s="81">
        <f>IFERROR('EDT P2'!H944-'EDT P2'!H943,1)*24</f>
        <v>2.0000000000000009</v>
      </c>
      <c r="I943" s="81">
        <f>IFERROR('EDT P2'!I944-'EDT P2'!I943,1)*24</f>
        <v>0</v>
      </c>
      <c r="J943" s="81">
        <f>IFERROR('EDT P2'!J944-'EDT P2'!J943,1)*24</f>
        <v>2.0000000000000009</v>
      </c>
      <c r="K943" s="81">
        <f>IFERROR('EDT P2'!K944-'EDT P2'!K943,1)*24</f>
        <v>0</v>
      </c>
    </row>
    <row r="944" spans="1:14" ht="16.5" thickBot="1" x14ac:dyDescent="0.3">
      <c r="A944" s="157"/>
      <c r="B944" s="65">
        <f>IFERROR(B943,0)
 *IFERROR(B942,1)
 *(IFERROR(VLOOKUP(B940,Enseignants!$B$1:$H$100,6,FALSE),0)
  +IFERROR(VLOOKUP(B941,Enseignants!$B$1:$H$100,6,FALSE),0))</f>
        <v>0</v>
      </c>
      <c r="C944" s="65">
        <f>IFERROR(C943,0)
 *IFERROR(C942,1)
 *(IFERROR(VLOOKUP(C940,Enseignants!$B$1:$H$100,6,FALSE),0)
  +IFERROR(VLOOKUP(C941,Enseignants!$B$1:$H$100,6,FALSE),0))</f>
        <v>0</v>
      </c>
      <c r="D944" s="65">
        <f>IFERROR(D943,0)
 *IFERROR(D942,1)
 *(IFERROR(VLOOKUP(D940,Enseignants!$B$1:$H$100,6,FALSE),0)
  +IFERROR(VLOOKUP(D941,Enseignants!$B$1:$H$100,6,FALSE),0))</f>
        <v>0</v>
      </c>
      <c r="E944" s="65">
        <f>IFERROR(E943,0)
 *IFERROR(E942,1)
 *(IFERROR(VLOOKUP(E940,Enseignants!$B$1:$H$100,6,FALSE),0)
  +IFERROR(VLOOKUP(E941,Enseignants!$B$1:$H$100,6,FALSE),0))</f>
        <v>0</v>
      </c>
      <c r="F944" s="65">
        <f>IFERROR(F943,0)
 *IFERROR(F942,1)
 *(IFERROR(VLOOKUP(F940,Enseignants!$B$1:$H$100,6,FALSE),0)
  +IFERROR(VLOOKUP(F941,Enseignants!$B$1:$H$100,6,FALSE),0))</f>
        <v>0</v>
      </c>
      <c r="G944" s="65">
        <f>IFERROR(G943,0)
 *IFERROR(G942,1)
 *(IFERROR(VLOOKUP(G940,Enseignants!$B$1:$H$100,6,FALSE),0)
  +IFERROR(VLOOKUP(G941,Enseignants!$B$1:$H$100,6,FALSE),0))</f>
        <v>0</v>
      </c>
      <c r="H944" s="65">
        <f>IFERROR(H943,0)
 *IFERROR(H942,1)
 *(IFERROR(VLOOKUP(H940,Enseignants!$B$1:$H$100,6,FALSE),0)
  +IFERROR(VLOOKUP(H941,Enseignants!$B$1:$H$100,6,FALSE),0))</f>
        <v>0</v>
      </c>
      <c r="I944" s="65">
        <f>IFERROR(I943,0)
 *IFERROR(I942,1)
 *(IFERROR(VLOOKUP(I940,Enseignants!$B$1:$H$100,6,FALSE),0)
  +IFERROR(VLOOKUP(I941,Enseignants!$B$1:$H$100,6,FALSE),0))</f>
        <v>0</v>
      </c>
      <c r="J944" s="65">
        <f>IFERROR(J943,0)
 *IFERROR(J942,1)
 *(IFERROR(VLOOKUP(J940,Enseignants!$B$1:$H$100,6,FALSE),0)
  +IFERROR(VLOOKUP(J941,Enseignants!$B$1:$H$100,6,FALSE),0))</f>
        <v>0</v>
      </c>
      <c r="K944" s="65">
        <f>IFERROR(K943,0)
 *IFERROR(K942,1)
 *(IFERROR(VLOOKUP(K940,Enseignants!$B$1:$H$100,6,FALSE),0)
  +IFERROR(VLOOKUP(K941,Enseignants!$B$1:$H$100,6,FALSE),0))</f>
        <v>0</v>
      </c>
    </row>
    <row r="945" spans="1:17" ht="16.5" thickBot="1" x14ac:dyDescent="0.3">
      <c r="A945" s="50"/>
      <c r="B945" s="51"/>
      <c r="C945" s="51"/>
      <c r="D945" s="51"/>
      <c r="E945" s="51"/>
      <c r="F945" s="51"/>
      <c r="G945" s="51"/>
      <c r="H945" s="51"/>
      <c r="I945" s="51"/>
      <c r="J945" s="51"/>
      <c r="K945" s="52"/>
    </row>
    <row r="946" spans="1:17" x14ac:dyDescent="0.25">
      <c r="A946" s="157" t="s">
        <v>113</v>
      </c>
      <c r="B946" s="64">
        <f>'EDT P2'!B946</f>
        <v>0</v>
      </c>
      <c r="C946" s="64">
        <f>'EDT P2'!C946</f>
        <v>0</v>
      </c>
      <c r="D946" s="64" t="str">
        <f>'EDT P2'!D946</f>
        <v>Rattrapages</v>
      </c>
      <c r="E946" s="64">
        <f>'EDT P2'!E946</f>
        <v>0</v>
      </c>
      <c r="F946" s="64" t="str">
        <f>'EDT P2'!F946</f>
        <v>Rattrapages</v>
      </c>
      <c r="G946" s="64">
        <f>'EDT P2'!G946</f>
        <v>0</v>
      </c>
      <c r="H946" s="64" t="str">
        <f>'EDT P2'!H946</f>
        <v>Rattrapages</v>
      </c>
      <c r="I946" s="64">
        <f>'EDT P2'!I946</f>
        <v>0</v>
      </c>
      <c r="J946" s="64" t="str">
        <f>'EDT P2'!J946</f>
        <v>Période Entreprise</v>
      </c>
      <c r="K946" s="64">
        <f>'EDT P2'!K946</f>
        <v>0</v>
      </c>
    </row>
    <row r="947" spans="1:17" x14ac:dyDescent="0.25">
      <c r="A947" s="157"/>
      <c r="B947" s="67">
        <f>'EDT P2'!B948</f>
        <v>0</v>
      </c>
      <c r="C947" s="67">
        <f>'EDT P2'!C948</f>
        <v>0</v>
      </c>
      <c r="D947" s="67">
        <f>'EDT P2'!D948</f>
        <v>0</v>
      </c>
      <c r="E947" s="67">
        <f>'EDT P2'!E948</f>
        <v>0</v>
      </c>
      <c r="F947" s="67">
        <f>'EDT P2'!F948</f>
        <v>0</v>
      </c>
      <c r="G947" s="67">
        <f>'EDT P2'!G948</f>
        <v>0</v>
      </c>
      <c r="H947" s="67">
        <f>'EDT P2'!H948</f>
        <v>0</v>
      </c>
      <c r="I947" s="67">
        <f>'EDT P2'!I948</f>
        <v>0</v>
      </c>
      <c r="J947" s="67">
        <f>'EDT P2'!J948</f>
        <v>0</v>
      </c>
      <c r="K947" s="67">
        <f>'EDT P2'!K948</f>
        <v>0</v>
      </c>
    </row>
    <row r="948" spans="1:17" x14ac:dyDescent="0.25">
      <c r="A948" s="157"/>
      <c r="B948" s="67">
        <f>'EDT P2'!B949</f>
        <v>0</v>
      </c>
      <c r="C948" s="67">
        <f>'EDT P2'!C949</f>
        <v>0</v>
      </c>
      <c r="D948" s="67">
        <f>'EDT P2'!D949</f>
        <v>0</v>
      </c>
      <c r="E948" s="67">
        <f>'EDT P2'!E949</f>
        <v>0</v>
      </c>
      <c r="F948" s="67">
        <f>'EDT P2'!F949</f>
        <v>0</v>
      </c>
      <c r="G948" s="67">
        <f>'EDT P2'!G949</f>
        <v>0</v>
      </c>
      <c r="H948" s="67">
        <f>'EDT P2'!H949</f>
        <v>0</v>
      </c>
      <c r="I948" s="67">
        <f>'EDT P2'!I949</f>
        <v>0</v>
      </c>
      <c r="J948" s="67">
        <f>'EDT P2'!J949</f>
        <v>0</v>
      </c>
      <c r="K948" s="67">
        <f>'EDT P2'!K949</f>
        <v>0</v>
      </c>
    </row>
    <row r="949" spans="1:17" x14ac:dyDescent="0.25">
      <c r="A949" s="157"/>
      <c r="B949" s="68">
        <f>IFERROR(VLOOKUP(B946,TableMatiere[],13,FALSE),1)</f>
        <v>1</v>
      </c>
      <c r="C949" s="68">
        <f>IFERROR(VLOOKUP(C946,TableMatiere[],13,FALSE),1)</f>
        <v>1</v>
      </c>
      <c r="D949" s="68">
        <f>IFERROR(VLOOKUP(D946,TableMatiere[],13,FALSE),1)</f>
        <v>1</v>
      </c>
      <c r="E949" s="68">
        <f>IFERROR(VLOOKUP(E946,TableMatiere[],13,FALSE),1)</f>
        <v>1</v>
      </c>
      <c r="F949" s="68">
        <f>IFERROR(VLOOKUP(F946,TableMatiere[],13,FALSE),1)</f>
        <v>1</v>
      </c>
      <c r="G949" s="68">
        <f>IFERROR(VLOOKUP(G946,TableMatiere[],13,FALSE),1)</f>
        <v>1</v>
      </c>
      <c r="H949" s="68">
        <f>IFERROR(VLOOKUP(H946,TableMatiere[],13,FALSE),1)</f>
        <v>1</v>
      </c>
      <c r="I949" s="68">
        <f>IFERROR(VLOOKUP(I946,TableMatiere[],13,FALSE),1)</f>
        <v>1</v>
      </c>
      <c r="J949" s="68">
        <f>IFERROR(VLOOKUP(J946,TableMatiere[],13,FALSE),1)</f>
        <v>1</v>
      </c>
      <c r="K949" s="68">
        <f>IFERROR(VLOOKUP(K946,TableMatiere[],13,FALSE),1)</f>
        <v>1</v>
      </c>
    </row>
    <row r="950" spans="1:17" x14ac:dyDescent="0.25">
      <c r="A950" s="157"/>
      <c r="B950" s="81">
        <f>IFERROR('EDT P2'!B951-'EDT P2'!B950,1)*24</f>
        <v>2.0000000000000009</v>
      </c>
      <c r="C950" s="81">
        <f>IFERROR('EDT P2'!C951-'EDT P2'!C950,1)*24</f>
        <v>0</v>
      </c>
      <c r="D950" s="81">
        <f>IFERROR('EDT P2'!D951-'EDT P2'!D950,1)*24</f>
        <v>2.0000000000000009</v>
      </c>
      <c r="E950" s="81">
        <f>IFERROR('EDT P2'!E951-'EDT P2'!E950,1)*24</f>
        <v>0</v>
      </c>
      <c r="F950" s="81">
        <f>IFERROR('EDT P2'!F951-'EDT P2'!F950,1)*24</f>
        <v>2.0000000000000009</v>
      </c>
      <c r="G950" s="81">
        <f>IFERROR('EDT P2'!G951-'EDT P2'!G950,1)*24</f>
        <v>0</v>
      </c>
      <c r="H950" s="81">
        <f>IFERROR('EDT P2'!H951-'EDT P2'!H950,1)*24</f>
        <v>2.0000000000000009</v>
      </c>
      <c r="I950" s="81">
        <f>IFERROR('EDT P2'!I951-'EDT P2'!I950,1)*24</f>
        <v>0</v>
      </c>
      <c r="J950" s="81">
        <f>IFERROR('EDT P2'!J951-'EDT P2'!J950,1)*24</f>
        <v>2.0000000000000009</v>
      </c>
      <c r="K950" s="81">
        <f>IFERROR('EDT P2'!K951-'EDT P2'!K950,1)*24</f>
        <v>0</v>
      </c>
    </row>
    <row r="951" spans="1:17" ht="16.5" thickBot="1" x14ac:dyDescent="0.3">
      <c r="A951" s="158"/>
      <c r="B951" s="65">
        <f>IFERROR(B950,0)
 *IFERROR(B949,1)
 *(IFERROR(VLOOKUP(B947,Enseignants!$B$1:$H$100,6,FALSE),0)
  +IFERROR(VLOOKUP(B948,Enseignants!$B$1:$H$100,6,FALSE),0))</f>
        <v>0</v>
      </c>
      <c r="C951" s="65">
        <f>IFERROR(C950,0)
 *IFERROR(C949,1)
 *(IFERROR(VLOOKUP(C947,Enseignants!$B$1:$H$100,6,FALSE),0)
  +IFERROR(VLOOKUP(C948,Enseignants!$B$1:$H$100,6,FALSE),0))</f>
        <v>0</v>
      </c>
      <c r="D951" s="65">
        <f>IFERROR(D950,0)
 *IFERROR(D949,1)
 *(IFERROR(VLOOKUP(D947,Enseignants!$B$1:$H$100,6,FALSE),0)
  +IFERROR(VLOOKUP(D948,Enseignants!$B$1:$H$100,6,FALSE),0))</f>
        <v>0</v>
      </c>
      <c r="E951" s="65">
        <f>IFERROR(E950,0)
 *IFERROR(E949,1)
 *(IFERROR(VLOOKUP(E947,Enseignants!$B$1:$H$100,6,FALSE),0)
  +IFERROR(VLOOKUP(E948,Enseignants!$B$1:$H$100,6,FALSE),0))</f>
        <v>0</v>
      </c>
      <c r="F951" s="65">
        <f>IFERROR(F950,0)
 *IFERROR(F949,1)
 *(IFERROR(VLOOKUP(F947,Enseignants!$B$1:$H$100,6,FALSE),0)
  +IFERROR(VLOOKUP(F948,Enseignants!$B$1:$H$100,6,FALSE),0))</f>
        <v>0</v>
      </c>
      <c r="G951" s="65">
        <f>IFERROR(G950,0)
 *IFERROR(G949,1)
 *(IFERROR(VLOOKUP(G947,Enseignants!$B$1:$H$100,6,FALSE),0)
  +IFERROR(VLOOKUP(G948,Enseignants!$B$1:$H$100,6,FALSE),0))</f>
        <v>0</v>
      </c>
      <c r="H951" s="65">
        <f>IFERROR(H950,0)
 *IFERROR(H949,1)
 *(IFERROR(VLOOKUP(H947,Enseignants!$B$1:$H$100,6,FALSE),0)
  +IFERROR(VLOOKUP(H948,Enseignants!$B$1:$H$100,6,FALSE),0))</f>
        <v>0</v>
      </c>
      <c r="I951" s="65">
        <f>IFERROR(I950,0)
 *IFERROR(I949,1)
 *(IFERROR(VLOOKUP(I947,Enseignants!$B$1:$H$100,6,FALSE),0)
  +IFERROR(VLOOKUP(I948,Enseignants!$B$1:$H$100,6,FALSE),0))</f>
        <v>0</v>
      </c>
      <c r="J951" s="65">
        <f>IFERROR(J950,0)
 *IFERROR(J949,1)
 *(IFERROR(VLOOKUP(J947,Enseignants!$B$1:$H$100,6,FALSE),0)
  +IFERROR(VLOOKUP(J948,Enseignants!$B$1:$H$100,6,FALSE),0))</f>
        <v>0</v>
      </c>
      <c r="K951" s="65">
        <f>IFERROR(K950,0)
 *IFERROR(K949,1)
 *(IFERROR(VLOOKUP(K947,Enseignants!$B$1:$H$100,6,FALSE),0)
  +IFERROR(VLOOKUP(K948,Enseignants!$B$1:$H$100,6,FALSE),0))</f>
        <v>0</v>
      </c>
    </row>
    <row r="952" spans="1:17" x14ac:dyDescent="0.25">
      <c r="A952" s="156" t="s">
        <v>114</v>
      </c>
      <c r="B952" s="64">
        <f>'EDT P2'!B952</f>
        <v>0</v>
      </c>
      <c r="C952" s="64">
        <f>'EDT P2'!C952</f>
        <v>0</v>
      </c>
      <c r="D952" s="64" t="str">
        <f>'EDT P2'!D952</f>
        <v>Rattrapages</v>
      </c>
      <c r="E952" s="64">
        <f>'EDT P2'!E952</f>
        <v>0</v>
      </c>
      <c r="F952" s="64" t="str">
        <f>'EDT P2'!F952</f>
        <v>Rattrapages</v>
      </c>
      <c r="G952" s="64">
        <f>'EDT P2'!G952</f>
        <v>0</v>
      </c>
      <c r="H952" s="64" t="str">
        <f>'EDT P2'!H952</f>
        <v>Rattrapages</v>
      </c>
      <c r="I952" s="64">
        <f>'EDT P2'!I952</f>
        <v>0</v>
      </c>
      <c r="J952" s="64" t="str">
        <f>'EDT P2'!J952</f>
        <v>Période Entreprise</v>
      </c>
      <c r="K952" s="64">
        <f>'EDT P2'!K952</f>
        <v>0</v>
      </c>
    </row>
    <row r="953" spans="1:17" x14ac:dyDescent="0.25">
      <c r="A953" s="157"/>
      <c r="B953" s="67">
        <f>'EDT P2'!B954</f>
        <v>0</v>
      </c>
      <c r="C953" s="67">
        <f>'EDT P2'!C954</f>
        <v>0</v>
      </c>
      <c r="D953" s="67">
        <f>'EDT P2'!D954</f>
        <v>0</v>
      </c>
      <c r="E953" s="67">
        <f>'EDT P2'!E954</f>
        <v>0</v>
      </c>
      <c r="F953" s="67">
        <f>'EDT P2'!F954</f>
        <v>0</v>
      </c>
      <c r="G953" s="67">
        <f>'EDT P2'!G954</f>
        <v>0</v>
      </c>
      <c r="H953" s="67">
        <f>'EDT P2'!H954</f>
        <v>0</v>
      </c>
      <c r="I953" s="67">
        <f>'EDT P2'!I954</f>
        <v>0</v>
      </c>
      <c r="J953" s="67">
        <f>'EDT P2'!J954</f>
        <v>0</v>
      </c>
      <c r="K953" s="67">
        <f>'EDT P2'!K954</f>
        <v>0</v>
      </c>
    </row>
    <row r="954" spans="1:17" x14ac:dyDescent="0.25">
      <c r="A954" s="157"/>
      <c r="B954" s="67">
        <f>'EDT P2'!B955</f>
        <v>0</v>
      </c>
      <c r="C954" s="67">
        <f>'EDT P2'!C955</f>
        <v>0</v>
      </c>
      <c r="D954" s="67">
        <f>'EDT P2'!D955</f>
        <v>0</v>
      </c>
      <c r="E954" s="67">
        <f>'EDT P2'!E955</f>
        <v>0</v>
      </c>
      <c r="F954" s="67">
        <f>'EDT P2'!F955</f>
        <v>0</v>
      </c>
      <c r="G954" s="67">
        <f>'EDT P2'!G955</f>
        <v>0</v>
      </c>
      <c r="H954" s="67">
        <f>'EDT P2'!H955</f>
        <v>0</v>
      </c>
      <c r="I954" s="67">
        <f>'EDT P2'!I955</f>
        <v>0</v>
      </c>
      <c r="J954" s="67">
        <f>'EDT P2'!J955</f>
        <v>0</v>
      </c>
      <c r="K954" s="67">
        <f>'EDT P2'!K955</f>
        <v>0</v>
      </c>
    </row>
    <row r="955" spans="1:17" x14ac:dyDescent="0.25">
      <c r="A955" s="157"/>
      <c r="B955" s="68">
        <f>IFERROR(VLOOKUP(B952,TableMatiere[],13,FALSE),1)</f>
        <v>1</v>
      </c>
      <c r="C955" s="68">
        <f>IFERROR(VLOOKUP(C952,TableMatiere[],13,FALSE),1)</f>
        <v>1</v>
      </c>
      <c r="D955" s="68">
        <f>IFERROR(VLOOKUP(D952,TableMatiere[],13,FALSE),1)</f>
        <v>1</v>
      </c>
      <c r="E955" s="68">
        <f>IFERROR(VLOOKUP(E952,TableMatiere[],13,FALSE),1)</f>
        <v>1</v>
      </c>
      <c r="F955" s="68">
        <f>IFERROR(VLOOKUP(F952,TableMatiere[],13,FALSE),1)</f>
        <v>1</v>
      </c>
      <c r="G955" s="68">
        <f>IFERROR(VLOOKUP(G952,TableMatiere[],13,FALSE),1)</f>
        <v>1</v>
      </c>
      <c r="H955" s="68">
        <f>IFERROR(VLOOKUP(H952,TableMatiere[],13,FALSE),1)</f>
        <v>1</v>
      </c>
      <c r="I955" s="68">
        <f>IFERROR(VLOOKUP(I952,TableMatiere[],13,FALSE),1)</f>
        <v>1</v>
      </c>
      <c r="J955" s="68">
        <f>IFERROR(VLOOKUP(J952,TableMatiere[],13,FALSE),1)</f>
        <v>1</v>
      </c>
      <c r="K955" s="68">
        <f>IFERROR(VLOOKUP(K952,TableMatiere[],13,FALSE),1)</f>
        <v>1</v>
      </c>
    </row>
    <row r="956" spans="1:17" ht="21" x14ac:dyDescent="0.35">
      <c r="A956" s="157"/>
      <c r="B956" s="81">
        <f>IFERROR('EDT P2'!B957-'EDT P2'!B956,1)*24</f>
        <v>1.9999999999999982</v>
      </c>
      <c r="C956" s="81">
        <f>IFERROR('EDT P2'!C957-'EDT P2'!C956,1)*24</f>
        <v>0</v>
      </c>
      <c r="D956" s="81">
        <f>IFERROR('EDT P2'!D957-'EDT P2'!D956,1)*24</f>
        <v>1.9999999999999982</v>
      </c>
      <c r="E956" s="81">
        <f>IFERROR('EDT P2'!E957-'EDT P2'!E956,1)*24</f>
        <v>0</v>
      </c>
      <c r="F956" s="81">
        <f>IFERROR('EDT P2'!F957-'EDT P2'!F956,1)*24</f>
        <v>1.9999999999999982</v>
      </c>
      <c r="G956" s="81">
        <f>IFERROR('EDT P2'!G957-'EDT P2'!G956,1)*24</f>
        <v>0</v>
      </c>
      <c r="H956" s="81">
        <f>IFERROR('EDT P2'!H957-'EDT P2'!H956,1)*24</f>
        <v>1.9999999999999982</v>
      </c>
      <c r="I956" s="81">
        <f>IFERROR('EDT P2'!I957-'EDT P2'!I956,1)*24</f>
        <v>0</v>
      </c>
      <c r="J956" s="81">
        <f>IFERROR('EDT P2'!J957-'EDT P2'!J956,1)*24</f>
        <v>1.9999999999999982</v>
      </c>
      <c r="K956" s="81">
        <f>IFERROR('EDT P2'!K957-'EDT P2'!K956,1)*24</f>
        <v>0</v>
      </c>
      <c r="Q956" s="72" t="s">
        <v>200</v>
      </c>
    </row>
    <row r="957" spans="1:17" ht="21.75" thickBot="1" x14ac:dyDescent="0.4">
      <c r="A957" s="158"/>
      <c r="B957" s="65">
        <f>IFERROR(B956,0)
 *IFERROR(B955,1)
 *(IFERROR(VLOOKUP(B953,Enseignants!$B$1:$H$100,6,FALSE),0)
  +IFERROR(VLOOKUP(B954,Enseignants!$B$1:$H$100,6,FALSE),0))</f>
        <v>0</v>
      </c>
      <c r="C957" s="65">
        <f>IFERROR(C956,0)
 *IFERROR(C955,1)
 *(IFERROR(VLOOKUP(C953,Enseignants!$B$1:$H$100,6,FALSE),0)
  +IFERROR(VLOOKUP(C954,Enseignants!$B$1:$H$100,6,FALSE),0))</f>
        <v>0</v>
      </c>
      <c r="D957" s="65">
        <f>IFERROR(D956,0)
 *IFERROR(D955,1)
 *(IFERROR(VLOOKUP(D953,Enseignants!$B$1:$H$100,6,FALSE),0)
  +IFERROR(VLOOKUP(D954,Enseignants!$B$1:$H$100,6,FALSE),0))</f>
        <v>0</v>
      </c>
      <c r="E957" s="65">
        <f>IFERROR(E956,0)
 *IFERROR(E955,1)
 *(IFERROR(VLOOKUP(E953,Enseignants!$B$1:$H$100,6,FALSE),0)
  +IFERROR(VLOOKUP(E954,Enseignants!$B$1:$H$100,6,FALSE),0))</f>
        <v>0</v>
      </c>
      <c r="F957" s="65">
        <f>IFERROR(F956,0)
 *IFERROR(F955,1)
 *(IFERROR(VLOOKUP(F953,Enseignants!$B$1:$H$100,6,FALSE),0)
  +IFERROR(VLOOKUP(F954,Enseignants!$B$1:$H$100,6,FALSE),0))</f>
        <v>0</v>
      </c>
      <c r="G957" s="65">
        <f>IFERROR(G956,0)
 *IFERROR(G955,1)
 *(IFERROR(VLOOKUP(G953,Enseignants!$B$1:$H$100,6,FALSE),0)
  +IFERROR(VLOOKUP(G954,Enseignants!$B$1:$H$100,6,FALSE),0))</f>
        <v>0</v>
      </c>
      <c r="H957" s="65">
        <f>IFERROR(H956,0)
 *IFERROR(H955,1)
 *(IFERROR(VLOOKUP(H953,Enseignants!$B$1:$H$100,6,FALSE),0)
  +IFERROR(VLOOKUP(H954,Enseignants!$B$1:$H$100,6,FALSE),0))</f>
        <v>0</v>
      </c>
      <c r="I957" s="65">
        <f>IFERROR(I956,0)
 *IFERROR(I955,1)
 *(IFERROR(VLOOKUP(I953,Enseignants!$B$1:$H$100,6,FALSE),0)
  +IFERROR(VLOOKUP(I954,Enseignants!$B$1:$H$100,6,FALSE),0))</f>
        <v>0</v>
      </c>
      <c r="J957" s="65">
        <f>IFERROR(J956,0)
 *IFERROR(J955,1)
 *(IFERROR(VLOOKUP(J953,Enseignants!$B$1:$H$100,6,FALSE),0)
  +IFERROR(VLOOKUP(J954,Enseignants!$B$1:$H$100,6,FALSE),0))</f>
        <v>0</v>
      </c>
      <c r="K957" s="65">
        <f>IFERROR(K956,0)
 *IFERROR(K955,1)
 *(IFERROR(VLOOKUP(K953,Enseignants!$B$1:$H$100,6,FALSE),0)
  +IFERROR(VLOOKUP(K954,Enseignants!$B$1:$H$100,6,FALSE),0))</f>
        <v>0</v>
      </c>
      <c r="Q957" s="73">
        <f>SUM(N834:N956)</f>
        <v>0</v>
      </c>
    </row>
    <row r="961" spans="1:14" ht="16.5" thickBot="1" x14ac:dyDescent="0.3"/>
    <row r="962" spans="1:14" ht="16.5" thickBot="1" x14ac:dyDescent="0.3">
      <c r="A962" s="159" t="s">
        <v>184</v>
      </c>
      <c r="B962" s="162" t="s">
        <v>105</v>
      </c>
      <c r="C962" s="163"/>
      <c r="D962" s="164" t="s">
        <v>106</v>
      </c>
      <c r="E962" s="164"/>
      <c r="F962" s="162" t="s">
        <v>107</v>
      </c>
      <c r="G962" s="164"/>
      <c r="H962" s="162" t="s">
        <v>108</v>
      </c>
      <c r="I962" s="164"/>
      <c r="J962" s="162" t="s">
        <v>109</v>
      </c>
      <c r="K962" s="163"/>
    </row>
    <row r="963" spans="1:14" ht="16.5" thickBot="1" x14ac:dyDescent="0.3">
      <c r="A963" s="160"/>
      <c r="B963" s="165">
        <f>J931+3</f>
        <v>46139</v>
      </c>
      <c r="C963" s="166"/>
      <c r="D963" s="165">
        <f>B963+1</f>
        <v>46140</v>
      </c>
      <c r="E963" s="166"/>
      <c r="F963" s="165">
        <f t="shared" ref="F963" si="87">D963+1</f>
        <v>46141</v>
      </c>
      <c r="G963" s="166"/>
      <c r="H963" s="165">
        <f t="shared" ref="H963" si="88">F963+1</f>
        <v>46142</v>
      </c>
      <c r="I963" s="166"/>
      <c r="J963" s="165">
        <f t="shared" ref="J963" si="89">H963+1</f>
        <v>46143</v>
      </c>
      <c r="K963" s="166"/>
    </row>
    <row r="964" spans="1:14" ht="16.5" thickBot="1" x14ac:dyDescent="0.3">
      <c r="A964" s="161"/>
      <c r="B964" s="44" t="s">
        <v>147</v>
      </c>
      <c r="C964" s="45" t="s">
        <v>110</v>
      </c>
      <c r="D964" s="46" t="s">
        <v>147</v>
      </c>
      <c r="E964" s="47" t="s">
        <v>110</v>
      </c>
      <c r="F964" s="46" t="s">
        <v>147</v>
      </c>
      <c r="G964" s="47" t="s">
        <v>110</v>
      </c>
      <c r="H964" s="46" t="s">
        <v>147</v>
      </c>
      <c r="I964" s="47" t="s">
        <v>110</v>
      </c>
      <c r="J964" s="46" t="s">
        <v>147</v>
      </c>
      <c r="K964" s="48" t="s">
        <v>110</v>
      </c>
    </row>
    <row r="965" spans="1:14" x14ac:dyDescent="0.25">
      <c r="A965" s="156" t="s">
        <v>111</v>
      </c>
      <c r="B965" s="64" t="str">
        <f>'EDT P2'!B965</f>
        <v>Mission à l'international</v>
      </c>
      <c r="C965" s="64">
        <f>'EDT P2'!C965</f>
        <v>0</v>
      </c>
      <c r="D965" s="64" t="str">
        <f>'EDT P2'!D965</f>
        <v>Mission à l'international</v>
      </c>
      <c r="E965" s="64">
        <f>'EDT P2'!E965</f>
        <v>0</v>
      </c>
      <c r="F965" s="64" t="str">
        <f>'EDT P2'!F965</f>
        <v>Mission à l'international</v>
      </c>
      <c r="G965" s="64">
        <f>'EDT P2'!G965</f>
        <v>0</v>
      </c>
      <c r="H965" s="64" t="str">
        <f>'EDT P2'!H965</f>
        <v>Mission à l'international</v>
      </c>
      <c r="I965" s="64">
        <f>'EDT P2'!I965</f>
        <v>0</v>
      </c>
      <c r="J965" s="64" t="str">
        <f>'EDT P2'!J965</f>
        <v>Mission à l'international</v>
      </c>
      <c r="K965" s="64">
        <f>'EDT P2'!K965</f>
        <v>0</v>
      </c>
    </row>
    <row r="966" spans="1:14" x14ac:dyDescent="0.25">
      <c r="A966" s="157"/>
      <c r="B966" s="67">
        <f>'EDT P2'!B967</f>
        <v>0</v>
      </c>
      <c r="C966" s="67">
        <f>'EDT P2'!C967</f>
        <v>0</v>
      </c>
      <c r="D966" s="67">
        <f>'EDT P2'!D967</f>
        <v>0</v>
      </c>
      <c r="E966" s="67">
        <f>'EDT P2'!E967</f>
        <v>0</v>
      </c>
      <c r="F966" s="67">
        <f>'EDT P2'!F967</f>
        <v>0</v>
      </c>
      <c r="G966" s="67">
        <f>'EDT P2'!G967</f>
        <v>0</v>
      </c>
      <c r="H966" s="67">
        <f>'EDT P2'!H967</f>
        <v>0</v>
      </c>
      <c r="I966" s="67">
        <f>'EDT P2'!I967</f>
        <v>0</v>
      </c>
      <c r="J966" s="67">
        <f>'EDT P2'!J967</f>
        <v>0</v>
      </c>
      <c r="K966" s="67">
        <f>'EDT P2'!K967</f>
        <v>0</v>
      </c>
    </row>
    <row r="967" spans="1:14" x14ac:dyDescent="0.25">
      <c r="A967" s="157"/>
      <c r="B967" s="67">
        <f>'EDT P2'!B968</f>
        <v>0</v>
      </c>
      <c r="C967" s="67">
        <f>'EDT P2'!C968</f>
        <v>0</v>
      </c>
      <c r="D967" s="67">
        <f>'EDT P2'!D968</f>
        <v>0</v>
      </c>
      <c r="E967" s="67">
        <f>'EDT P2'!E968</f>
        <v>0</v>
      </c>
      <c r="F967" s="67">
        <f>'EDT P2'!F968</f>
        <v>0</v>
      </c>
      <c r="G967" s="67">
        <f>'EDT P2'!G968</f>
        <v>0</v>
      </c>
      <c r="H967" s="67">
        <f>'EDT P2'!H968</f>
        <v>0</v>
      </c>
      <c r="I967" s="67">
        <f>'EDT P2'!I968</f>
        <v>0</v>
      </c>
      <c r="J967" s="67">
        <f>'EDT P2'!J968</f>
        <v>0</v>
      </c>
      <c r="K967" s="67">
        <f>'EDT P2'!K968</f>
        <v>0</v>
      </c>
    </row>
    <row r="968" spans="1:14" x14ac:dyDescent="0.25">
      <c r="A968" s="157"/>
      <c r="B968" s="68">
        <f>IFERROR(VLOOKUP(B965,TableMatiere[],13,FALSE),1)</f>
        <v>0</v>
      </c>
      <c r="C968" s="68">
        <f>IFERROR(VLOOKUP(C965,TableMatiere[],13,FALSE),1)</f>
        <v>1</v>
      </c>
      <c r="D968" s="68">
        <f>IFERROR(VLOOKUP(D965,TableMatiere[],13,FALSE),1)</f>
        <v>0</v>
      </c>
      <c r="E968" s="68">
        <f>IFERROR(VLOOKUP(E965,TableMatiere[],13,FALSE),1)</f>
        <v>1</v>
      </c>
      <c r="F968" s="68">
        <f>IFERROR(VLOOKUP(F965,TableMatiere[],13,FALSE),1)</f>
        <v>0</v>
      </c>
      <c r="G968" s="68">
        <f>IFERROR(VLOOKUP(G965,TableMatiere[],13,FALSE),1)</f>
        <v>1</v>
      </c>
      <c r="H968" s="68">
        <f>IFERROR(VLOOKUP(H965,TableMatiere[],13,FALSE),1)</f>
        <v>0</v>
      </c>
      <c r="I968" s="68">
        <f>IFERROR(VLOOKUP(I965,TableMatiere[],13,FALSE),1)</f>
        <v>1</v>
      </c>
      <c r="J968" s="68">
        <f>IFERROR(VLOOKUP(J965,TableMatiere[],13,FALSE),1)</f>
        <v>0</v>
      </c>
      <c r="K968" s="68">
        <f>IFERROR(VLOOKUP(K965,TableMatiere[],13,FALSE),1)</f>
        <v>1</v>
      </c>
    </row>
    <row r="969" spans="1:14" x14ac:dyDescent="0.25">
      <c r="A969" s="157"/>
      <c r="B969" s="81">
        <f>IFERROR('EDT P2'!B970-'EDT P2'!B969,1)*24</f>
        <v>1.9999999999999996</v>
      </c>
      <c r="C969" s="81">
        <f>IFERROR('EDT P2'!C970-'EDT P2'!C969,1)*24</f>
        <v>0</v>
      </c>
      <c r="D969" s="81">
        <f>IFERROR('EDT P2'!D970-'EDT P2'!D969,1)*24</f>
        <v>1.9999999999999996</v>
      </c>
      <c r="E969" s="81">
        <f>IFERROR('EDT P2'!E970-'EDT P2'!E969,1)*24</f>
        <v>0</v>
      </c>
      <c r="F969" s="81">
        <f>IFERROR('EDT P2'!F970-'EDT P2'!F969,1)*24</f>
        <v>1.9999999999999996</v>
      </c>
      <c r="G969" s="81">
        <f>IFERROR('EDT P2'!G970-'EDT P2'!G969,1)*24</f>
        <v>0</v>
      </c>
      <c r="H969" s="81">
        <f>IFERROR('EDT P2'!H970-'EDT P2'!H969,1)*24</f>
        <v>1.9999999999999996</v>
      </c>
      <c r="I969" s="81">
        <f>IFERROR('EDT P2'!I970-'EDT P2'!I969,1)*24</f>
        <v>0</v>
      </c>
      <c r="J969" s="81">
        <f>IFERROR('EDT P2'!J970-'EDT P2'!J969,1)*24</f>
        <v>1.9999999999999996</v>
      </c>
      <c r="K969" s="81">
        <f>IFERROR('EDT P2'!K970-'EDT P2'!K969,1)*24</f>
        <v>0</v>
      </c>
    </row>
    <row r="970" spans="1:14" ht="16.5" thickBot="1" x14ac:dyDescent="0.3">
      <c r="A970" s="158"/>
      <c r="B970" s="65">
        <f>IFERROR(B969,0)
 *IFERROR(B968,1)
 *(IFERROR(VLOOKUP(B966,Enseignants!$B$1:$H$100,6,FALSE),0)
  +IFERROR(VLOOKUP(B967,Enseignants!$B$1:$H$100,6,FALSE),0))</f>
        <v>0</v>
      </c>
      <c r="C970" s="65">
        <f>IFERROR(C969,0)
 *IFERROR(C968,1)
 *(IFERROR(VLOOKUP(C966,Enseignants!$B$1:$H$100,6,FALSE),0)
  +IFERROR(VLOOKUP(C967,Enseignants!$B$1:$H$100,6,FALSE),0))</f>
        <v>0</v>
      </c>
      <c r="D970" s="65">
        <f>IFERROR(D969,0)
 *IFERROR(D968,1)
 *(IFERROR(VLOOKUP(D966,Enseignants!$B$1:$H$100,6,FALSE),0)
  +IFERROR(VLOOKUP(D967,Enseignants!$B$1:$H$100,6,FALSE),0))</f>
        <v>0</v>
      </c>
      <c r="E970" s="65">
        <f>IFERROR(E969,0)
 *IFERROR(E968,1)
 *(IFERROR(VLOOKUP(E966,Enseignants!$B$1:$H$100,6,FALSE),0)
  +IFERROR(VLOOKUP(E967,Enseignants!$B$1:$H$100,6,FALSE),0))</f>
        <v>0</v>
      </c>
      <c r="F970" s="65">
        <f>IFERROR(F969,0)
 *IFERROR(F968,1)
 *(IFERROR(VLOOKUP(F966,Enseignants!$B$1:$H$100,6,FALSE),0)
  +IFERROR(VLOOKUP(F967,Enseignants!$B$1:$H$100,6,FALSE),0))</f>
        <v>0</v>
      </c>
      <c r="G970" s="65">
        <f>IFERROR(G969,0)
 *IFERROR(G968,1)
 *(IFERROR(VLOOKUP(G966,Enseignants!$B$1:$H$100,6,FALSE),0)
  +IFERROR(VLOOKUP(G967,Enseignants!$B$1:$H$100,6,FALSE),0))</f>
        <v>0</v>
      </c>
      <c r="H970" s="65">
        <f>IFERROR(H969,0)
 *IFERROR(H968,1)
 *(IFERROR(VLOOKUP(H966,Enseignants!$B$1:$H$100,6,FALSE),0)
  +IFERROR(VLOOKUP(H967,Enseignants!$B$1:$H$100,6,FALSE),0))</f>
        <v>0</v>
      </c>
      <c r="I970" s="65">
        <f>IFERROR(I969,0)
 *IFERROR(I968,1)
 *(IFERROR(VLOOKUP(I966,Enseignants!$B$1:$H$100,6,FALSE),0)
  +IFERROR(VLOOKUP(I967,Enseignants!$B$1:$H$100,6,FALSE),0))</f>
        <v>0</v>
      </c>
      <c r="J970" s="65">
        <f>IFERROR(J969,0)
 *IFERROR(J968,1)
 *(IFERROR(VLOOKUP(J966,Enseignants!$B$1:$H$100,6,FALSE),0)
  +IFERROR(VLOOKUP(J967,Enseignants!$B$1:$H$100,6,FALSE),0))</f>
        <v>0</v>
      </c>
      <c r="K970" s="65">
        <f>IFERROR(K969,0)
 *IFERROR(K968,1)
 *(IFERROR(VLOOKUP(K966,Enseignants!$B$1:$H$100,6,FALSE),0)
  +IFERROR(VLOOKUP(K967,Enseignants!$B$1:$H$100,6,FALSE),0))</f>
        <v>0</v>
      </c>
    </row>
    <row r="971" spans="1:14" x14ac:dyDescent="0.25">
      <c r="A971" s="156" t="s">
        <v>112</v>
      </c>
      <c r="B971" s="64" t="str">
        <f>'EDT P2'!B971</f>
        <v>Mission à l'international</v>
      </c>
      <c r="C971" s="64">
        <f>'EDT P2'!C971</f>
        <v>0</v>
      </c>
      <c r="D971" s="64" t="str">
        <f>'EDT P2'!D971</f>
        <v>Mission à l'international</v>
      </c>
      <c r="E971" s="64">
        <f>'EDT P2'!E971</f>
        <v>0</v>
      </c>
      <c r="F971" s="64" t="str">
        <f>'EDT P2'!F971</f>
        <v>Mission à l'international</v>
      </c>
      <c r="G971" s="64">
        <f>'EDT P2'!G971</f>
        <v>0</v>
      </c>
      <c r="H971" s="64" t="str">
        <f>'EDT P2'!H971</f>
        <v>Mission à l'international</v>
      </c>
      <c r="I971" s="64">
        <f>'EDT P2'!I971</f>
        <v>0</v>
      </c>
      <c r="J971" s="64" t="str">
        <f>'EDT P2'!J971</f>
        <v>Mission à l'international</v>
      </c>
      <c r="K971" s="64">
        <f>'EDT P2'!K971</f>
        <v>0</v>
      </c>
    </row>
    <row r="972" spans="1:14" ht="21" x14ac:dyDescent="0.35">
      <c r="A972" s="157"/>
      <c r="B972" s="67">
        <f>'EDT P2'!B973</f>
        <v>0</v>
      </c>
      <c r="C972" s="67">
        <f>'EDT P2'!C973</f>
        <v>0</v>
      </c>
      <c r="D972" s="67">
        <f>'EDT P2'!D973</f>
        <v>0</v>
      </c>
      <c r="E972" s="67">
        <f>'EDT P2'!E973</f>
        <v>0</v>
      </c>
      <c r="F972" s="67">
        <f>'EDT P2'!F973</f>
        <v>0</v>
      </c>
      <c r="G972" s="67">
        <f>'EDT P2'!G973</f>
        <v>0</v>
      </c>
      <c r="H972" s="67">
        <f>'EDT P2'!H973</f>
        <v>0</v>
      </c>
      <c r="I972" s="67">
        <f>'EDT P2'!I973</f>
        <v>0</v>
      </c>
      <c r="J972" s="67">
        <f>'EDT P2'!J973</f>
        <v>0</v>
      </c>
      <c r="K972" s="67">
        <f>'EDT P2'!K973</f>
        <v>0</v>
      </c>
      <c r="N972" s="70" t="s">
        <v>192</v>
      </c>
    </row>
    <row r="973" spans="1:14" ht="21" x14ac:dyDescent="0.35">
      <c r="A973" s="157"/>
      <c r="B973" s="67">
        <f>'EDT P2'!B974</f>
        <v>0</v>
      </c>
      <c r="C973" s="67">
        <f>'EDT P2'!C974</f>
        <v>0</v>
      </c>
      <c r="D973" s="67">
        <f>'EDT P2'!D974</f>
        <v>0</v>
      </c>
      <c r="E973" s="67">
        <f>'EDT P2'!E974</f>
        <v>0</v>
      </c>
      <c r="F973" s="67">
        <f>'EDT P2'!F974</f>
        <v>0</v>
      </c>
      <c r="G973" s="67">
        <f>'EDT P2'!G974</f>
        <v>0</v>
      </c>
      <c r="H973" s="67">
        <f>'EDT P2'!H974</f>
        <v>0</v>
      </c>
      <c r="I973" s="67">
        <f>'EDT P2'!I974</f>
        <v>0</v>
      </c>
      <c r="J973" s="67">
        <f>'EDT P2'!J974</f>
        <v>0</v>
      </c>
      <c r="K973" s="67">
        <f>'EDT P2'!K974</f>
        <v>0</v>
      </c>
      <c r="N973" s="71">
        <f>SUM(B970:K970,B976:K976,B983:K983,B989:K989)</f>
        <v>0</v>
      </c>
    </row>
    <row r="974" spans="1:14" x14ac:dyDescent="0.25">
      <c r="A974" s="157"/>
      <c r="B974" s="68">
        <f>IFERROR(VLOOKUP(B971,TableMatiere[],13,FALSE),1)</f>
        <v>0</v>
      </c>
      <c r="C974" s="68">
        <f>IFERROR(VLOOKUP(C971,TableMatiere[],13,FALSE),1)</f>
        <v>1</v>
      </c>
      <c r="D974" s="68">
        <f>IFERROR(VLOOKUP(D971,TableMatiere[],13,FALSE),1)</f>
        <v>0</v>
      </c>
      <c r="E974" s="68">
        <f>IFERROR(VLOOKUP(E971,TableMatiere[],13,FALSE),1)</f>
        <v>1</v>
      </c>
      <c r="F974" s="68">
        <f>IFERROR(VLOOKUP(F971,TableMatiere[],13,FALSE),1)</f>
        <v>0</v>
      </c>
      <c r="G974" s="68">
        <f>IFERROR(VLOOKUP(G971,TableMatiere[],13,FALSE),1)</f>
        <v>1</v>
      </c>
      <c r="H974" s="68">
        <f>IFERROR(VLOOKUP(H971,TableMatiere[],13,FALSE),1)</f>
        <v>0</v>
      </c>
      <c r="I974" s="68">
        <f>IFERROR(VLOOKUP(I971,TableMatiere[],13,FALSE),1)</f>
        <v>1</v>
      </c>
      <c r="J974" s="68">
        <f>IFERROR(VLOOKUP(J971,TableMatiere[],13,FALSE),1)</f>
        <v>0</v>
      </c>
      <c r="K974" s="68">
        <f>IFERROR(VLOOKUP(K971,TableMatiere[],13,FALSE),1)</f>
        <v>1</v>
      </c>
    </row>
    <row r="975" spans="1:14" x14ac:dyDescent="0.25">
      <c r="A975" s="157"/>
      <c r="B975" s="81">
        <f>IFERROR('EDT P2'!B976-'EDT P2'!B975,1)*24</f>
        <v>2.0000000000000009</v>
      </c>
      <c r="C975" s="81">
        <f>IFERROR('EDT P2'!C976-'EDT P2'!C975,1)*24</f>
        <v>0</v>
      </c>
      <c r="D975" s="81">
        <f>IFERROR('EDT P2'!D976-'EDT P2'!D975,1)*24</f>
        <v>2.0000000000000009</v>
      </c>
      <c r="E975" s="81">
        <f>IFERROR('EDT P2'!E976-'EDT P2'!E975,1)*24</f>
        <v>0</v>
      </c>
      <c r="F975" s="81">
        <f>IFERROR('EDT P2'!F976-'EDT P2'!F975,1)*24</f>
        <v>2.0000000000000009</v>
      </c>
      <c r="G975" s="81">
        <f>IFERROR('EDT P2'!G976-'EDT P2'!G975,1)*24</f>
        <v>0</v>
      </c>
      <c r="H975" s="81">
        <f>IFERROR('EDT P2'!H976-'EDT P2'!H975,1)*24</f>
        <v>2.0000000000000009</v>
      </c>
      <c r="I975" s="81">
        <f>IFERROR('EDT P2'!I976-'EDT P2'!I975,1)*24</f>
        <v>0</v>
      </c>
      <c r="J975" s="81">
        <f>IFERROR('EDT P2'!J976-'EDT P2'!J975,1)*24</f>
        <v>2.0000000000000009</v>
      </c>
      <c r="K975" s="81">
        <f>IFERROR('EDT P2'!K976-'EDT P2'!K975,1)*24</f>
        <v>0</v>
      </c>
    </row>
    <row r="976" spans="1:14" ht="16.5" thickBot="1" x14ac:dyDescent="0.3">
      <c r="A976" s="157"/>
      <c r="B976" s="65">
        <f>IFERROR(B975,0)
 *IFERROR(B974,1)
 *(IFERROR(VLOOKUP(B972,Enseignants!$B$1:$H$100,6,FALSE),0)
  +IFERROR(VLOOKUP(B973,Enseignants!$B$1:$H$100,6,FALSE),0))</f>
        <v>0</v>
      </c>
      <c r="C976" s="65">
        <f>IFERROR(C975,0)
 *IFERROR(C974,1)
 *(IFERROR(VLOOKUP(C972,Enseignants!$B$1:$H$100,6,FALSE),0)
  +IFERROR(VLOOKUP(C973,Enseignants!$B$1:$H$100,6,FALSE),0))</f>
        <v>0</v>
      </c>
      <c r="D976" s="65">
        <f>IFERROR(D975,0)
 *IFERROR(D974,1)
 *(IFERROR(VLOOKUP(D972,Enseignants!$B$1:$H$100,6,FALSE),0)
  +IFERROR(VLOOKUP(D973,Enseignants!$B$1:$H$100,6,FALSE),0))</f>
        <v>0</v>
      </c>
      <c r="E976" s="65">
        <f>IFERROR(E975,0)
 *IFERROR(E974,1)
 *(IFERROR(VLOOKUP(E972,Enseignants!$B$1:$H$100,6,FALSE),0)
  +IFERROR(VLOOKUP(E973,Enseignants!$B$1:$H$100,6,FALSE),0))</f>
        <v>0</v>
      </c>
      <c r="F976" s="65">
        <f>IFERROR(F975,0)
 *IFERROR(F974,1)
 *(IFERROR(VLOOKUP(F972,Enseignants!$B$1:$H$100,6,FALSE),0)
  +IFERROR(VLOOKUP(F973,Enseignants!$B$1:$H$100,6,FALSE),0))</f>
        <v>0</v>
      </c>
      <c r="G976" s="65">
        <f>IFERROR(G975,0)
 *IFERROR(G974,1)
 *(IFERROR(VLOOKUP(G972,Enseignants!$B$1:$H$100,6,FALSE),0)
  +IFERROR(VLOOKUP(G973,Enseignants!$B$1:$H$100,6,FALSE),0))</f>
        <v>0</v>
      </c>
      <c r="H976" s="65">
        <f>IFERROR(H975,0)
 *IFERROR(H974,1)
 *(IFERROR(VLOOKUP(H972,Enseignants!$B$1:$H$100,6,FALSE),0)
  +IFERROR(VLOOKUP(H973,Enseignants!$B$1:$H$100,6,FALSE),0))</f>
        <v>0</v>
      </c>
      <c r="I976" s="65">
        <f>IFERROR(I975,0)
 *IFERROR(I974,1)
 *(IFERROR(VLOOKUP(I972,Enseignants!$B$1:$H$100,6,FALSE),0)
  +IFERROR(VLOOKUP(I973,Enseignants!$B$1:$H$100,6,FALSE),0))</f>
        <v>0</v>
      </c>
      <c r="J976" s="65">
        <f>IFERROR(J975,0)
 *IFERROR(J974,1)
 *(IFERROR(VLOOKUP(J972,Enseignants!$B$1:$H$100,6,FALSE),0)
  +IFERROR(VLOOKUP(J973,Enseignants!$B$1:$H$100,6,FALSE),0))</f>
        <v>0</v>
      </c>
      <c r="K976" s="65">
        <f>IFERROR(K975,0)
 *IFERROR(K974,1)
 *(IFERROR(VLOOKUP(K972,Enseignants!$B$1:$H$100,6,FALSE),0)
  +IFERROR(VLOOKUP(K973,Enseignants!$B$1:$H$100,6,FALSE),0))</f>
        <v>0</v>
      </c>
    </row>
    <row r="977" spans="1:21" ht="16.5" thickBot="1" x14ac:dyDescent="0.3">
      <c r="A977" s="50"/>
      <c r="B977" s="51"/>
      <c r="C977" s="51"/>
      <c r="D977" s="51"/>
      <c r="E977" s="51"/>
      <c r="F977" s="51"/>
      <c r="G977" s="51"/>
      <c r="H977" s="51"/>
      <c r="I977" s="51"/>
      <c r="J977" s="51"/>
      <c r="K977" s="52"/>
    </row>
    <row r="978" spans="1:21" x14ac:dyDescent="0.25">
      <c r="A978" s="157" t="s">
        <v>113</v>
      </c>
      <c r="B978" s="64" t="str">
        <f>'EDT P2'!B978</f>
        <v>Mission à l'international</v>
      </c>
      <c r="C978" s="64">
        <f>'EDT P2'!C978</f>
        <v>0</v>
      </c>
      <c r="D978" s="64" t="str">
        <f>'EDT P2'!D978</f>
        <v>Mission à l'international</v>
      </c>
      <c r="E978" s="64">
        <f>'EDT P2'!E978</f>
        <v>0</v>
      </c>
      <c r="F978" s="64" t="str">
        <f>'EDT P2'!F978</f>
        <v>Mission à l'international</v>
      </c>
      <c r="G978" s="64">
        <f>'EDT P2'!G978</f>
        <v>0</v>
      </c>
      <c r="H978" s="64" t="str">
        <f>'EDT P2'!H978</f>
        <v>Mission à l'international</v>
      </c>
      <c r="I978" s="64">
        <f>'EDT P2'!I978</f>
        <v>0</v>
      </c>
      <c r="J978" s="64" t="str">
        <f>'EDT P2'!J978</f>
        <v>Mission à l'international</v>
      </c>
      <c r="K978" s="64">
        <f>'EDT P2'!K978</f>
        <v>0</v>
      </c>
    </row>
    <row r="979" spans="1:21" x14ac:dyDescent="0.25">
      <c r="A979" s="157"/>
      <c r="B979" s="67">
        <f>'EDT P2'!B980</f>
        <v>0</v>
      </c>
      <c r="C979" s="67">
        <f>'EDT P2'!C980</f>
        <v>0</v>
      </c>
      <c r="D979" s="67">
        <f>'EDT P2'!D980</f>
        <v>0</v>
      </c>
      <c r="E979" s="67">
        <f>'EDT P2'!E980</f>
        <v>0</v>
      </c>
      <c r="F979" s="67">
        <f>'EDT P2'!F980</f>
        <v>0</v>
      </c>
      <c r="G979" s="67">
        <f>'EDT P2'!G980</f>
        <v>0</v>
      </c>
      <c r="H979" s="67">
        <f>'EDT P2'!H980</f>
        <v>0</v>
      </c>
      <c r="I979" s="67">
        <f>'EDT P2'!I980</f>
        <v>0</v>
      </c>
      <c r="J979" s="67">
        <f>'EDT P2'!J980</f>
        <v>0</v>
      </c>
      <c r="K979" s="67">
        <f>'EDT P2'!K980</f>
        <v>0</v>
      </c>
    </row>
    <row r="980" spans="1:21" x14ac:dyDescent="0.25">
      <c r="A980" s="157"/>
      <c r="B980" s="67">
        <f>'EDT P2'!B981</f>
        <v>0</v>
      </c>
      <c r="C980" s="67">
        <f>'EDT P2'!C981</f>
        <v>0</v>
      </c>
      <c r="D980" s="67">
        <f>'EDT P2'!D981</f>
        <v>0</v>
      </c>
      <c r="E980" s="67">
        <f>'EDT P2'!E981</f>
        <v>0</v>
      </c>
      <c r="F980" s="67">
        <f>'EDT P2'!F981</f>
        <v>0</v>
      </c>
      <c r="G980" s="67">
        <f>'EDT P2'!G981</f>
        <v>0</v>
      </c>
      <c r="H980" s="67">
        <f>'EDT P2'!H981</f>
        <v>0</v>
      </c>
      <c r="I980" s="67">
        <f>'EDT P2'!I981</f>
        <v>0</v>
      </c>
      <c r="J980" s="67">
        <f>'EDT P2'!J981</f>
        <v>0</v>
      </c>
      <c r="K980" s="67">
        <f>'EDT P2'!K981</f>
        <v>0</v>
      </c>
    </row>
    <row r="981" spans="1:21" x14ac:dyDescent="0.25">
      <c r="A981" s="157"/>
      <c r="B981" s="68">
        <f>IFERROR(VLOOKUP(B978,TableMatiere[],13,FALSE),1)</f>
        <v>0</v>
      </c>
      <c r="C981" s="68">
        <f>IFERROR(VLOOKUP(C978,TableMatiere[],13,FALSE),1)</f>
        <v>1</v>
      </c>
      <c r="D981" s="68">
        <f>IFERROR(VLOOKUP(D978,TableMatiere[],13,FALSE),1)</f>
        <v>0</v>
      </c>
      <c r="E981" s="68">
        <f>IFERROR(VLOOKUP(E978,TableMatiere[],13,FALSE),1)</f>
        <v>1</v>
      </c>
      <c r="F981" s="68">
        <f>IFERROR(VLOOKUP(F978,TableMatiere[],13,FALSE),1)</f>
        <v>0</v>
      </c>
      <c r="G981" s="68">
        <f>IFERROR(VLOOKUP(G978,TableMatiere[],13,FALSE),1)</f>
        <v>1</v>
      </c>
      <c r="H981" s="68">
        <f>IFERROR(VLOOKUP(H978,TableMatiere[],13,FALSE),1)</f>
        <v>0</v>
      </c>
      <c r="I981" s="68">
        <f>IFERROR(VLOOKUP(I978,TableMatiere[],13,FALSE),1)</f>
        <v>1</v>
      </c>
      <c r="J981" s="68">
        <f>IFERROR(VLOOKUP(J978,TableMatiere[],13,FALSE),1)</f>
        <v>0</v>
      </c>
      <c r="K981" s="68">
        <f>IFERROR(VLOOKUP(K978,TableMatiere[],13,FALSE),1)</f>
        <v>1</v>
      </c>
    </row>
    <row r="982" spans="1:21" x14ac:dyDescent="0.25">
      <c r="A982" s="157"/>
      <c r="B982" s="81">
        <f>IFERROR('EDT P2'!B983-'EDT P2'!B982,1)*24</f>
        <v>2.0000000000000009</v>
      </c>
      <c r="C982" s="81">
        <f>IFERROR('EDT P2'!C983-'EDT P2'!C982,1)*24</f>
        <v>0</v>
      </c>
      <c r="D982" s="81">
        <f>IFERROR('EDT P2'!D983-'EDT P2'!D982,1)*24</f>
        <v>2.0000000000000009</v>
      </c>
      <c r="E982" s="81">
        <f>IFERROR('EDT P2'!E983-'EDT P2'!E982,1)*24</f>
        <v>0</v>
      </c>
      <c r="F982" s="81">
        <f>IFERROR('EDT P2'!F983-'EDT P2'!F982,1)*24</f>
        <v>2.0000000000000009</v>
      </c>
      <c r="G982" s="81">
        <f>IFERROR('EDT P2'!G983-'EDT P2'!G982,1)*24</f>
        <v>0</v>
      </c>
      <c r="H982" s="81">
        <f>IFERROR('EDT P2'!H983-'EDT P2'!H982,1)*24</f>
        <v>2.0000000000000009</v>
      </c>
      <c r="I982" s="81">
        <f>IFERROR('EDT P2'!I983-'EDT P2'!I982,1)*24</f>
        <v>0</v>
      </c>
      <c r="J982" s="81">
        <f>IFERROR('EDT P2'!J983-'EDT P2'!J982,1)*24</f>
        <v>2.0000000000000009</v>
      </c>
      <c r="K982" s="81">
        <f>IFERROR('EDT P2'!K983-'EDT P2'!K982,1)*24</f>
        <v>0</v>
      </c>
    </row>
    <row r="983" spans="1:21" ht="16.5" thickBot="1" x14ac:dyDescent="0.3">
      <c r="A983" s="158"/>
      <c r="B983" s="65">
        <f>IFERROR(B982,0)
 *IFERROR(B981,1)
 *(IFERROR(VLOOKUP(B979,Enseignants!$B$1:$H$100,6,FALSE),0)
  +IFERROR(VLOOKUP(B980,Enseignants!$B$1:$H$100,6,FALSE),0))</f>
        <v>0</v>
      </c>
      <c r="C983" s="65">
        <f>IFERROR(C982,0)
 *IFERROR(C981,1)
 *(IFERROR(VLOOKUP(C979,Enseignants!$B$1:$H$100,6,FALSE),0)
  +IFERROR(VLOOKUP(C980,Enseignants!$B$1:$H$100,6,FALSE),0))</f>
        <v>0</v>
      </c>
      <c r="D983" s="65">
        <f>IFERROR(D982,0)
 *IFERROR(D981,1)
 *(IFERROR(VLOOKUP(D979,Enseignants!$B$1:$H$100,6,FALSE),0)
  +IFERROR(VLOOKUP(D980,Enseignants!$B$1:$H$100,6,FALSE),0))</f>
        <v>0</v>
      </c>
      <c r="E983" s="65">
        <f>IFERROR(E982,0)
 *IFERROR(E981,1)
 *(IFERROR(VLOOKUP(E979,Enseignants!$B$1:$H$100,6,FALSE),0)
  +IFERROR(VLOOKUP(E980,Enseignants!$B$1:$H$100,6,FALSE),0))</f>
        <v>0</v>
      </c>
      <c r="F983" s="65">
        <f>IFERROR(F982,0)
 *IFERROR(F981,1)
 *(IFERROR(VLOOKUP(F979,Enseignants!$B$1:$H$100,6,FALSE),0)
  +IFERROR(VLOOKUP(F980,Enseignants!$B$1:$H$100,6,FALSE),0))</f>
        <v>0</v>
      </c>
      <c r="G983" s="65">
        <f>IFERROR(G982,0)
 *IFERROR(G981,1)
 *(IFERROR(VLOOKUP(G979,Enseignants!$B$1:$H$100,6,FALSE),0)
  +IFERROR(VLOOKUP(G980,Enseignants!$B$1:$H$100,6,FALSE),0))</f>
        <v>0</v>
      </c>
      <c r="H983" s="65">
        <f>IFERROR(H982,0)
 *IFERROR(H981,1)
 *(IFERROR(VLOOKUP(H979,Enseignants!$B$1:$H$100,6,FALSE),0)
  +IFERROR(VLOOKUP(H980,Enseignants!$B$1:$H$100,6,FALSE),0))</f>
        <v>0</v>
      </c>
      <c r="I983" s="65">
        <f>IFERROR(I982,0)
 *IFERROR(I981,1)
 *(IFERROR(VLOOKUP(I979,Enseignants!$B$1:$H$100,6,FALSE),0)
  +IFERROR(VLOOKUP(I980,Enseignants!$B$1:$H$100,6,FALSE),0))</f>
        <v>0</v>
      </c>
      <c r="J983" s="65">
        <f>IFERROR(J982,0)
 *IFERROR(J981,1)
 *(IFERROR(VLOOKUP(J979,Enseignants!$B$1:$H$100,6,FALSE),0)
  +IFERROR(VLOOKUP(J980,Enseignants!$B$1:$H$100,6,FALSE),0))</f>
        <v>0</v>
      </c>
      <c r="K983" s="65">
        <f>IFERROR(K982,0)
 *IFERROR(K981,1)
 *(IFERROR(VLOOKUP(K979,Enseignants!$B$1:$H$100,6,FALSE),0)
  +IFERROR(VLOOKUP(K980,Enseignants!$B$1:$H$100,6,FALSE),0))</f>
        <v>0</v>
      </c>
    </row>
    <row r="984" spans="1:21" x14ac:dyDescent="0.25">
      <c r="A984" s="156" t="s">
        <v>114</v>
      </c>
      <c r="B984" s="64" t="str">
        <f>'EDT P2'!B984</f>
        <v>Mission à l'international</v>
      </c>
      <c r="C984" s="64">
        <f>'EDT P2'!C984</f>
        <v>0</v>
      </c>
      <c r="D984" s="64" t="str">
        <f>'EDT P2'!D984</f>
        <v>Mission à l'international</v>
      </c>
      <c r="E984" s="64">
        <f>'EDT P2'!E984</f>
        <v>0</v>
      </c>
      <c r="F984" s="64" t="str">
        <f>'EDT P2'!F984</f>
        <v>Mission à l'international</v>
      </c>
      <c r="G984" s="64">
        <f>'EDT P2'!G984</f>
        <v>0</v>
      </c>
      <c r="H984" s="64" t="str">
        <f>'EDT P2'!H984</f>
        <v>Mission à l'international</v>
      </c>
      <c r="I984" s="64">
        <f>'EDT P2'!I984</f>
        <v>0</v>
      </c>
      <c r="J984" s="64" t="str">
        <f>'EDT P2'!J984</f>
        <v>Mission à l'international</v>
      </c>
      <c r="K984" s="64">
        <f>'EDT P2'!K984</f>
        <v>0</v>
      </c>
    </row>
    <row r="985" spans="1:21" x14ac:dyDescent="0.25">
      <c r="A985" s="157"/>
      <c r="B985" s="67">
        <f>'EDT P2'!B986</f>
        <v>0</v>
      </c>
      <c r="C985" s="67">
        <f>'EDT P2'!C986</f>
        <v>0</v>
      </c>
      <c r="D985" s="67">
        <f>'EDT P2'!D986</f>
        <v>0</v>
      </c>
      <c r="E985" s="67">
        <f>'EDT P2'!E986</f>
        <v>0</v>
      </c>
      <c r="F985" s="67">
        <f>'EDT P2'!F986</f>
        <v>0</v>
      </c>
      <c r="G985" s="67">
        <f>'EDT P2'!G986</f>
        <v>0</v>
      </c>
      <c r="H985" s="67">
        <f>'EDT P2'!H986</f>
        <v>0</v>
      </c>
      <c r="I985" s="67">
        <f>'EDT P2'!I986</f>
        <v>0</v>
      </c>
      <c r="J985" s="67">
        <f>'EDT P2'!J986</f>
        <v>0</v>
      </c>
      <c r="K985" s="67">
        <f>'EDT P2'!K986</f>
        <v>0</v>
      </c>
    </row>
    <row r="986" spans="1:21" x14ac:dyDescent="0.25">
      <c r="A986" s="157"/>
      <c r="B986" s="67">
        <f>'EDT P2'!B987</f>
        <v>0</v>
      </c>
      <c r="C986" s="67">
        <f>'EDT P2'!C987</f>
        <v>0</v>
      </c>
      <c r="D986" s="67">
        <f>'EDT P2'!D987</f>
        <v>0</v>
      </c>
      <c r="E986" s="67">
        <f>'EDT P2'!E987</f>
        <v>0</v>
      </c>
      <c r="F986" s="67">
        <f>'EDT P2'!F987</f>
        <v>0</v>
      </c>
      <c r="G986" s="67">
        <f>'EDT P2'!G987</f>
        <v>0</v>
      </c>
      <c r="H986" s="67">
        <f>'EDT P2'!H987</f>
        <v>0</v>
      </c>
      <c r="I986" s="67">
        <f>'EDT P2'!I987</f>
        <v>0</v>
      </c>
      <c r="J986" s="67">
        <f>'EDT P2'!J987</f>
        <v>0</v>
      </c>
      <c r="K986" s="67">
        <f>'EDT P2'!K987</f>
        <v>0</v>
      </c>
    </row>
    <row r="987" spans="1:21" x14ac:dyDescent="0.25">
      <c r="A987" s="157"/>
      <c r="B987" s="68">
        <f>IFERROR(VLOOKUP(B984,TableMatiere[],13,FALSE),1)</f>
        <v>0</v>
      </c>
      <c r="C987" s="68">
        <f>IFERROR(VLOOKUP(C984,TableMatiere[],13,FALSE),1)</f>
        <v>1</v>
      </c>
      <c r="D987" s="68">
        <f>IFERROR(VLOOKUP(D984,TableMatiere[],13,FALSE),1)</f>
        <v>0</v>
      </c>
      <c r="E987" s="68">
        <f>IFERROR(VLOOKUP(E984,TableMatiere[],13,FALSE),1)</f>
        <v>1</v>
      </c>
      <c r="F987" s="68">
        <f>IFERROR(VLOOKUP(F984,TableMatiere[],13,FALSE),1)</f>
        <v>0</v>
      </c>
      <c r="G987" s="68">
        <f>IFERROR(VLOOKUP(G984,TableMatiere[],13,FALSE),1)</f>
        <v>1</v>
      </c>
      <c r="H987" s="68">
        <f>IFERROR(VLOOKUP(H984,TableMatiere[],13,FALSE),1)</f>
        <v>0</v>
      </c>
      <c r="I987" s="68">
        <f>IFERROR(VLOOKUP(I984,TableMatiere[],13,FALSE),1)</f>
        <v>1</v>
      </c>
      <c r="J987" s="68">
        <f>IFERROR(VLOOKUP(J984,TableMatiere[],13,FALSE),1)</f>
        <v>0</v>
      </c>
      <c r="K987" s="68">
        <f>IFERROR(VLOOKUP(K984,TableMatiere[],13,FALSE),1)</f>
        <v>1</v>
      </c>
    </row>
    <row r="988" spans="1:21" x14ac:dyDescent="0.25">
      <c r="A988" s="157"/>
      <c r="B988" s="81">
        <f>IFERROR('EDT P2'!B989-'EDT P2'!B988,1)*24</f>
        <v>1.9999999999999982</v>
      </c>
      <c r="C988" s="81">
        <f>IFERROR('EDT P2'!C989-'EDT P2'!C988,1)*24</f>
        <v>0</v>
      </c>
      <c r="D988" s="81">
        <f>IFERROR('EDT P2'!D989-'EDT P2'!D988,1)*24</f>
        <v>1.9999999999999982</v>
      </c>
      <c r="E988" s="81">
        <f>IFERROR('EDT P2'!E989-'EDT P2'!E988,1)*24</f>
        <v>0</v>
      </c>
      <c r="F988" s="81">
        <f>IFERROR('EDT P2'!F989-'EDT P2'!F988,1)*24</f>
        <v>1.9999999999999982</v>
      </c>
      <c r="G988" s="81">
        <f>IFERROR('EDT P2'!G989-'EDT P2'!G988,1)*24</f>
        <v>0</v>
      </c>
      <c r="H988" s="81">
        <f>IFERROR('EDT P2'!H989-'EDT P2'!H988,1)*24</f>
        <v>1.9999999999999982</v>
      </c>
      <c r="I988" s="81">
        <f>IFERROR('EDT P2'!I989-'EDT P2'!I988,1)*24</f>
        <v>0</v>
      </c>
      <c r="J988" s="81">
        <f>IFERROR('EDT P2'!J989-'EDT P2'!J988,1)*24</f>
        <v>1.9999999999999982</v>
      </c>
      <c r="K988" s="81">
        <f>IFERROR('EDT P2'!K989-'EDT P2'!K988,1)*24</f>
        <v>0</v>
      </c>
    </row>
    <row r="989" spans="1:21" ht="16.5" thickBot="1" x14ac:dyDescent="0.3">
      <c r="A989" s="158"/>
      <c r="B989" s="65">
        <f>IFERROR(B988,0)
 *IFERROR(B987,1)
 *(IFERROR(VLOOKUP(B985,Enseignants!$B$1:$H$100,6,FALSE),0)
  +IFERROR(VLOOKUP(B986,Enseignants!$B$1:$H$100,6,FALSE),0))</f>
        <v>0</v>
      </c>
      <c r="C989" s="65">
        <f>IFERROR(C988,0)
 *IFERROR(C987,1)
 *(IFERROR(VLOOKUP(C985,Enseignants!$B$1:$H$100,6,FALSE),0)
  +IFERROR(VLOOKUP(C986,Enseignants!$B$1:$H$100,6,FALSE),0))</f>
        <v>0</v>
      </c>
      <c r="D989" s="65">
        <f>IFERROR(D988,0)
 *IFERROR(D987,1)
 *(IFERROR(VLOOKUP(D985,Enseignants!$B$1:$H$100,6,FALSE),0)
  +IFERROR(VLOOKUP(D986,Enseignants!$B$1:$H$100,6,FALSE),0))</f>
        <v>0</v>
      </c>
      <c r="E989" s="65">
        <f>IFERROR(E988,0)
 *IFERROR(E987,1)
 *(IFERROR(VLOOKUP(E985,Enseignants!$B$1:$H$100,6,FALSE),0)
  +IFERROR(VLOOKUP(E986,Enseignants!$B$1:$H$100,6,FALSE),0))</f>
        <v>0</v>
      </c>
      <c r="F989" s="65">
        <f>IFERROR(F988,0)
 *IFERROR(F987,1)
 *(IFERROR(VLOOKUP(F985,Enseignants!$B$1:$H$100,6,FALSE),0)
  +IFERROR(VLOOKUP(F986,Enseignants!$B$1:$H$100,6,FALSE),0))</f>
        <v>0</v>
      </c>
      <c r="G989" s="65">
        <f>IFERROR(G988,0)
 *IFERROR(G987,1)
 *(IFERROR(VLOOKUP(G985,Enseignants!$B$1:$H$100,6,FALSE),0)
  +IFERROR(VLOOKUP(G986,Enseignants!$B$1:$H$100,6,FALSE),0))</f>
        <v>0</v>
      </c>
      <c r="H989" s="65">
        <f>IFERROR(H988,0)
 *IFERROR(H987,1)
 *(IFERROR(VLOOKUP(H985,Enseignants!$B$1:$H$100,6,FALSE),0)
  +IFERROR(VLOOKUP(H986,Enseignants!$B$1:$H$100,6,FALSE),0))</f>
        <v>0</v>
      </c>
      <c r="I989" s="65">
        <f>IFERROR(I988,0)
 *IFERROR(I987,1)
 *(IFERROR(VLOOKUP(I985,Enseignants!$B$1:$H$100,6,FALSE),0)
  +IFERROR(VLOOKUP(I986,Enseignants!$B$1:$H$100,6,FALSE),0))</f>
        <v>0</v>
      </c>
      <c r="J989" s="65">
        <f>IFERROR(J988,0)
 *IFERROR(J987,1)
 *(IFERROR(VLOOKUP(J985,Enseignants!$B$1:$H$100,6,FALSE),0)
  +IFERROR(VLOOKUP(J986,Enseignants!$B$1:$H$100,6,FALSE),0))</f>
        <v>0</v>
      </c>
      <c r="K989" s="65">
        <f>IFERROR(K988,0)
 *IFERROR(K987,1)
 *(IFERROR(VLOOKUP(K985,Enseignants!$B$1:$H$100,6,FALSE),0)
  +IFERROR(VLOOKUP(K986,Enseignants!$B$1:$H$100,6,FALSE),0))</f>
        <v>0</v>
      </c>
    </row>
    <row r="992" spans="1:21" ht="21" x14ac:dyDescent="0.35">
      <c r="U992" s="70" t="s">
        <v>193</v>
      </c>
    </row>
    <row r="993" spans="1:21" ht="21.75" thickBot="1" x14ac:dyDescent="0.4">
      <c r="U993" s="71">
        <f>SUM(N1:N992)</f>
        <v>0</v>
      </c>
    </row>
    <row r="994" spans="1:21" ht="17.100000000000001" customHeight="1" thickBot="1" x14ac:dyDescent="0.3">
      <c r="A994" s="159" t="s">
        <v>205</v>
      </c>
      <c r="B994" s="162" t="s">
        <v>105</v>
      </c>
      <c r="C994" s="163"/>
      <c r="D994" s="164" t="s">
        <v>106</v>
      </c>
      <c r="E994" s="164"/>
      <c r="F994" s="162" t="s">
        <v>107</v>
      </c>
      <c r="G994" s="164"/>
      <c r="H994" s="162" t="s">
        <v>108</v>
      </c>
      <c r="I994" s="164"/>
      <c r="J994" s="162" t="s">
        <v>109</v>
      </c>
      <c r="K994" s="163"/>
    </row>
    <row r="995" spans="1:21" ht="16.5" thickBot="1" x14ac:dyDescent="0.3">
      <c r="A995" s="160"/>
      <c r="B995" s="165">
        <f>J963+3</f>
        <v>46146</v>
      </c>
      <c r="C995" s="166"/>
      <c r="D995" s="165">
        <f>B995+1</f>
        <v>46147</v>
      </c>
      <c r="E995" s="166"/>
      <c r="F995" s="165">
        <f t="shared" ref="F995" si="90">D995+1</f>
        <v>46148</v>
      </c>
      <c r="G995" s="166"/>
      <c r="H995" s="165">
        <f t="shared" ref="H995" si="91">F995+1</f>
        <v>46149</v>
      </c>
      <c r="I995" s="166"/>
      <c r="J995" s="165">
        <f t="shared" ref="J995" si="92">H995+1</f>
        <v>46150</v>
      </c>
      <c r="K995" s="166"/>
    </row>
    <row r="996" spans="1:21" ht="16.5" thickBot="1" x14ac:dyDescent="0.3">
      <c r="A996" s="161"/>
      <c r="B996" s="44" t="s">
        <v>147</v>
      </c>
      <c r="C996" s="45" t="s">
        <v>110</v>
      </c>
      <c r="D996" s="46" t="s">
        <v>147</v>
      </c>
      <c r="E996" s="47" t="s">
        <v>110</v>
      </c>
      <c r="F996" s="46" t="s">
        <v>147</v>
      </c>
      <c r="G996" s="47" t="s">
        <v>110</v>
      </c>
      <c r="H996" s="46" t="s">
        <v>147</v>
      </c>
      <c r="I996" s="47" t="s">
        <v>110</v>
      </c>
      <c r="J996" s="46" t="s">
        <v>147</v>
      </c>
      <c r="K996" s="48" t="s">
        <v>110</v>
      </c>
    </row>
    <row r="997" spans="1:21" x14ac:dyDescent="0.25">
      <c r="A997" s="156" t="s">
        <v>111</v>
      </c>
      <c r="B997" s="64" t="str">
        <f>'EDT P2'!B997</f>
        <v>Mission à l'international</v>
      </c>
      <c r="C997" s="64">
        <f>'EDT P2'!C997</f>
        <v>0</v>
      </c>
      <c r="D997" s="64" t="str">
        <f>'EDT P2'!D997</f>
        <v>Mission à l'international</v>
      </c>
      <c r="E997" s="64">
        <f>'EDT P2'!E997</f>
        <v>0</v>
      </c>
      <c r="F997" s="64" t="str">
        <f>'EDT P2'!F997</f>
        <v>Mission à l'international</v>
      </c>
      <c r="G997" s="64">
        <f>'EDT P2'!G997</f>
        <v>0</v>
      </c>
      <c r="H997" s="64" t="str">
        <f>'EDT P2'!H997</f>
        <v>Mission à l'international</v>
      </c>
      <c r="I997" s="64">
        <f>'EDT P2'!I997</f>
        <v>0</v>
      </c>
      <c r="J997" s="64" t="str">
        <f>'EDT P2'!J997</f>
        <v>Mission à l'international</v>
      </c>
      <c r="K997" s="64">
        <f>'EDT P2'!K997</f>
        <v>0</v>
      </c>
    </row>
    <row r="998" spans="1:21" x14ac:dyDescent="0.25">
      <c r="A998" s="157"/>
      <c r="B998" s="67">
        <f>'EDT P2'!B999</f>
        <v>0</v>
      </c>
      <c r="C998" s="67">
        <f>'EDT P2'!C999</f>
        <v>0</v>
      </c>
      <c r="D998" s="67">
        <f>'EDT P2'!D999</f>
        <v>0</v>
      </c>
      <c r="E998" s="67">
        <f>'EDT P2'!E999</f>
        <v>0</v>
      </c>
      <c r="F998" s="67">
        <f>'EDT P2'!F999</f>
        <v>0</v>
      </c>
      <c r="G998" s="67">
        <f>'EDT P2'!G999</f>
        <v>0</v>
      </c>
      <c r="H998" s="67">
        <f>'EDT P2'!H999</f>
        <v>0</v>
      </c>
      <c r="I998" s="67">
        <f>'EDT P2'!I999</f>
        <v>0</v>
      </c>
      <c r="J998" s="67">
        <f>'EDT P2'!J999</f>
        <v>0</v>
      </c>
      <c r="K998" s="67">
        <f>'EDT P2'!K999</f>
        <v>0</v>
      </c>
    </row>
    <row r="999" spans="1:21" x14ac:dyDescent="0.25">
      <c r="A999" s="157"/>
      <c r="B999" s="67">
        <f>'EDT P2'!B1000</f>
        <v>0</v>
      </c>
      <c r="C999" s="67">
        <f>'EDT P2'!C1000</f>
        <v>0</v>
      </c>
      <c r="D999" s="67">
        <f>'EDT P2'!D1000</f>
        <v>0</v>
      </c>
      <c r="E999" s="67">
        <f>'EDT P2'!E1000</f>
        <v>0</v>
      </c>
      <c r="F999" s="67">
        <f>'EDT P2'!F1000</f>
        <v>0</v>
      </c>
      <c r="G999" s="67">
        <f>'EDT P2'!G1000</f>
        <v>0</v>
      </c>
      <c r="H999" s="67">
        <f>'EDT P2'!H1000</f>
        <v>0</v>
      </c>
      <c r="I999" s="67">
        <f>'EDT P2'!I1000</f>
        <v>0</v>
      </c>
      <c r="J999" s="67">
        <f>'EDT P2'!J1000</f>
        <v>0</v>
      </c>
      <c r="K999" s="67">
        <f>'EDT P2'!K1000</f>
        <v>0</v>
      </c>
    </row>
    <row r="1000" spans="1:21" x14ac:dyDescent="0.25">
      <c r="A1000" s="157"/>
      <c r="B1000" s="68">
        <f>IFERROR(VLOOKUP(B997,TableMatiere[],13,FALSE),1)</f>
        <v>0</v>
      </c>
      <c r="C1000" s="68">
        <f>IFERROR(VLOOKUP(C997,TableMatiere[],13,FALSE),1)</f>
        <v>1</v>
      </c>
      <c r="D1000" s="68">
        <f>IFERROR(VLOOKUP(D997,TableMatiere[],13,FALSE),1)</f>
        <v>0</v>
      </c>
      <c r="E1000" s="68">
        <f>IFERROR(VLOOKUP(E997,TableMatiere[],13,FALSE),1)</f>
        <v>1</v>
      </c>
      <c r="F1000" s="68">
        <f>IFERROR(VLOOKUP(F997,TableMatiere[],13,FALSE),1)</f>
        <v>0</v>
      </c>
      <c r="G1000" s="68">
        <f>IFERROR(VLOOKUP(G997,TableMatiere[],13,FALSE),1)</f>
        <v>1</v>
      </c>
      <c r="H1000" s="68">
        <f>IFERROR(VLOOKUP(H997,TableMatiere[],13,FALSE),1)</f>
        <v>0</v>
      </c>
      <c r="I1000" s="68">
        <f>IFERROR(VLOOKUP(I997,TableMatiere[],13,FALSE),1)</f>
        <v>1</v>
      </c>
      <c r="J1000" s="68">
        <f>IFERROR(VLOOKUP(J997,TableMatiere[],13,FALSE),1)</f>
        <v>0</v>
      </c>
      <c r="K1000" s="68">
        <f>IFERROR(VLOOKUP(K997,TableMatiere[],13,FALSE),1)</f>
        <v>1</v>
      </c>
    </row>
    <row r="1001" spans="1:21" x14ac:dyDescent="0.25">
      <c r="A1001" s="157"/>
      <c r="B1001" s="81">
        <f>IFERROR('EDT P2'!B1002-'EDT P2'!B1001,1)*24</f>
        <v>1.9999999999999996</v>
      </c>
      <c r="C1001" s="81">
        <f>IFERROR('EDT P2'!C1002-'EDT P2'!C1001,1)*24</f>
        <v>0</v>
      </c>
      <c r="D1001" s="81">
        <f>IFERROR('EDT P2'!D1002-'EDT P2'!D1001,1)*24</f>
        <v>1.9999999999999996</v>
      </c>
      <c r="E1001" s="81">
        <f>IFERROR('EDT P2'!E1002-'EDT P2'!E1001,1)*24</f>
        <v>0</v>
      </c>
      <c r="F1001" s="81">
        <f>IFERROR('EDT P2'!F1002-'EDT P2'!F1001,1)*24</f>
        <v>1.9999999999999996</v>
      </c>
      <c r="G1001" s="81">
        <f>IFERROR('EDT P2'!G1002-'EDT P2'!G1001,1)*24</f>
        <v>0</v>
      </c>
      <c r="H1001" s="81">
        <f>IFERROR('EDT P2'!H1002-'EDT P2'!H1001,1)*24</f>
        <v>1.9999999999999996</v>
      </c>
      <c r="I1001" s="81">
        <f>IFERROR('EDT P2'!I1002-'EDT P2'!I1001,1)*24</f>
        <v>0</v>
      </c>
      <c r="J1001" s="81">
        <f>IFERROR('EDT P2'!J1002-'EDT P2'!J1001,1)*24</f>
        <v>1.9999999999999996</v>
      </c>
      <c r="K1001" s="81">
        <f>IFERROR('EDT P2'!K1002-'EDT P2'!K1001,1)*24</f>
        <v>0</v>
      </c>
    </row>
    <row r="1002" spans="1:21" ht="16.5" thickBot="1" x14ac:dyDescent="0.3">
      <c r="A1002" s="158"/>
      <c r="B1002" s="65">
        <f>IFERROR(B1001,0)
 *IFERROR(B1000,1)
 *(IFERROR(VLOOKUP(B998,Enseignants!$B$1:$H$100,6,FALSE),0)
  +IFERROR(VLOOKUP(B999,Enseignants!$B$1:$H$100,6,FALSE),0))</f>
        <v>0</v>
      </c>
      <c r="C1002" s="65">
        <f>IFERROR(C1001,0)
 *IFERROR(C1000,1)
 *(IFERROR(VLOOKUP(C998,Enseignants!$B$1:$H$100,6,FALSE),0)
  +IFERROR(VLOOKUP(C999,Enseignants!$B$1:$H$100,6,FALSE),0))</f>
        <v>0</v>
      </c>
      <c r="D1002" s="65">
        <f>IFERROR(D1001,0)
 *IFERROR(D1000,1)
 *(IFERROR(VLOOKUP(D998,Enseignants!$B$1:$H$100,6,FALSE),0)
  +IFERROR(VLOOKUP(D999,Enseignants!$B$1:$H$100,6,FALSE),0))</f>
        <v>0</v>
      </c>
      <c r="E1002" s="65">
        <f>IFERROR(E1001,0)
 *IFERROR(E1000,1)
 *(IFERROR(VLOOKUP(E998,Enseignants!$B$1:$H$100,6,FALSE),0)
  +IFERROR(VLOOKUP(E999,Enseignants!$B$1:$H$100,6,FALSE),0))</f>
        <v>0</v>
      </c>
      <c r="F1002" s="65">
        <f>IFERROR(F1001,0)
 *IFERROR(F1000,1)
 *(IFERROR(VLOOKUP(F998,Enseignants!$B$1:$H$100,6,FALSE),0)
  +IFERROR(VLOOKUP(F999,Enseignants!$B$1:$H$100,6,FALSE),0))</f>
        <v>0</v>
      </c>
      <c r="G1002" s="65">
        <f>IFERROR(G1001,0)
 *IFERROR(G1000,1)
 *(IFERROR(VLOOKUP(G998,Enseignants!$B$1:$H$100,6,FALSE),0)
  +IFERROR(VLOOKUP(G999,Enseignants!$B$1:$H$100,6,FALSE),0))</f>
        <v>0</v>
      </c>
      <c r="H1002" s="65">
        <f>IFERROR(H1001,0)
 *IFERROR(H1000,1)
 *(IFERROR(VLOOKUP(H998,Enseignants!$B$1:$H$100,6,FALSE),0)
  +IFERROR(VLOOKUP(H999,Enseignants!$B$1:$H$100,6,FALSE),0))</f>
        <v>0</v>
      </c>
      <c r="I1002" s="65">
        <f>IFERROR(I1001,0)
 *IFERROR(I1000,1)
 *(IFERROR(VLOOKUP(I998,Enseignants!$B$1:$H$100,6,FALSE),0)
  +IFERROR(VLOOKUP(I999,Enseignants!$B$1:$H$100,6,FALSE),0))</f>
        <v>0</v>
      </c>
      <c r="J1002" s="65">
        <f>IFERROR(J1001,0)
 *IFERROR(J1000,1)
 *(IFERROR(VLOOKUP(J998,Enseignants!$B$1:$H$100,6,FALSE),0)
  +IFERROR(VLOOKUP(J999,Enseignants!$B$1:$H$100,6,FALSE),0))</f>
        <v>0</v>
      </c>
      <c r="K1002" s="65">
        <f>IFERROR(K1001,0)
 *IFERROR(K1000,1)
 *(IFERROR(VLOOKUP(K998,Enseignants!$B$1:$H$100,6,FALSE),0)
  +IFERROR(VLOOKUP(K999,Enseignants!$B$1:$H$100,6,FALSE),0))</f>
        <v>0</v>
      </c>
    </row>
    <row r="1003" spans="1:21" x14ac:dyDescent="0.25">
      <c r="A1003" s="156" t="s">
        <v>112</v>
      </c>
      <c r="B1003" s="64" t="str">
        <f>'EDT P2'!B1003</f>
        <v>Mission à l'international</v>
      </c>
      <c r="C1003" s="64">
        <f>'EDT P2'!C1003</f>
        <v>0</v>
      </c>
      <c r="D1003" s="64" t="str">
        <f>'EDT P2'!D1003</f>
        <v>Mission à l'international</v>
      </c>
      <c r="E1003" s="64">
        <f>'EDT P2'!E1003</f>
        <v>0</v>
      </c>
      <c r="F1003" s="64" t="str">
        <f>'EDT P2'!F1003</f>
        <v>Mission à l'international</v>
      </c>
      <c r="G1003" s="64">
        <f>'EDT P2'!G1003</f>
        <v>0</v>
      </c>
      <c r="H1003" s="64" t="str">
        <f>'EDT P2'!H1003</f>
        <v>Mission à l'international</v>
      </c>
      <c r="I1003" s="64">
        <f>'EDT P2'!I1003</f>
        <v>0</v>
      </c>
      <c r="J1003" s="64" t="str">
        <f>'EDT P2'!J1003</f>
        <v>Mission à l'international</v>
      </c>
      <c r="K1003" s="64">
        <f>'EDT P2'!K1003</f>
        <v>0</v>
      </c>
    </row>
    <row r="1004" spans="1:21" ht="21" x14ac:dyDescent="0.35">
      <c r="A1004" s="157"/>
      <c r="B1004" s="67">
        <f>'EDT P2'!B1005</f>
        <v>0</v>
      </c>
      <c r="C1004" s="67">
        <f>'EDT P2'!C1005</f>
        <v>0</v>
      </c>
      <c r="D1004" s="67">
        <f>'EDT P2'!D1005</f>
        <v>0</v>
      </c>
      <c r="E1004" s="67">
        <f>'EDT P2'!E1005</f>
        <v>0</v>
      </c>
      <c r="F1004" s="67">
        <f>'EDT P2'!F1005</f>
        <v>0</v>
      </c>
      <c r="G1004" s="67">
        <f>'EDT P2'!G1005</f>
        <v>0</v>
      </c>
      <c r="H1004" s="67">
        <f>'EDT P2'!H1005</f>
        <v>0</v>
      </c>
      <c r="I1004" s="67">
        <f>'EDT P2'!I1005</f>
        <v>0</v>
      </c>
      <c r="J1004" s="67">
        <f>'EDT P2'!J1005</f>
        <v>0</v>
      </c>
      <c r="K1004" s="67">
        <f>'EDT P2'!K1005</f>
        <v>0</v>
      </c>
      <c r="N1004" s="70" t="s">
        <v>192</v>
      </c>
    </row>
    <row r="1005" spans="1:21" ht="21" x14ac:dyDescent="0.35">
      <c r="A1005" s="157"/>
      <c r="B1005" s="67">
        <f>'EDT P2'!B1006</f>
        <v>0</v>
      </c>
      <c r="C1005" s="67">
        <f>'EDT P2'!C1006</f>
        <v>0</v>
      </c>
      <c r="D1005" s="67">
        <f>'EDT P2'!D1006</f>
        <v>0</v>
      </c>
      <c r="E1005" s="67">
        <f>'EDT P2'!E1006</f>
        <v>0</v>
      </c>
      <c r="F1005" s="67">
        <f>'EDT P2'!F1006</f>
        <v>0</v>
      </c>
      <c r="G1005" s="67">
        <f>'EDT P2'!G1006</f>
        <v>0</v>
      </c>
      <c r="H1005" s="67">
        <f>'EDT P2'!H1006</f>
        <v>0</v>
      </c>
      <c r="I1005" s="67">
        <f>'EDT P2'!I1006</f>
        <v>0</v>
      </c>
      <c r="J1005" s="67">
        <f>'EDT P2'!J1006</f>
        <v>0</v>
      </c>
      <c r="K1005" s="67">
        <f>'EDT P2'!K1006</f>
        <v>0</v>
      </c>
      <c r="N1005" s="71">
        <f>SUM(B1002:K1002,B1008:K1008,B1015:K1015,B1021:K1021)</f>
        <v>0</v>
      </c>
    </row>
    <row r="1006" spans="1:21" x14ac:dyDescent="0.25">
      <c r="A1006" s="157"/>
      <c r="B1006" s="68">
        <f>IFERROR(VLOOKUP(B1003,TableMatiere[],13,FALSE),1)</f>
        <v>0</v>
      </c>
      <c r="C1006" s="68">
        <f>IFERROR(VLOOKUP(C1003,TableMatiere[],13,FALSE),1)</f>
        <v>1</v>
      </c>
      <c r="D1006" s="68">
        <f>IFERROR(VLOOKUP(D1003,TableMatiere[],13,FALSE),1)</f>
        <v>0</v>
      </c>
      <c r="E1006" s="68">
        <f>IFERROR(VLOOKUP(E1003,TableMatiere[],13,FALSE),1)</f>
        <v>1</v>
      </c>
      <c r="F1006" s="68">
        <f>IFERROR(VLOOKUP(F1003,TableMatiere[],13,FALSE),1)</f>
        <v>0</v>
      </c>
      <c r="G1006" s="68">
        <f>IFERROR(VLOOKUP(G1003,TableMatiere[],13,FALSE),1)</f>
        <v>1</v>
      </c>
      <c r="H1006" s="68">
        <f>IFERROR(VLOOKUP(H1003,TableMatiere[],13,FALSE),1)</f>
        <v>0</v>
      </c>
      <c r="I1006" s="68">
        <f>IFERROR(VLOOKUP(I1003,TableMatiere[],13,FALSE),1)</f>
        <v>1</v>
      </c>
      <c r="J1006" s="68">
        <f>IFERROR(VLOOKUP(J1003,TableMatiere[],13,FALSE),1)</f>
        <v>0</v>
      </c>
      <c r="K1006" s="68">
        <f>IFERROR(VLOOKUP(K1003,TableMatiere[],13,FALSE),1)</f>
        <v>1</v>
      </c>
    </row>
    <row r="1007" spans="1:21" x14ac:dyDescent="0.25">
      <c r="A1007" s="157"/>
      <c r="B1007" s="81">
        <f>IFERROR('EDT P2'!B1008-'EDT P2'!B1007,1)*24</f>
        <v>2.0000000000000009</v>
      </c>
      <c r="C1007" s="81">
        <f>IFERROR('EDT P2'!C1008-'EDT P2'!C1007,1)*24</f>
        <v>0</v>
      </c>
      <c r="D1007" s="81">
        <f>IFERROR('EDT P2'!D1008-'EDT P2'!D1007,1)*24</f>
        <v>2.0000000000000009</v>
      </c>
      <c r="E1007" s="81">
        <f>IFERROR('EDT P2'!E1008-'EDT P2'!E1007,1)*24</f>
        <v>0</v>
      </c>
      <c r="F1007" s="81">
        <f>IFERROR('EDT P2'!F1008-'EDT P2'!F1007,1)*24</f>
        <v>2.0000000000000009</v>
      </c>
      <c r="G1007" s="81">
        <f>IFERROR('EDT P2'!G1008-'EDT P2'!G1007,1)*24</f>
        <v>0</v>
      </c>
      <c r="H1007" s="81">
        <f>IFERROR('EDT P2'!H1008-'EDT P2'!H1007,1)*24</f>
        <v>2.0000000000000009</v>
      </c>
      <c r="I1007" s="81">
        <f>IFERROR('EDT P2'!I1008-'EDT P2'!I1007,1)*24</f>
        <v>0</v>
      </c>
      <c r="J1007" s="81">
        <f>IFERROR('EDT P2'!J1008-'EDT P2'!J1007,1)*24</f>
        <v>2.0000000000000009</v>
      </c>
      <c r="K1007" s="81">
        <f>IFERROR('EDT P2'!K1008-'EDT P2'!K1007,1)*24</f>
        <v>0</v>
      </c>
    </row>
    <row r="1008" spans="1:21" ht="16.5" thickBot="1" x14ac:dyDescent="0.3">
      <c r="A1008" s="157"/>
      <c r="B1008" s="65">
        <f>IFERROR(B1007,0)
 *IFERROR(B1006,1)
 *(IFERROR(VLOOKUP(B1004,Enseignants!$B$1:$H$100,6,FALSE),0)
  +IFERROR(VLOOKUP(B1005,Enseignants!$B$1:$H$100,6,FALSE),0))</f>
        <v>0</v>
      </c>
      <c r="C1008" s="65">
        <f>IFERROR(C1007,0)
 *IFERROR(C1006,1)
 *(IFERROR(VLOOKUP(C1004,Enseignants!$B$1:$H$100,6,FALSE),0)
  +IFERROR(VLOOKUP(C1005,Enseignants!$B$1:$H$100,6,FALSE),0))</f>
        <v>0</v>
      </c>
      <c r="D1008" s="65">
        <f>IFERROR(D1007,0)
 *IFERROR(D1006,1)
 *(IFERROR(VLOOKUP(D1004,Enseignants!$B$1:$H$100,6,FALSE),0)
  +IFERROR(VLOOKUP(D1005,Enseignants!$B$1:$H$100,6,FALSE),0))</f>
        <v>0</v>
      </c>
      <c r="E1008" s="65">
        <f>IFERROR(E1007,0)
 *IFERROR(E1006,1)
 *(IFERROR(VLOOKUP(E1004,Enseignants!$B$1:$H$100,6,FALSE),0)
  +IFERROR(VLOOKUP(E1005,Enseignants!$B$1:$H$100,6,FALSE),0))</f>
        <v>0</v>
      </c>
      <c r="F1008" s="65">
        <f>IFERROR(F1007,0)
 *IFERROR(F1006,1)
 *(IFERROR(VLOOKUP(F1004,Enseignants!$B$1:$H$100,6,FALSE),0)
  +IFERROR(VLOOKUP(F1005,Enseignants!$B$1:$H$100,6,FALSE),0))</f>
        <v>0</v>
      </c>
      <c r="G1008" s="65">
        <f>IFERROR(G1007,0)
 *IFERROR(G1006,1)
 *(IFERROR(VLOOKUP(G1004,Enseignants!$B$1:$H$100,6,FALSE),0)
  +IFERROR(VLOOKUP(G1005,Enseignants!$B$1:$H$100,6,FALSE),0))</f>
        <v>0</v>
      </c>
      <c r="H1008" s="65">
        <f>IFERROR(H1007,0)
 *IFERROR(H1006,1)
 *(IFERROR(VLOOKUP(H1004,Enseignants!$B$1:$H$100,6,FALSE),0)
  +IFERROR(VLOOKUP(H1005,Enseignants!$B$1:$H$100,6,FALSE),0))</f>
        <v>0</v>
      </c>
      <c r="I1008" s="65">
        <f>IFERROR(I1007,0)
 *IFERROR(I1006,1)
 *(IFERROR(VLOOKUP(I1004,Enseignants!$B$1:$H$100,6,FALSE),0)
  +IFERROR(VLOOKUP(I1005,Enseignants!$B$1:$H$100,6,FALSE),0))</f>
        <v>0</v>
      </c>
      <c r="J1008" s="65">
        <f>IFERROR(J1007,0)
 *IFERROR(J1006,1)
 *(IFERROR(VLOOKUP(J1004,Enseignants!$B$1:$H$100,6,FALSE),0)
  +IFERROR(VLOOKUP(J1005,Enseignants!$B$1:$H$100,6,FALSE),0))</f>
        <v>0</v>
      </c>
      <c r="K1008" s="65">
        <f>IFERROR(K1007,0)
 *IFERROR(K1006,1)
 *(IFERROR(VLOOKUP(K1004,Enseignants!$B$1:$H$100,6,FALSE),0)
  +IFERROR(VLOOKUP(K1005,Enseignants!$B$1:$H$100,6,FALSE),0))</f>
        <v>0</v>
      </c>
    </row>
    <row r="1009" spans="1:11" ht="16.5" thickBot="1" x14ac:dyDescent="0.3">
      <c r="A1009" s="50"/>
      <c r="B1009" s="51"/>
      <c r="C1009" s="51"/>
      <c r="D1009" s="51"/>
      <c r="E1009" s="51"/>
      <c r="F1009" s="51"/>
      <c r="G1009" s="51"/>
      <c r="H1009" s="51"/>
      <c r="I1009" s="51"/>
      <c r="J1009" s="51"/>
      <c r="K1009" s="52"/>
    </row>
    <row r="1010" spans="1:11" x14ac:dyDescent="0.25">
      <c r="A1010" s="157" t="s">
        <v>113</v>
      </c>
      <c r="B1010" s="64" t="str">
        <f>'EDT P2'!B1010</f>
        <v>Mission à l'international</v>
      </c>
      <c r="C1010" s="64">
        <f>'EDT P2'!C1010</f>
        <v>0</v>
      </c>
      <c r="D1010" s="64" t="str">
        <f>'EDT P2'!D1010</f>
        <v>Mission à l'international</v>
      </c>
      <c r="E1010" s="64">
        <f>'EDT P2'!E1010</f>
        <v>0</v>
      </c>
      <c r="F1010" s="64" t="str">
        <f>'EDT P2'!F1010</f>
        <v>Mission à l'international</v>
      </c>
      <c r="G1010" s="64">
        <f>'EDT P2'!G1010</f>
        <v>0</v>
      </c>
      <c r="H1010" s="64" t="str">
        <f>'EDT P2'!H1010</f>
        <v>Mission à l'international</v>
      </c>
      <c r="I1010" s="64">
        <f>'EDT P2'!I1010</f>
        <v>0</v>
      </c>
      <c r="J1010" s="64" t="str">
        <f>'EDT P2'!J1010</f>
        <v>Mission à l'international</v>
      </c>
      <c r="K1010" s="64">
        <f>'EDT P2'!K1010</f>
        <v>0</v>
      </c>
    </row>
    <row r="1011" spans="1:11" x14ac:dyDescent="0.25">
      <c r="A1011" s="157"/>
      <c r="B1011" s="67">
        <f>'EDT P2'!B1012</f>
        <v>0</v>
      </c>
      <c r="C1011" s="67">
        <f>'EDT P2'!C1012</f>
        <v>0</v>
      </c>
      <c r="D1011" s="67">
        <f>'EDT P2'!D1012</f>
        <v>0</v>
      </c>
      <c r="E1011" s="67">
        <f>'EDT P2'!E1012</f>
        <v>0</v>
      </c>
      <c r="F1011" s="67">
        <f>'EDT P2'!F1012</f>
        <v>0</v>
      </c>
      <c r="G1011" s="67">
        <f>'EDT P2'!G1012</f>
        <v>0</v>
      </c>
      <c r="H1011" s="67">
        <f>'EDT P2'!H1012</f>
        <v>0</v>
      </c>
      <c r="I1011" s="67">
        <f>'EDT P2'!I1012</f>
        <v>0</v>
      </c>
      <c r="J1011" s="67">
        <f>'EDT P2'!J1012</f>
        <v>0</v>
      </c>
      <c r="K1011" s="67">
        <f>'EDT P2'!K1012</f>
        <v>0</v>
      </c>
    </row>
    <row r="1012" spans="1:11" x14ac:dyDescent="0.25">
      <c r="A1012" s="157"/>
      <c r="B1012" s="67">
        <f>'EDT P2'!B1013</f>
        <v>0</v>
      </c>
      <c r="C1012" s="67">
        <f>'EDT P2'!C1013</f>
        <v>0</v>
      </c>
      <c r="D1012" s="67">
        <f>'EDT P2'!D1013</f>
        <v>0</v>
      </c>
      <c r="E1012" s="67">
        <f>'EDT P2'!E1013</f>
        <v>0</v>
      </c>
      <c r="F1012" s="67">
        <f>'EDT P2'!F1013</f>
        <v>0</v>
      </c>
      <c r="G1012" s="67">
        <f>'EDT P2'!G1013</f>
        <v>0</v>
      </c>
      <c r="H1012" s="67">
        <f>'EDT P2'!H1013</f>
        <v>0</v>
      </c>
      <c r="I1012" s="67">
        <f>'EDT P2'!I1013</f>
        <v>0</v>
      </c>
      <c r="J1012" s="67">
        <f>'EDT P2'!J1013</f>
        <v>0</v>
      </c>
      <c r="K1012" s="67">
        <f>'EDT P2'!K1013</f>
        <v>0</v>
      </c>
    </row>
    <row r="1013" spans="1:11" x14ac:dyDescent="0.25">
      <c r="A1013" s="157"/>
      <c r="B1013" s="68">
        <f>IFERROR(VLOOKUP(B1010,TableMatiere[],13,FALSE),1)</f>
        <v>0</v>
      </c>
      <c r="C1013" s="68">
        <f>IFERROR(VLOOKUP(C1010,TableMatiere[],13,FALSE),1)</f>
        <v>1</v>
      </c>
      <c r="D1013" s="68">
        <f>IFERROR(VLOOKUP(D1010,TableMatiere[],13,FALSE),1)</f>
        <v>0</v>
      </c>
      <c r="E1013" s="68">
        <f>IFERROR(VLOOKUP(E1010,TableMatiere[],13,FALSE),1)</f>
        <v>1</v>
      </c>
      <c r="F1013" s="68">
        <f>IFERROR(VLOOKUP(F1010,TableMatiere[],13,FALSE),1)</f>
        <v>0</v>
      </c>
      <c r="G1013" s="68">
        <f>IFERROR(VLOOKUP(G1010,TableMatiere[],13,FALSE),1)</f>
        <v>1</v>
      </c>
      <c r="H1013" s="68">
        <f>IFERROR(VLOOKUP(H1010,TableMatiere[],13,FALSE),1)</f>
        <v>0</v>
      </c>
      <c r="I1013" s="68">
        <f>IFERROR(VLOOKUP(I1010,TableMatiere[],13,FALSE),1)</f>
        <v>1</v>
      </c>
      <c r="J1013" s="68">
        <f>IFERROR(VLOOKUP(J1010,TableMatiere[],13,FALSE),1)</f>
        <v>0</v>
      </c>
      <c r="K1013" s="68">
        <f>IFERROR(VLOOKUP(K1010,TableMatiere[],13,FALSE),1)</f>
        <v>1</v>
      </c>
    </row>
    <row r="1014" spans="1:11" x14ac:dyDescent="0.25">
      <c r="A1014" s="157"/>
      <c r="B1014" s="81">
        <f>IFERROR('EDT P2'!B1015-'EDT P2'!B1014,1)*24</f>
        <v>2.0000000000000009</v>
      </c>
      <c r="C1014" s="81">
        <f>IFERROR('EDT P2'!C1015-'EDT P2'!C1014,1)*24</f>
        <v>0</v>
      </c>
      <c r="D1014" s="81">
        <f>IFERROR('EDT P2'!D1015-'EDT P2'!D1014,1)*24</f>
        <v>2.0000000000000009</v>
      </c>
      <c r="E1014" s="81">
        <f>IFERROR('EDT P2'!E1015-'EDT P2'!E1014,1)*24</f>
        <v>0</v>
      </c>
      <c r="F1014" s="81">
        <f>IFERROR('EDT P2'!F1015-'EDT P2'!F1014,1)*24</f>
        <v>2.0000000000000009</v>
      </c>
      <c r="G1014" s="81">
        <f>IFERROR('EDT P2'!G1015-'EDT P2'!G1014,1)*24</f>
        <v>0</v>
      </c>
      <c r="H1014" s="81">
        <f>IFERROR('EDT P2'!H1015-'EDT P2'!H1014,1)*24</f>
        <v>2.0000000000000009</v>
      </c>
      <c r="I1014" s="81">
        <f>IFERROR('EDT P2'!I1015-'EDT P2'!I1014,1)*24</f>
        <v>0</v>
      </c>
      <c r="J1014" s="81">
        <f>IFERROR('EDT P2'!J1015-'EDT P2'!J1014,1)*24</f>
        <v>2.0000000000000009</v>
      </c>
      <c r="K1014" s="81">
        <f>IFERROR('EDT P2'!K1015-'EDT P2'!K1014,1)*24</f>
        <v>0</v>
      </c>
    </row>
    <row r="1015" spans="1:11" ht="16.5" thickBot="1" x14ac:dyDescent="0.3">
      <c r="A1015" s="158"/>
      <c r="B1015" s="65">
        <f>IFERROR(B1014,0)
 *IFERROR(B1013,1)
 *(IFERROR(VLOOKUP(B1011,Enseignants!$B$1:$H$100,6,FALSE),0)
  +IFERROR(VLOOKUP(B1012,Enseignants!$B$1:$H$100,6,FALSE),0))</f>
        <v>0</v>
      </c>
      <c r="C1015" s="65">
        <f>IFERROR(C1014,0)
 *IFERROR(C1013,1)
 *(IFERROR(VLOOKUP(C1011,Enseignants!$B$1:$H$100,6,FALSE),0)
  +IFERROR(VLOOKUP(C1012,Enseignants!$B$1:$H$100,6,FALSE),0))</f>
        <v>0</v>
      </c>
      <c r="D1015" s="65">
        <f>IFERROR(D1014,0)
 *IFERROR(D1013,1)
 *(IFERROR(VLOOKUP(D1011,Enseignants!$B$1:$H$100,6,FALSE),0)
  +IFERROR(VLOOKUP(D1012,Enseignants!$B$1:$H$100,6,FALSE),0))</f>
        <v>0</v>
      </c>
      <c r="E1015" s="65">
        <f>IFERROR(E1014,0)
 *IFERROR(E1013,1)
 *(IFERROR(VLOOKUP(E1011,Enseignants!$B$1:$H$100,6,FALSE),0)
  +IFERROR(VLOOKUP(E1012,Enseignants!$B$1:$H$100,6,FALSE),0))</f>
        <v>0</v>
      </c>
      <c r="F1015" s="65">
        <f>IFERROR(F1014,0)
 *IFERROR(F1013,1)
 *(IFERROR(VLOOKUP(F1011,Enseignants!$B$1:$H$100,6,FALSE),0)
  +IFERROR(VLOOKUP(F1012,Enseignants!$B$1:$H$100,6,FALSE),0))</f>
        <v>0</v>
      </c>
      <c r="G1015" s="65">
        <f>IFERROR(G1014,0)
 *IFERROR(G1013,1)
 *(IFERROR(VLOOKUP(G1011,Enseignants!$B$1:$H$100,6,FALSE),0)
  +IFERROR(VLOOKUP(G1012,Enseignants!$B$1:$H$100,6,FALSE),0))</f>
        <v>0</v>
      </c>
      <c r="H1015" s="65">
        <f>IFERROR(H1014,0)
 *IFERROR(H1013,1)
 *(IFERROR(VLOOKUP(H1011,Enseignants!$B$1:$H$100,6,FALSE),0)
  +IFERROR(VLOOKUP(H1012,Enseignants!$B$1:$H$100,6,FALSE),0))</f>
        <v>0</v>
      </c>
      <c r="I1015" s="65">
        <f>IFERROR(I1014,0)
 *IFERROR(I1013,1)
 *(IFERROR(VLOOKUP(I1011,Enseignants!$B$1:$H$100,6,FALSE),0)
  +IFERROR(VLOOKUP(I1012,Enseignants!$B$1:$H$100,6,FALSE),0))</f>
        <v>0</v>
      </c>
      <c r="J1015" s="65">
        <f>IFERROR(J1014,0)
 *IFERROR(J1013,1)
 *(IFERROR(VLOOKUP(J1011,Enseignants!$B$1:$H$100,6,FALSE),0)
  +IFERROR(VLOOKUP(J1012,Enseignants!$B$1:$H$100,6,FALSE),0))</f>
        <v>0</v>
      </c>
      <c r="K1015" s="65">
        <f>IFERROR(K1014,0)
 *IFERROR(K1013,1)
 *(IFERROR(VLOOKUP(K1011,Enseignants!$B$1:$H$100,6,FALSE),0)
  +IFERROR(VLOOKUP(K1012,Enseignants!$B$1:$H$100,6,FALSE),0))</f>
        <v>0</v>
      </c>
    </row>
    <row r="1016" spans="1:11" x14ac:dyDescent="0.25">
      <c r="A1016" s="156" t="s">
        <v>114</v>
      </c>
      <c r="B1016" s="64" t="str">
        <f>'EDT P2'!B1016</f>
        <v>Mission à l'international</v>
      </c>
      <c r="C1016" s="64">
        <f>'EDT P2'!C1016</f>
        <v>0</v>
      </c>
      <c r="D1016" s="64" t="str">
        <f>'EDT P2'!D1016</f>
        <v>Mission à l'international</v>
      </c>
      <c r="E1016" s="64">
        <f>'EDT P2'!E1016</f>
        <v>0</v>
      </c>
      <c r="F1016" s="64" t="str">
        <f>'EDT P2'!F1016</f>
        <v>Mission à l'international</v>
      </c>
      <c r="G1016" s="64">
        <f>'EDT P2'!G1016</f>
        <v>0</v>
      </c>
      <c r="H1016" s="64" t="str">
        <f>'EDT P2'!H1016</f>
        <v>Mission à l'international</v>
      </c>
      <c r="I1016" s="64">
        <f>'EDT P2'!I1016</f>
        <v>0</v>
      </c>
      <c r="J1016" s="64" t="str">
        <f>'EDT P2'!J1016</f>
        <v>Mission à l'international</v>
      </c>
      <c r="K1016" s="64">
        <f>'EDT P2'!K1016</f>
        <v>0</v>
      </c>
    </row>
    <row r="1017" spans="1:11" x14ac:dyDescent="0.25">
      <c r="A1017" s="157"/>
      <c r="B1017" s="67">
        <f>'EDT P2'!B1018</f>
        <v>0</v>
      </c>
      <c r="C1017" s="67">
        <f>'EDT P2'!C1018</f>
        <v>0</v>
      </c>
      <c r="D1017" s="67">
        <f>'EDT P2'!D1018</f>
        <v>0</v>
      </c>
      <c r="E1017" s="67">
        <f>'EDT P2'!E1018</f>
        <v>0</v>
      </c>
      <c r="F1017" s="67">
        <f>'EDT P2'!F1018</f>
        <v>0</v>
      </c>
      <c r="G1017" s="67">
        <f>'EDT P2'!G1018</f>
        <v>0</v>
      </c>
      <c r="H1017" s="67">
        <f>'EDT P2'!H1018</f>
        <v>0</v>
      </c>
      <c r="I1017" s="67">
        <f>'EDT P2'!I1018</f>
        <v>0</v>
      </c>
      <c r="J1017" s="67">
        <f>'EDT P2'!J1018</f>
        <v>0</v>
      </c>
      <c r="K1017" s="67">
        <f>'EDT P2'!K1018</f>
        <v>0</v>
      </c>
    </row>
    <row r="1018" spans="1:11" x14ac:dyDescent="0.25">
      <c r="A1018" s="157"/>
      <c r="B1018" s="67">
        <f>'EDT P2'!B1019</f>
        <v>0</v>
      </c>
      <c r="C1018" s="67">
        <f>'EDT P2'!C1019</f>
        <v>0</v>
      </c>
      <c r="D1018" s="67">
        <f>'EDT P2'!D1019</f>
        <v>0</v>
      </c>
      <c r="E1018" s="67">
        <f>'EDT P2'!E1019</f>
        <v>0</v>
      </c>
      <c r="F1018" s="67">
        <f>'EDT P2'!F1019</f>
        <v>0</v>
      </c>
      <c r="G1018" s="67">
        <f>'EDT P2'!G1019</f>
        <v>0</v>
      </c>
      <c r="H1018" s="67">
        <f>'EDT P2'!H1019</f>
        <v>0</v>
      </c>
      <c r="I1018" s="67">
        <f>'EDT P2'!I1019</f>
        <v>0</v>
      </c>
      <c r="J1018" s="67">
        <f>'EDT P2'!J1019</f>
        <v>0</v>
      </c>
      <c r="K1018" s="67">
        <f>'EDT P2'!K1019</f>
        <v>0</v>
      </c>
    </row>
    <row r="1019" spans="1:11" x14ac:dyDescent="0.25">
      <c r="A1019" s="157"/>
      <c r="B1019" s="68">
        <f>IFERROR(VLOOKUP(B1016,TableMatiere[],13,FALSE),1)</f>
        <v>0</v>
      </c>
      <c r="C1019" s="68">
        <f>IFERROR(VLOOKUP(C1016,TableMatiere[],13,FALSE),1)</f>
        <v>1</v>
      </c>
      <c r="D1019" s="68">
        <f>IFERROR(VLOOKUP(D1016,TableMatiere[],13,FALSE),1)</f>
        <v>0</v>
      </c>
      <c r="E1019" s="68">
        <f>IFERROR(VLOOKUP(E1016,TableMatiere[],13,FALSE),1)</f>
        <v>1</v>
      </c>
      <c r="F1019" s="68">
        <f>IFERROR(VLOOKUP(F1016,TableMatiere[],13,FALSE),1)</f>
        <v>0</v>
      </c>
      <c r="G1019" s="68">
        <f>IFERROR(VLOOKUP(G1016,TableMatiere[],13,FALSE),1)</f>
        <v>1</v>
      </c>
      <c r="H1019" s="68">
        <f>IFERROR(VLOOKUP(H1016,TableMatiere[],13,FALSE),1)</f>
        <v>0</v>
      </c>
      <c r="I1019" s="68">
        <f>IFERROR(VLOOKUP(I1016,TableMatiere[],13,FALSE),1)</f>
        <v>1</v>
      </c>
      <c r="J1019" s="68">
        <f>IFERROR(VLOOKUP(J1016,TableMatiere[],13,FALSE),1)</f>
        <v>0</v>
      </c>
      <c r="K1019" s="68">
        <f>IFERROR(VLOOKUP(K1016,TableMatiere[],13,FALSE),1)</f>
        <v>1</v>
      </c>
    </row>
    <row r="1020" spans="1:11" x14ac:dyDescent="0.25">
      <c r="A1020" s="157"/>
      <c r="B1020" s="81">
        <f>IFERROR('EDT P2'!B1021-'EDT P2'!B1020,1)*24</f>
        <v>1.9999999999999982</v>
      </c>
      <c r="C1020" s="81">
        <f>IFERROR('EDT P2'!C1021-'EDT P2'!C1020,1)*24</f>
        <v>0</v>
      </c>
      <c r="D1020" s="81">
        <f>IFERROR('EDT P2'!D1021-'EDT P2'!D1020,1)*24</f>
        <v>1.9999999999999982</v>
      </c>
      <c r="E1020" s="81">
        <f>IFERROR('EDT P2'!E1021-'EDT P2'!E1020,1)*24</f>
        <v>0</v>
      </c>
      <c r="F1020" s="81">
        <f>IFERROR('EDT P2'!F1021-'EDT P2'!F1020,1)*24</f>
        <v>1.9999999999999982</v>
      </c>
      <c r="G1020" s="81">
        <f>IFERROR('EDT P2'!G1021-'EDT P2'!G1020,1)*24</f>
        <v>0</v>
      </c>
      <c r="H1020" s="81">
        <f>IFERROR('EDT P2'!H1021-'EDT P2'!H1020,1)*24</f>
        <v>1.9999999999999982</v>
      </c>
      <c r="I1020" s="81">
        <f>IFERROR('EDT P2'!I1021-'EDT P2'!I1020,1)*24</f>
        <v>0</v>
      </c>
      <c r="J1020" s="81">
        <f>IFERROR('EDT P2'!J1021-'EDT P2'!J1020,1)*24</f>
        <v>1.9999999999999982</v>
      </c>
      <c r="K1020" s="81">
        <f>IFERROR('EDT P2'!K1021-'EDT P2'!K1020,1)*24</f>
        <v>0</v>
      </c>
    </row>
    <row r="1021" spans="1:11" ht="16.5" thickBot="1" x14ac:dyDescent="0.3">
      <c r="A1021" s="158"/>
      <c r="B1021" s="65">
        <f>IFERROR(B1020,0)
 *IFERROR(B1019,1)
 *(IFERROR(VLOOKUP(B1017,Enseignants!$B$1:$H$100,6,FALSE),0)
  +IFERROR(VLOOKUP(B1018,Enseignants!$B$1:$H$100,6,FALSE),0))</f>
        <v>0</v>
      </c>
      <c r="C1021" s="65">
        <f>IFERROR(C1020,0)
 *IFERROR(C1019,1)
 *(IFERROR(VLOOKUP(C1017,Enseignants!$B$1:$H$100,6,FALSE),0)
  +IFERROR(VLOOKUP(C1018,Enseignants!$B$1:$H$100,6,FALSE),0))</f>
        <v>0</v>
      </c>
      <c r="D1021" s="65">
        <f>IFERROR(D1020,0)
 *IFERROR(D1019,1)
 *(IFERROR(VLOOKUP(D1017,Enseignants!$B$1:$H$100,6,FALSE),0)
  +IFERROR(VLOOKUP(D1018,Enseignants!$B$1:$H$100,6,FALSE),0))</f>
        <v>0</v>
      </c>
      <c r="E1021" s="65">
        <f>IFERROR(E1020,0)
 *IFERROR(E1019,1)
 *(IFERROR(VLOOKUP(E1017,Enseignants!$B$1:$H$100,6,FALSE),0)
  +IFERROR(VLOOKUP(E1018,Enseignants!$B$1:$H$100,6,FALSE),0))</f>
        <v>0</v>
      </c>
      <c r="F1021" s="65">
        <f>IFERROR(F1020,0)
 *IFERROR(F1019,1)
 *(IFERROR(VLOOKUP(F1017,Enseignants!$B$1:$H$100,6,FALSE),0)
  +IFERROR(VLOOKUP(F1018,Enseignants!$B$1:$H$100,6,FALSE),0))</f>
        <v>0</v>
      </c>
      <c r="G1021" s="65">
        <f>IFERROR(G1020,0)
 *IFERROR(G1019,1)
 *(IFERROR(VLOOKUP(G1017,Enseignants!$B$1:$H$100,6,FALSE),0)
  +IFERROR(VLOOKUP(G1018,Enseignants!$B$1:$H$100,6,FALSE),0))</f>
        <v>0</v>
      </c>
      <c r="H1021" s="65">
        <f>IFERROR(H1020,0)
 *IFERROR(H1019,1)
 *(IFERROR(VLOOKUP(H1017,Enseignants!$B$1:$H$100,6,FALSE),0)
  +IFERROR(VLOOKUP(H1018,Enseignants!$B$1:$H$100,6,FALSE),0))</f>
        <v>0</v>
      </c>
      <c r="I1021" s="65">
        <f>IFERROR(I1020,0)
 *IFERROR(I1019,1)
 *(IFERROR(VLOOKUP(I1017,Enseignants!$B$1:$H$100,6,FALSE),0)
  +IFERROR(VLOOKUP(I1018,Enseignants!$B$1:$H$100,6,FALSE),0))</f>
        <v>0</v>
      </c>
      <c r="J1021" s="65">
        <f>IFERROR(J1020,0)
 *IFERROR(J1019,1)
 *(IFERROR(VLOOKUP(J1017,Enseignants!$B$1:$H$100,6,FALSE),0)
  +IFERROR(VLOOKUP(J1018,Enseignants!$B$1:$H$100,6,FALSE),0))</f>
        <v>0</v>
      </c>
      <c r="K1021" s="65">
        <f>IFERROR(K1020,0)
 *IFERROR(K1019,1)
 *(IFERROR(VLOOKUP(K1017,Enseignants!$B$1:$H$100,6,FALSE),0)
  +IFERROR(VLOOKUP(K1018,Enseignants!$B$1:$H$100,6,FALSE),0))</f>
        <v>0</v>
      </c>
    </row>
    <row r="1025" spans="1:14" ht="16.5" thickBot="1" x14ac:dyDescent="0.3"/>
    <row r="1026" spans="1:14" ht="17.100000000000001" customHeight="1" thickBot="1" x14ac:dyDescent="0.3">
      <c r="A1026" s="159" t="s">
        <v>206</v>
      </c>
      <c r="B1026" s="162" t="s">
        <v>105</v>
      </c>
      <c r="C1026" s="163"/>
      <c r="D1026" s="164" t="s">
        <v>106</v>
      </c>
      <c r="E1026" s="164"/>
      <c r="F1026" s="162" t="s">
        <v>107</v>
      </c>
      <c r="G1026" s="164"/>
      <c r="H1026" s="162" t="s">
        <v>108</v>
      </c>
      <c r="I1026" s="164"/>
      <c r="J1026" s="162" t="s">
        <v>109</v>
      </c>
      <c r="K1026" s="163"/>
    </row>
    <row r="1027" spans="1:14" ht="16.5" thickBot="1" x14ac:dyDescent="0.3">
      <c r="A1027" s="160"/>
      <c r="B1027" s="165">
        <f>J995+3</f>
        <v>46153</v>
      </c>
      <c r="C1027" s="166"/>
      <c r="D1027" s="165">
        <f>B1027+1</f>
        <v>46154</v>
      </c>
      <c r="E1027" s="166"/>
      <c r="F1027" s="165">
        <f t="shared" ref="F1027" si="93">D1027+1</f>
        <v>46155</v>
      </c>
      <c r="G1027" s="166"/>
      <c r="H1027" s="165">
        <f t="shared" ref="H1027" si="94">F1027+1</f>
        <v>46156</v>
      </c>
      <c r="I1027" s="166"/>
      <c r="J1027" s="165">
        <f t="shared" ref="J1027" si="95">H1027+1</f>
        <v>46157</v>
      </c>
      <c r="K1027" s="166"/>
    </row>
    <row r="1028" spans="1:14" ht="16.5" thickBot="1" x14ac:dyDescent="0.3">
      <c r="A1028" s="161"/>
      <c r="B1028" s="44" t="s">
        <v>147</v>
      </c>
      <c r="C1028" s="45" t="s">
        <v>110</v>
      </c>
      <c r="D1028" s="46" t="s">
        <v>147</v>
      </c>
      <c r="E1028" s="47" t="s">
        <v>110</v>
      </c>
      <c r="F1028" s="46" t="s">
        <v>147</v>
      </c>
      <c r="G1028" s="47" t="s">
        <v>110</v>
      </c>
      <c r="H1028" s="46" t="s">
        <v>147</v>
      </c>
      <c r="I1028" s="47" t="s">
        <v>110</v>
      </c>
      <c r="J1028" s="46" t="s">
        <v>147</v>
      </c>
      <c r="K1028" s="48" t="s">
        <v>110</v>
      </c>
    </row>
    <row r="1029" spans="1:14" x14ac:dyDescent="0.25">
      <c r="A1029" s="156" t="s">
        <v>111</v>
      </c>
      <c r="B1029" s="64" t="str">
        <f>'EDT P2'!B1029</f>
        <v>Mission à l'international</v>
      </c>
      <c r="C1029" s="64">
        <f>'EDT P2'!C1029</f>
        <v>0</v>
      </c>
      <c r="D1029" s="64" t="str">
        <f>'EDT P2'!D1029</f>
        <v>Mission à l'international</v>
      </c>
      <c r="E1029" s="64">
        <f>'EDT P2'!E1029</f>
        <v>0</v>
      </c>
      <c r="F1029" s="64" t="str">
        <f>'EDT P2'!F1029</f>
        <v>Mission à l'international</v>
      </c>
      <c r="G1029" s="64">
        <f>'EDT P2'!G1029</f>
        <v>0</v>
      </c>
      <c r="H1029" s="64" t="str">
        <f>'EDT P2'!H1029</f>
        <v>Mission à l'international</v>
      </c>
      <c r="I1029" s="64">
        <f>'EDT P2'!I1029</f>
        <v>0</v>
      </c>
      <c r="J1029" s="64" t="str">
        <f>'EDT P2'!J1029</f>
        <v>Mission à l'international</v>
      </c>
      <c r="K1029" s="64">
        <f>'EDT P2'!K1029</f>
        <v>0</v>
      </c>
    </row>
    <row r="1030" spans="1:14" x14ac:dyDescent="0.25">
      <c r="A1030" s="157"/>
      <c r="B1030" s="67">
        <f>'EDT P2'!B1031</f>
        <v>0</v>
      </c>
      <c r="C1030" s="67">
        <f>'EDT P2'!C1031</f>
        <v>0</v>
      </c>
      <c r="D1030" s="67">
        <f>'EDT P2'!D1031</f>
        <v>0</v>
      </c>
      <c r="E1030" s="67">
        <f>'EDT P2'!E1031</f>
        <v>0</v>
      </c>
      <c r="F1030" s="67">
        <f>'EDT P2'!F1031</f>
        <v>0</v>
      </c>
      <c r="G1030" s="67">
        <f>'EDT P2'!G1031</f>
        <v>0</v>
      </c>
      <c r="H1030" s="67">
        <f>'EDT P2'!H1031</f>
        <v>0</v>
      </c>
      <c r="I1030" s="67">
        <f>'EDT P2'!I1031</f>
        <v>0</v>
      </c>
      <c r="J1030" s="67">
        <f>'EDT P2'!J1031</f>
        <v>0</v>
      </c>
      <c r="K1030" s="67">
        <f>'EDT P2'!K1031</f>
        <v>0</v>
      </c>
    </row>
    <row r="1031" spans="1:14" x14ac:dyDescent="0.25">
      <c r="A1031" s="157"/>
      <c r="B1031" s="67">
        <f>'EDT P2'!B1032</f>
        <v>0</v>
      </c>
      <c r="C1031" s="67">
        <f>'EDT P2'!C1032</f>
        <v>0</v>
      </c>
      <c r="D1031" s="67">
        <f>'EDT P2'!D1032</f>
        <v>0</v>
      </c>
      <c r="E1031" s="67">
        <f>'EDT P2'!E1032</f>
        <v>0</v>
      </c>
      <c r="F1031" s="67">
        <f>'EDT P2'!F1032</f>
        <v>0</v>
      </c>
      <c r="G1031" s="67">
        <f>'EDT P2'!G1032</f>
        <v>0</v>
      </c>
      <c r="H1031" s="67">
        <f>'EDT P2'!H1032</f>
        <v>0</v>
      </c>
      <c r="I1031" s="67">
        <f>'EDT P2'!I1032</f>
        <v>0</v>
      </c>
      <c r="J1031" s="67">
        <f>'EDT P2'!J1032</f>
        <v>0</v>
      </c>
      <c r="K1031" s="67">
        <f>'EDT P2'!K1032</f>
        <v>0</v>
      </c>
    </row>
    <row r="1032" spans="1:14" x14ac:dyDescent="0.25">
      <c r="A1032" s="157"/>
      <c r="B1032" s="68">
        <f>IFERROR(VLOOKUP(B1029,TableMatiere[],13,FALSE),1)</f>
        <v>0</v>
      </c>
      <c r="C1032" s="68">
        <f>IFERROR(VLOOKUP(C1029,TableMatiere[],13,FALSE),1)</f>
        <v>1</v>
      </c>
      <c r="D1032" s="68">
        <f>IFERROR(VLOOKUP(D1029,TableMatiere[],13,FALSE),1)</f>
        <v>0</v>
      </c>
      <c r="E1032" s="68">
        <f>IFERROR(VLOOKUP(E1029,TableMatiere[],13,FALSE),1)</f>
        <v>1</v>
      </c>
      <c r="F1032" s="68">
        <f>IFERROR(VLOOKUP(F1029,TableMatiere[],13,FALSE),1)</f>
        <v>0</v>
      </c>
      <c r="G1032" s="68">
        <f>IFERROR(VLOOKUP(G1029,TableMatiere[],13,FALSE),1)</f>
        <v>1</v>
      </c>
      <c r="H1032" s="68">
        <f>IFERROR(VLOOKUP(H1029,TableMatiere[],13,FALSE),1)</f>
        <v>0</v>
      </c>
      <c r="I1032" s="68">
        <f>IFERROR(VLOOKUP(I1029,TableMatiere[],13,FALSE),1)</f>
        <v>1</v>
      </c>
      <c r="J1032" s="68">
        <f>IFERROR(VLOOKUP(J1029,TableMatiere[],13,FALSE),1)</f>
        <v>0</v>
      </c>
      <c r="K1032" s="68">
        <f>IFERROR(VLOOKUP(K1029,TableMatiere[],13,FALSE),1)</f>
        <v>1</v>
      </c>
    </row>
    <row r="1033" spans="1:14" x14ac:dyDescent="0.25">
      <c r="A1033" s="157"/>
      <c r="B1033" s="81">
        <f>IFERROR('EDT P2'!B1034-'EDT P2'!B1033,1)*24</f>
        <v>1.9999999999999996</v>
      </c>
      <c r="C1033" s="81">
        <f>IFERROR('EDT P2'!C1034-'EDT P2'!C1033,1)*24</f>
        <v>0</v>
      </c>
      <c r="D1033" s="81">
        <f>IFERROR('EDT P2'!D1034-'EDT P2'!D1033,1)*24</f>
        <v>1.9999999999999996</v>
      </c>
      <c r="E1033" s="81">
        <f>IFERROR('EDT P2'!E1034-'EDT P2'!E1033,1)*24</f>
        <v>0</v>
      </c>
      <c r="F1033" s="81">
        <f>IFERROR('EDT P2'!F1034-'EDT P2'!F1033,1)*24</f>
        <v>1.9999999999999996</v>
      </c>
      <c r="G1033" s="81">
        <f>IFERROR('EDT P2'!G1034-'EDT P2'!G1033,1)*24</f>
        <v>0</v>
      </c>
      <c r="H1033" s="81">
        <f>IFERROR('EDT P2'!H1034-'EDT P2'!H1033,1)*24</f>
        <v>1.9999999999999996</v>
      </c>
      <c r="I1033" s="81">
        <f>IFERROR('EDT P2'!I1034-'EDT P2'!I1033,1)*24</f>
        <v>0</v>
      </c>
      <c r="J1033" s="81">
        <f>IFERROR('EDT P2'!J1034-'EDT P2'!J1033,1)*24</f>
        <v>1.9999999999999996</v>
      </c>
      <c r="K1033" s="81">
        <f>IFERROR('EDT P2'!K1034-'EDT P2'!K1033,1)*24</f>
        <v>0</v>
      </c>
    </row>
    <row r="1034" spans="1:14" ht="16.5" thickBot="1" x14ac:dyDescent="0.3">
      <c r="A1034" s="158"/>
      <c r="B1034" s="65">
        <f>IFERROR(B1033,0)
 *IFERROR(B1032,1)
 *(IFERROR(VLOOKUP(B1030,Enseignants!$B$1:$H$100,6,FALSE),0)
  +IFERROR(VLOOKUP(B1031,Enseignants!$B$1:$H$100,6,FALSE),0))</f>
        <v>0</v>
      </c>
      <c r="C1034" s="65">
        <f>IFERROR(C1033,0)
 *IFERROR(C1032,1)
 *(IFERROR(VLOOKUP(C1030,Enseignants!$B$1:$H$100,6,FALSE),0)
  +IFERROR(VLOOKUP(C1031,Enseignants!$B$1:$H$100,6,FALSE),0))</f>
        <v>0</v>
      </c>
      <c r="D1034" s="65">
        <f>IFERROR(D1033,0)
 *IFERROR(D1032,1)
 *(IFERROR(VLOOKUP(D1030,Enseignants!$B$1:$H$100,6,FALSE),0)
  +IFERROR(VLOOKUP(D1031,Enseignants!$B$1:$H$100,6,FALSE),0))</f>
        <v>0</v>
      </c>
      <c r="E1034" s="65">
        <f>IFERROR(E1033,0)
 *IFERROR(E1032,1)
 *(IFERROR(VLOOKUP(E1030,Enseignants!$B$1:$H$100,6,FALSE),0)
  +IFERROR(VLOOKUP(E1031,Enseignants!$B$1:$H$100,6,FALSE),0))</f>
        <v>0</v>
      </c>
      <c r="F1034" s="65">
        <f>IFERROR(F1033,0)
 *IFERROR(F1032,1)
 *(IFERROR(VLOOKUP(F1030,Enseignants!$B$1:$H$100,6,FALSE),0)
  +IFERROR(VLOOKUP(F1031,Enseignants!$B$1:$H$100,6,FALSE),0))</f>
        <v>0</v>
      </c>
      <c r="G1034" s="65">
        <f>IFERROR(G1033,0)
 *IFERROR(G1032,1)
 *(IFERROR(VLOOKUP(G1030,Enseignants!$B$1:$H$100,6,FALSE),0)
  +IFERROR(VLOOKUP(G1031,Enseignants!$B$1:$H$100,6,FALSE),0))</f>
        <v>0</v>
      </c>
      <c r="H1034" s="65">
        <f>IFERROR(H1033,0)
 *IFERROR(H1032,1)
 *(IFERROR(VLOOKUP(H1030,Enseignants!$B$1:$H$100,6,FALSE),0)
  +IFERROR(VLOOKUP(H1031,Enseignants!$B$1:$H$100,6,FALSE),0))</f>
        <v>0</v>
      </c>
      <c r="I1034" s="65">
        <f>IFERROR(I1033,0)
 *IFERROR(I1032,1)
 *(IFERROR(VLOOKUP(I1030,Enseignants!$B$1:$H$100,6,FALSE),0)
  +IFERROR(VLOOKUP(I1031,Enseignants!$B$1:$H$100,6,FALSE),0))</f>
        <v>0</v>
      </c>
      <c r="J1034" s="65">
        <f>IFERROR(J1033,0)
 *IFERROR(J1032,1)
 *(IFERROR(VLOOKUP(J1030,Enseignants!$B$1:$H$100,6,FALSE),0)
  +IFERROR(VLOOKUP(J1031,Enseignants!$B$1:$H$100,6,FALSE),0))</f>
        <v>0</v>
      </c>
      <c r="K1034" s="65">
        <f>IFERROR(K1033,0)
 *IFERROR(K1032,1)
 *(IFERROR(VLOOKUP(K1030,Enseignants!$B$1:$H$100,6,FALSE),0)
  +IFERROR(VLOOKUP(K1031,Enseignants!$B$1:$H$100,6,FALSE),0))</f>
        <v>0</v>
      </c>
    </row>
    <row r="1035" spans="1:14" x14ac:dyDescent="0.25">
      <c r="A1035" s="156" t="s">
        <v>112</v>
      </c>
      <c r="B1035" s="64" t="str">
        <f>'EDT P2'!B1035</f>
        <v>Mission à l'international</v>
      </c>
      <c r="C1035" s="64">
        <f>'EDT P2'!C1035</f>
        <v>0</v>
      </c>
      <c r="D1035" s="64" t="str">
        <f>'EDT P2'!D1035</f>
        <v>Mission à l'international</v>
      </c>
      <c r="E1035" s="64">
        <f>'EDT P2'!E1035</f>
        <v>0</v>
      </c>
      <c r="F1035" s="64" t="str">
        <f>'EDT P2'!F1035</f>
        <v>Mission à l'international</v>
      </c>
      <c r="G1035" s="64">
        <f>'EDT P2'!G1035</f>
        <v>0</v>
      </c>
      <c r="H1035" s="64" t="str">
        <f>'EDT P2'!H1035</f>
        <v>Mission à l'international</v>
      </c>
      <c r="I1035" s="64">
        <f>'EDT P2'!I1035</f>
        <v>0</v>
      </c>
      <c r="J1035" s="64" t="str">
        <f>'EDT P2'!J1035</f>
        <v>Mission à l'international</v>
      </c>
      <c r="K1035" s="64">
        <f>'EDT P2'!K1035</f>
        <v>0</v>
      </c>
    </row>
    <row r="1036" spans="1:14" ht="21" x14ac:dyDescent="0.35">
      <c r="A1036" s="157"/>
      <c r="B1036" s="67">
        <f>'EDT P2'!B1037</f>
        <v>0</v>
      </c>
      <c r="C1036" s="67">
        <f>'EDT P2'!C1037</f>
        <v>0</v>
      </c>
      <c r="D1036" s="67">
        <f>'EDT P2'!D1037</f>
        <v>0</v>
      </c>
      <c r="E1036" s="67">
        <f>'EDT P2'!E1037</f>
        <v>0</v>
      </c>
      <c r="F1036" s="67">
        <f>'EDT P2'!F1037</f>
        <v>0</v>
      </c>
      <c r="G1036" s="67">
        <f>'EDT P2'!G1037</f>
        <v>0</v>
      </c>
      <c r="H1036" s="67">
        <f>'EDT P2'!H1037</f>
        <v>0</v>
      </c>
      <c r="I1036" s="67">
        <f>'EDT P2'!I1037</f>
        <v>0</v>
      </c>
      <c r="J1036" s="67">
        <f>'EDT P2'!J1037</f>
        <v>0</v>
      </c>
      <c r="K1036" s="67">
        <f>'EDT P2'!K1037</f>
        <v>0</v>
      </c>
      <c r="N1036" s="70" t="s">
        <v>192</v>
      </c>
    </row>
    <row r="1037" spans="1:14" ht="21" x14ac:dyDescent="0.35">
      <c r="A1037" s="157"/>
      <c r="B1037" s="67">
        <f>'EDT P2'!B1038</f>
        <v>0</v>
      </c>
      <c r="C1037" s="67">
        <f>'EDT P2'!C1038</f>
        <v>0</v>
      </c>
      <c r="D1037" s="67">
        <f>'EDT P2'!D1038</f>
        <v>0</v>
      </c>
      <c r="E1037" s="67">
        <f>'EDT P2'!E1038</f>
        <v>0</v>
      </c>
      <c r="F1037" s="67">
        <f>'EDT P2'!F1038</f>
        <v>0</v>
      </c>
      <c r="G1037" s="67">
        <f>'EDT P2'!G1038</f>
        <v>0</v>
      </c>
      <c r="H1037" s="67">
        <f>'EDT P2'!H1038</f>
        <v>0</v>
      </c>
      <c r="I1037" s="67">
        <f>'EDT P2'!I1038</f>
        <v>0</v>
      </c>
      <c r="J1037" s="67">
        <f>'EDT P2'!J1038</f>
        <v>0</v>
      </c>
      <c r="K1037" s="67">
        <f>'EDT P2'!K1038</f>
        <v>0</v>
      </c>
      <c r="N1037" s="71">
        <f>SUM(B1034:K1034,B1040:K1040,B1047:K1047,B1053:K1053)</f>
        <v>0</v>
      </c>
    </row>
    <row r="1038" spans="1:14" x14ac:dyDescent="0.25">
      <c r="A1038" s="157"/>
      <c r="B1038" s="68">
        <f>IFERROR(VLOOKUP(B1035,TableMatiere[],13,FALSE),1)</f>
        <v>0</v>
      </c>
      <c r="C1038" s="68">
        <f>IFERROR(VLOOKUP(C1035,TableMatiere[],13,FALSE),1)</f>
        <v>1</v>
      </c>
      <c r="D1038" s="68">
        <f>IFERROR(VLOOKUP(D1035,TableMatiere[],13,FALSE),1)</f>
        <v>0</v>
      </c>
      <c r="E1038" s="68">
        <f>IFERROR(VLOOKUP(E1035,TableMatiere[],13,FALSE),1)</f>
        <v>1</v>
      </c>
      <c r="F1038" s="68">
        <f>IFERROR(VLOOKUP(F1035,TableMatiere[],13,FALSE),1)</f>
        <v>0</v>
      </c>
      <c r="G1038" s="68">
        <f>IFERROR(VLOOKUP(G1035,TableMatiere[],13,FALSE),1)</f>
        <v>1</v>
      </c>
      <c r="H1038" s="68">
        <f>IFERROR(VLOOKUP(H1035,TableMatiere[],13,FALSE),1)</f>
        <v>0</v>
      </c>
      <c r="I1038" s="68">
        <f>IFERROR(VLOOKUP(I1035,TableMatiere[],13,FALSE),1)</f>
        <v>1</v>
      </c>
      <c r="J1038" s="68">
        <f>IFERROR(VLOOKUP(J1035,TableMatiere[],13,FALSE),1)</f>
        <v>0</v>
      </c>
      <c r="K1038" s="68">
        <f>IFERROR(VLOOKUP(K1035,TableMatiere[],13,FALSE),1)</f>
        <v>1</v>
      </c>
    </row>
    <row r="1039" spans="1:14" x14ac:dyDescent="0.25">
      <c r="A1039" s="157"/>
      <c r="B1039" s="81">
        <f>IFERROR('EDT P2'!B1040-'EDT P2'!B1039,1)*24</f>
        <v>2.0000000000000009</v>
      </c>
      <c r="C1039" s="81">
        <f>IFERROR('EDT P2'!C1040-'EDT P2'!C1039,1)*24</f>
        <v>0</v>
      </c>
      <c r="D1039" s="81">
        <f>IFERROR('EDT P2'!D1040-'EDT P2'!D1039,1)*24</f>
        <v>2.0000000000000009</v>
      </c>
      <c r="E1039" s="81">
        <f>IFERROR('EDT P2'!E1040-'EDT P2'!E1039,1)*24</f>
        <v>0</v>
      </c>
      <c r="F1039" s="81">
        <f>IFERROR('EDT P2'!F1040-'EDT P2'!F1039,1)*24</f>
        <v>2.0000000000000009</v>
      </c>
      <c r="G1039" s="81">
        <f>IFERROR('EDT P2'!G1040-'EDT P2'!G1039,1)*24</f>
        <v>0</v>
      </c>
      <c r="H1039" s="81">
        <f>IFERROR('EDT P2'!H1040-'EDT P2'!H1039,1)*24</f>
        <v>2.0000000000000009</v>
      </c>
      <c r="I1039" s="81">
        <f>IFERROR('EDT P2'!I1040-'EDT P2'!I1039,1)*24</f>
        <v>0</v>
      </c>
      <c r="J1039" s="81">
        <f>IFERROR('EDT P2'!J1040-'EDT P2'!J1039,1)*24</f>
        <v>2.0000000000000009</v>
      </c>
      <c r="K1039" s="81">
        <f>IFERROR('EDT P2'!K1040-'EDT P2'!K1039,1)*24</f>
        <v>0</v>
      </c>
    </row>
    <row r="1040" spans="1:14" ht="16.5" thickBot="1" x14ac:dyDescent="0.3">
      <c r="A1040" s="157"/>
      <c r="B1040" s="65">
        <f>IFERROR(B1039,0)
 *IFERROR(B1038,1)
 *(IFERROR(VLOOKUP(B1036,Enseignants!$B$1:$H$100,6,FALSE),0)
  +IFERROR(VLOOKUP(B1037,Enseignants!$B$1:$H$100,6,FALSE),0))</f>
        <v>0</v>
      </c>
      <c r="C1040" s="65">
        <f>IFERROR(C1039,0)
 *IFERROR(C1038,1)
 *(IFERROR(VLOOKUP(C1036,Enseignants!$B$1:$H$100,6,FALSE),0)
  +IFERROR(VLOOKUP(C1037,Enseignants!$B$1:$H$100,6,FALSE),0))</f>
        <v>0</v>
      </c>
      <c r="D1040" s="65">
        <f>IFERROR(D1039,0)
 *IFERROR(D1038,1)
 *(IFERROR(VLOOKUP(D1036,Enseignants!$B$1:$H$100,6,FALSE),0)
  +IFERROR(VLOOKUP(D1037,Enseignants!$B$1:$H$100,6,FALSE),0))</f>
        <v>0</v>
      </c>
      <c r="E1040" s="65">
        <f>IFERROR(E1039,0)
 *IFERROR(E1038,1)
 *(IFERROR(VLOOKUP(E1036,Enseignants!$B$1:$H$100,6,FALSE),0)
  +IFERROR(VLOOKUP(E1037,Enseignants!$B$1:$H$100,6,FALSE),0))</f>
        <v>0</v>
      </c>
      <c r="F1040" s="65">
        <f>IFERROR(F1039,0)
 *IFERROR(F1038,1)
 *(IFERROR(VLOOKUP(F1036,Enseignants!$B$1:$H$100,6,FALSE),0)
  +IFERROR(VLOOKUP(F1037,Enseignants!$B$1:$H$100,6,FALSE),0))</f>
        <v>0</v>
      </c>
      <c r="G1040" s="65">
        <f>IFERROR(G1039,0)
 *IFERROR(G1038,1)
 *(IFERROR(VLOOKUP(G1036,Enseignants!$B$1:$H$100,6,FALSE),0)
  +IFERROR(VLOOKUP(G1037,Enseignants!$B$1:$H$100,6,FALSE),0))</f>
        <v>0</v>
      </c>
      <c r="H1040" s="65">
        <f>IFERROR(H1039,0)
 *IFERROR(H1038,1)
 *(IFERROR(VLOOKUP(H1036,Enseignants!$B$1:$H$100,6,FALSE),0)
  +IFERROR(VLOOKUP(H1037,Enseignants!$B$1:$H$100,6,FALSE),0))</f>
        <v>0</v>
      </c>
      <c r="I1040" s="65">
        <f>IFERROR(I1039,0)
 *IFERROR(I1038,1)
 *(IFERROR(VLOOKUP(I1036,Enseignants!$B$1:$H$100,6,FALSE),0)
  +IFERROR(VLOOKUP(I1037,Enseignants!$B$1:$H$100,6,FALSE),0))</f>
        <v>0</v>
      </c>
      <c r="J1040" s="65">
        <f>IFERROR(J1039,0)
 *IFERROR(J1038,1)
 *(IFERROR(VLOOKUP(J1036,Enseignants!$B$1:$H$100,6,FALSE),0)
  +IFERROR(VLOOKUP(J1037,Enseignants!$B$1:$H$100,6,FALSE),0))</f>
        <v>0</v>
      </c>
      <c r="K1040" s="65">
        <f>IFERROR(K1039,0)
 *IFERROR(K1038,1)
 *(IFERROR(VLOOKUP(K1036,Enseignants!$B$1:$H$100,6,FALSE),0)
  +IFERROR(VLOOKUP(K1037,Enseignants!$B$1:$H$100,6,FALSE),0))</f>
        <v>0</v>
      </c>
    </row>
    <row r="1041" spans="1:11" ht="16.5" thickBot="1" x14ac:dyDescent="0.3">
      <c r="A1041" s="50"/>
      <c r="B1041" s="51"/>
      <c r="C1041" s="51"/>
      <c r="D1041" s="51"/>
      <c r="E1041" s="51"/>
      <c r="F1041" s="51"/>
      <c r="G1041" s="51"/>
      <c r="H1041" s="51"/>
      <c r="I1041" s="51"/>
      <c r="J1041" s="51"/>
      <c r="K1041" s="52"/>
    </row>
    <row r="1042" spans="1:11" x14ac:dyDescent="0.25">
      <c r="A1042" s="157" t="s">
        <v>113</v>
      </c>
      <c r="B1042" s="64" t="str">
        <f>'EDT P2'!B1042</f>
        <v>Mission à l'international</v>
      </c>
      <c r="C1042" s="64">
        <f>'EDT P2'!C1042</f>
        <v>0</v>
      </c>
      <c r="D1042" s="64" t="str">
        <f>'EDT P2'!D1042</f>
        <v>Mission à l'international</v>
      </c>
      <c r="E1042" s="64">
        <f>'EDT P2'!E1042</f>
        <v>0</v>
      </c>
      <c r="F1042" s="64" t="str">
        <f>'EDT P2'!F1042</f>
        <v>Mission à l'international</v>
      </c>
      <c r="G1042" s="64">
        <f>'EDT P2'!G1042</f>
        <v>0</v>
      </c>
      <c r="H1042" s="64" t="str">
        <f>'EDT P2'!H1042</f>
        <v>Mission à l'international</v>
      </c>
      <c r="I1042" s="64">
        <f>'EDT P2'!I1042</f>
        <v>0</v>
      </c>
      <c r="J1042" s="64" t="str">
        <f>'EDT P2'!J1042</f>
        <v>Mission à l'international</v>
      </c>
      <c r="K1042" s="64">
        <f>'EDT P2'!K1042</f>
        <v>0</v>
      </c>
    </row>
    <row r="1043" spans="1:11" x14ac:dyDescent="0.25">
      <c r="A1043" s="157"/>
      <c r="B1043" s="67">
        <f>'EDT P2'!B1044</f>
        <v>0</v>
      </c>
      <c r="C1043" s="67">
        <f>'EDT P2'!C1044</f>
        <v>0</v>
      </c>
      <c r="D1043" s="67">
        <f>'EDT P2'!D1044</f>
        <v>0</v>
      </c>
      <c r="E1043" s="67">
        <f>'EDT P2'!E1044</f>
        <v>0</v>
      </c>
      <c r="F1043" s="67">
        <f>'EDT P2'!F1044</f>
        <v>0</v>
      </c>
      <c r="G1043" s="67">
        <f>'EDT P2'!G1044</f>
        <v>0</v>
      </c>
      <c r="H1043" s="67">
        <f>'EDT P2'!H1044</f>
        <v>0</v>
      </c>
      <c r="I1043" s="67">
        <f>'EDT P2'!I1044</f>
        <v>0</v>
      </c>
      <c r="J1043" s="67">
        <f>'EDT P2'!J1044</f>
        <v>0</v>
      </c>
      <c r="K1043" s="67">
        <f>'EDT P2'!K1044</f>
        <v>0</v>
      </c>
    </row>
    <row r="1044" spans="1:11" x14ac:dyDescent="0.25">
      <c r="A1044" s="157"/>
      <c r="B1044" s="67">
        <f>'EDT P2'!B1045</f>
        <v>0</v>
      </c>
      <c r="C1044" s="67">
        <f>'EDT P2'!C1045</f>
        <v>0</v>
      </c>
      <c r="D1044" s="67">
        <f>'EDT P2'!D1045</f>
        <v>0</v>
      </c>
      <c r="E1044" s="67">
        <f>'EDT P2'!E1045</f>
        <v>0</v>
      </c>
      <c r="F1044" s="67">
        <f>'EDT P2'!F1045</f>
        <v>0</v>
      </c>
      <c r="G1044" s="67">
        <f>'EDT P2'!G1045</f>
        <v>0</v>
      </c>
      <c r="H1044" s="67">
        <f>'EDT P2'!H1045</f>
        <v>0</v>
      </c>
      <c r="I1044" s="67">
        <f>'EDT P2'!I1045</f>
        <v>0</v>
      </c>
      <c r="J1044" s="67">
        <f>'EDT P2'!J1045</f>
        <v>0</v>
      </c>
      <c r="K1044" s="67">
        <f>'EDT P2'!K1045</f>
        <v>0</v>
      </c>
    </row>
    <row r="1045" spans="1:11" x14ac:dyDescent="0.25">
      <c r="A1045" s="157"/>
      <c r="B1045" s="68">
        <f>IFERROR(VLOOKUP(B1042,TableMatiere[],13,FALSE),1)</f>
        <v>0</v>
      </c>
      <c r="C1045" s="68">
        <f>IFERROR(VLOOKUP(C1042,TableMatiere[],13,FALSE),1)</f>
        <v>1</v>
      </c>
      <c r="D1045" s="68">
        <f>IFERROR(VLOOKUP(D1042,TableMatiere[],13,FALSE),1)</f>
        <v>0</v>
      </c>
      <c r="E1045" s="68">
        <f>IFERROR(VLOOKUP(E1042,TableMatiere[],13,FALSE),1)</f>
        <v>1</v>
      </c>
      <c r="F1045" s="68">
        <f>IFERROR(VLOOKUP(F1042,TableMatiere[],13,FALSE),1)</f>
        <v>0</v>
      </c>
      <c r="G1045" s="68">
        <f>IFERROR(VLOOKUP(G1042,TableMatiere[],13,FALSE),1)</f>
        <v>1</v>
      </c>
      <c r="H1045" s="68">
        <f>IFERROR(VLOOKUP(H1042,TableMatiere[],13,FALSE),1)</f>
        <v>0</v>
      </c>
      <c r="I1045" s="68">
        <f>IFERROR(VLOOKUP(I1042,TableMatiere[],13,FALSE),1)</f>
        <v>1</v>
      </c>
      <c r="J1045" s="68">
        <f>IFERROR(VLOOKUP(J1042,TableMatiere[],13,FALSE),1)</f>
        <v>0</v>
      </c>
      <c r="K1045" s="68">
        <f>IFERROR(VLOOKUP(K1042,TableMatiere[],13,FALSE),1)</f>
        <v>1</v>
      </c>
    </row>
    <row r="1046" spans="1:11" x14ac:dyDescent="0.25">
      <c r="A1046" s="157"/>
      <c r="B1046" s="81">
        <f>IFERROR('EDT P2'!B1047-'EDT P2'!B1046,1)*24</f>
        <v>2.0000000000000009</v>
      </c>
      <c r="C1046" s="81">
        <f>IFERROR('EDT P2'!C1047-'EDT P2'!C1046,1)*24</f>
        <v>0</v>
      </c>
      <c r="D1046" s="81">
        <f>IFERROR('EDT P2'!D1047-'EDT P2'!D1046,1)*24</f>
        <v>2.0000000000000009</v>
      </c>
      <c r="E1046" s="81">
        <f>IFERROR('EDT P2'!E1047-'EDT P2'!E1046,1)*24</f>
        <v>0</v>
      </c>
      <c r="F1046" s="81">
        <f>IFERROR('EDT P2'!F1047-'EDT P2'!F1046,1)*24</f>
        <v>2.0000000000000009</v>
      </c>
      <c r="G1046" s="81">
        <f>IFERROR('EDT P2'!G1047-'EDT P2'!G1046,1)*24</f>
        <v>0</v>
      </c>
      <c r="H1046" s="81">
        <f>IFERROR('EDT P2'!H1047-'EDT P2'!H1046,1)*24</f>
        <v>2.0000000000000009</v>
      </c>
      <c r="I1046" s="81">
        <f>IFERROR('EDT P2'!I1047-'EDT P2'!I1046,1)*24</f>
        <v>0</v>
      </c>
      <c r="J1046" s="81">
        <f>IFERROR('EDT P2'!J1047-'EDT P2'!J1046,1)*24</f>
        <v>2.0000000000000009</v>
      </c>
      <c r="K1046" s="81">
        <f>IFERROR('EDT P2'!K1047-'EDT P2'!K1046,1)*24</f>
        <v>0</v>
      </c>
    </row>
    <row r="1047" spans="1:11" ht="16.5" thickBot="1" x14ac:dyDescent="0.3">
      <c r="A1047" s="158"/>
      <c r="B1047" s="65">
        <f>IFERROR(B1046,0)
 *IFERROR(B1045,1)
 *(IFERROR(VLOOKUP(B1043,Enseignants!$B$1:$H$100,6,FALSE),0)
  +IFERROR(VLOOKUP(B1044,Enseignants!$B$1:$H$100,6,FALSE),0))</f>
        <v>0</v>
      </c>
      <c r="C1047" s="65">
        <f>IFERROR(C1046,0)
 *IFERROR(C1045,1)
 *(IFERROR(VLOOKUP(C1043,Enseignants!$B$1:$H$100,6,FALSE),0)
  +IFERROR(VLOOKUP(C1044,Enseignants!$B$1:$H$100,6,FALSE),0))</f>
        <v>0</v>
      </c>
      <c r="D1047" s="65">
        <f>IFERROR(D1046,0)
 *IFERROR(D1045,1)
 *(IFERROR(VLOOKUP(D1043,Enseignants!$B$1:$H$100,6,FALSE),0)
  +IFERROR(VLOOKUP(D1044,Enseignants!$B$1:$H$100,6,FALSE),0))</f>
        <v>0</v>
      </c>
      <c r="E1047" s="65">
        <f>IFERROR(E1046,0)
 *IFERROR(E1045,1)
 *(IFERROR(VLOOKUP(E1043,Enseignants!$B$1:$H$100,6,FALSE),0)
  +IFERROR(VLOOKUP(E1044,Enseignants!$B$1:$H$100,6,FALSE),0))</f>
        <v>0</v>
      </c>
      <c r="F1047" s="65">
        <f>IFERROR(F1046,0)
 *IFERROR(F1045,1)
 *(IFERROR(VLOOKUP(F1043,Enseignants!$B$1:$H$100,6,FALSE),0)
  +IFERROR(VLOOKUP(F1044,Enseignants!$B$1:$H$100,6,FALSE),0))</f>
        <v>0</v>
      </c>
      <c r="G1047" s="65">
        <f>IFERROR(G1046,0)
 *IFERROR(G1045,1)
 *(IFERROR(VLOOKUP(G1043,Enseignants!$B$1:$H$100,6,FALSE),0)
  +IFERROR(VLOOKUP(G1044,Enseignants!$B$1:$H$100,6,FALSE),0))</f>
        <v>0</v>
      </c>
      <c r="H1047" s="65">
        <f>IFERROR(H1046,0)
 *IFERROR(H1045,1)
 *(IFERROR(VLOOKUP(H1043,Enseignants!$B$1:$H$100,6,FALSE),0)
  +IFERROR(VLOOKUP(H1044,Enseignants!$B$1:$H$100,6,FALSE),0))</f>
        <v>0</v>
      </c>
      <c r="I1047" s="65">
        <f>IFERROR(I1046,0)
 *IFERROR(I1045,1)
 *(IFERROR(VLOOKUP(I1043,Enseignants!$B$1:$H$100,6,FALSE),0)
  +IFERROR(VLOOKUP(I1044,Enseignants!$B$1:$H$100,6,FALSE),0))</f>
        <v>0</v>
      </c>
      <c r="J1047" s="65">
        <f>IFERROR(J1046,0)
 *IFERROR(J1045,1)
 *(IFERROR(VLOOKUP(J1043,Enseignants!$B$1:$H$100,6,FALSE),0)
  +IFERROR(VLOOKUP(J1044,Enseignants!$B$1:$H$100,6,FALSE),0))</f>
        <v>0</v>
      </c>
      <c r="K1047" s="65">
        <f>IFERROR(K1046,0)
 *IFERROR(K1045,1)
 *(IFERROR(VLOOKUP(K1043,Enseignants!$B$1:$H$100,6,FALSE),0)
  +IFERROR(VLOOKUP(K1044,Enseignants!$B$1:$H$100,6,FALSE),0))</f>
        <v>0</v>
      </c>
    </row>
    <row r="1048" spans="1:11" x14ac:dyDescent="0.25">
      <c r="A1048" s="156" t="s">
        <v>114</v>
      </c>
      <c r="B1048" s="64" t="str">
        <f>'EDT P2'!B1048</f>
        <v>Mission à l'international</v>
      </c>
      <c r="C1048" s="64">
        <f>'EDT P2'!C1048</f>
        <v>0</v>
      </c>
      <c r="D1048" s="64" t="str">
        <f>'EDT P2'!D1048</f>
        <v>Mission à l'international</v>
      </c>
      <c r="E1048" s="64">
        <f>'EDT P2'!E1048</f>
        <v>0</v>
      </c>
      <c r="F1048" s="64" t="str">
        <f>'EDT P2'!F1048</f>
        <v>Mission à l'international</v>
      </c>
      <c r="G1048" s="64">
        <f>'EDT P2'!G1048</f>
        <v>0</v>
      </c>
      <c r="H1048" s="64" t="str">
        <f>'EDT P2'!H1048</f>
        <v>Mission à l'international</v>
      </c>
      <c r="I1048" s="64">
        <f>'EDT P2'!I1048</f>
        <v>0</v>
      </c>
      <c r="J1048" s="64" t="str">
        <f>'EDT P2'!J1048</f>
        <v>Mission à l'international</v>
      </c>
      <c r="K1048" s="64">
        <f>'EDT P2'!K1048</f>
        <v>0</v>
      </c>
    </row>
    <row r="1049" spans="1:11" x14ac:dyDescent="0.25">
      <c r="A1049" s="157"/>
      <c r="B1049" s="67">
        <f>'EDT P2'!B1050</f>
        <v>0</v>
      </c>
      <c r="C1049" s="67">
        <f>'EDT P2'!C1050</f>
        <v>0</v>
      </c>
      <c r="D1049" s="67">
        <f>'EDT P2'!D1050</f>
        <v>0</v>
      </c>
      <c r="E1049" s="67">
        <f>'EDT P2'!E1050</f>
        <v>0</v>
      </c>
      <c r="F1049" s="67">
        <f>'EDT P2'!F1050</f>
        <v>0</v>
      </c>
      <c r="G1049" s="67">
        <f>'EDT P2'!G1050</f>
        <v>0</v>
      </c>
      <c r="H1049" s="67">
        <f>'EDT P2'!H1050</f>
        <v>0</v>
      </c>
      <c r="I1049" s="67">
        <f>'EDT P2'!I1050</f>
        <v>0</v>
      </c>
      <c r="J1049" s="67">
        <f>'EDT P2'!J1050</f>
        <v>0</v>
      </c>
      <c r="K1049" s="67">
        <f>'EDT P2'!K1050</f>
        <v>0</v>
      </c>
    </row>
    <row r="1050" spans="1:11" x14ac:dyDescent="0.25">
      <c r="A1050" s="157"/>
      <c r="B1050" s="67">
        <f>'EDT P2'!B1051</f>
        <v>0</v>
      </c>
      <c r="C1050" s="67">
        <f>'EDT P2'!C1051</f>
        <v>0</v>
      </c>
      <c r="D1050" s="67">
        <f>'EDT P2'!D1051</f>
        <v>0</v>
      </c>
      <c r="E1050" s="67">
        <f>'EDT P2'!E1051</f>
        <v>0</v>
      </c>
      <c r="F1050" s="67">
        <f>'EDT P2'!F1051</f>
        <v>0</v>
      </c>
      <c r="G1050" s="67">
        <f>'EDT P2'!G1051</f>
        <v>0</v>
      </c>
      <c r="H1050" s="67">
        <f>'EDT P2'!H1051</f>
        <v>0</v>
      </c>
      <c r="I1050" s="67">
        <f>'EDT P2'!I1051</f>
        <v>0</v>
      </c>
      <c r="J1050" s="67">
        <f>'EDT P2'!J1051</f>
        <v>0</v>
      </c>
      <c r="K1050" s="67">
        <f>'EDT P2'!K1051</f>
        <v>0</v>
      </c>
    </row>
    <row r="1051" spans="1:11" x14ac:dyDescent="0.25">
      <c r="A1051" s="157"/>
      <c r="B1051" s="68">
        <f>IFERROR(VLOOKUP(B1048,TableMatiere[],13,FALSE),1)</f>
        <v>0</v>
      </c>
      <c r="C1051" s="68">
        <f>IFERROR(VLOOKUP(C1048,TableMatiere[],13,FALSE),1)</f>
        <v>1</v>
      </c>
      <c r="D1051" s="68">
        <f>IFERROR(VLOOKUP(D1048,TableMatiere[],13,FALSE),1)</f>
        <v>0</v>
      </c>
      <c r="E1051" s="68">
        <f>IFERROR(VLOOKUP(E1048,TableMatiere[],13,FALSE),1)</f>
        <v>1</v>
      </c>
      <c r="F1051" s="68">
        <f>IFERROR(VLOOKUP(F1048,TableMatiere[],13,FALSE),1)</f>
        <v>0</v>
      </c>
      <c r="G1051" s="68">
        <f>IFERROR(VLOOKUP(G1048,TableMatiere[],13,FALSE),1)</f>
        <v>1</v>
      </c>
      <c r="H1051" s="68">
        <f>IFERROR(VLOOKUP(H1048,TableMatiere[],13,FALSE),1)</f>
        <v>0</v>
      </c>
      <c r="I1051" s="68">
        <f>IFERROR(VLOOKUP(I1048,TableMatiere[],13,FALSE),1)</f>
        <v>1</v>
      </c>
      <c r="J1051" s="68">
        <f>IFERROR(VLOOKUP(J1048,TableMatiere[],13,FALSE),1)</f>
        <v>0</v>
      </c>
      <c r="K1051" s="68">
        <f>IFERROR(VLOOKUP(K1048,TableMatiere[],13,FALSE),1)</f>
        <v>1</v>
      </c>
    </row>
    <row r="1052" spans="1:11" x14ac:dyDescent="0.25">
      <c r="A1052" s="157"/>
      <c r="B1052" s="81">
        <f>IFERROR('EDT P2'!B1053-'EDT P2'!B1052,1)*24</f>
        <v>1.9999999999999982</v>
      </c>
      <c r="C1052" s="81">
        <f>IFERROR('EDT P2'!C1053-'EDT P2'!C1052,1)*24</f>
        <v>0</v>
      </c>
      <c r="D1052" s="81">
        <f>IFERROR('EDT P2'!D1053-'EDT P2'!D1052,1)*24</f>
        <v>1.9999999999999982</v>
      </c>
      <c r="E1052" s="81">
        <f>IFERROR('EDT P2'!E1053-'EDT P2'!E1052,1)*24</f>
        <v>0</v>
      </c>
      <c r="F1052" s="81">
        <f>IFERROR('EDT P2'!F1053-'EDT P2'!F1052,1)*24</f>
        <v>1.9999999999999982</v>
      </c>
      <c r="G1052" s="81">
        <f>IFERROR('EDT P2'!G1053-'EDT P2'!G1052,1)*24</f>
        <v>0</v>
      </c>
      <c r="H1052" s="81">
        <f>IFERROR('EDT P2'!H1053-'EDT P2'!H1052,1)*24</f>
        <v>1.9999999999999982</v>
      </c>
      <c r="I1052" s="81">
        <f>IFERROR('EDT P2'!I1053-'EDT P2'!I1052,1)*24</f>
        <v>0</v>
      </c>
      <c r="J1052" s="81">
        <f>IFERROR('EDT P2'!J1053-'EDT P2'!J1052,1)*24</f>
        <v>1.9999999999999982</v>
      </c>
      <c r="K1052" s="81">
        <f>IFERROR('EDT P2'!K1053-'EDT P2'!K1052,1)*24</f>
        <v>0</v>
      </c>
    </row>
    <row r="1053" spans="1:11" ht="16.5" thickBot="1" x14ac:dyDescent="0.3">
      <c r="A1053" s="158"/>
      <c r="B1053" s="65">
        <f>IFERROR(B1052,0)
 *IFERROR(B1051,1)
 *(IFERROR(VLOOKUP(B1049,Enseignants!$B$1:$H$100,6,FALSE),0)
  +IFERROR(VLOOKUP(B1050,Enseignants!$B$1:$H$100,6,FALSE),0))</f>
        <v>0</v>
      </c>
      <c r="C1053" s="65">
        <f>IFERROR(C1052,0)
 *IFERROR(C1051,1)
 *(IFERROR(VLOOKUP(C1049,Enseignants!$B$1:$H$100,6,FALSE),0)
  +IFERROR(VLOOKUP(C1050,Enseignants!$B$1:$H$100,6,FALSE),0))</f>
        <v>0</v>
      </c>
      <c r="D1053" s="65">
        <f>IFERROR(D1052,0)
 *IFERROR(D1051,1)
 *(IFERROR(VLOOKUP(D1049,Enseignants!$B$1:$H$100,6,FALSE),0)
  +IFERROR(VLOOKUP(D1050,Enseignants!$B$1:$H$100,6,FALSE),0))</f>
        <v>0</v>
      </c>
      <c r="E1053" s="65">
        <f>IFERROR(E1052,0)
 *IFERROR(E1051,1)
 *(IFERROR(VLOOKUP(E1049,Enseignants!$B$1:$H$100,6,FALSE),0)
  +IFERROR(VLOOKUP(E1050,Enseignants!$B$1:$H$100,6,FALSE),0))</f>
        <v>0</v>
      </c>
      <c r="F1053" s="65">
        <f>IFERROR(F1052,0)
 *IFERROR(F1051,1)
 *(IFERROR(VLOOKUP(F1049,Enseignants!$B$1:$H$100,6,FALSE),0)
  +IFERROR(VLOOKUP(F1050,Enseignants!$B$1:$H$100,6,FALSE),0))</f>
        <v>0</v>
      </c>
      <c r="G1053" s="65">
        <f>IFERROR(G1052,0)
 *IFERROR(G1051,1)
 *(IFERROR(VLOOKUP(G1049,Enseignants!$B$1:$H$100,6,FALSE),0)
  +IFERROR(VLOOKUP(G1050,Enseignants!$B$1:$H$100,6,FALSE),0))</f>
        <v>0</v>
      </c>
      <c r="H1053" s="65">
        <f>IFERROR(H1052,0)
 *IFERROR(H1051,1)
 *(IFERROR(VLOOKUP(H1049,Enseignants!$B$1:$H$100,6,FALSE),0)
  +IFERROR(VLOOKUP(H1050,Enseignants!$B$1:$H$100,6,FALSE),0))</f>
        <v>0</v>
      </c>
      <c r="I1053" s="65">
        <f>IFERROR(I1052,0)
 *IFERROR(I1051,1)
 *(IFERROR(VLOOKUP(I1049,Enseignants!$B$1:$H$100,6,FALSE),0)
  +IFERROR(VLOOKUP(I1050,Enseignants!$B$1:$H$100,6,FALSE),0))</f>
        <v>0</v>
      </c>
      <c r="J1053" s="65">
        <f>IFERROR(J1052,0)
 *IFERROR(J1051,1)
 *(IFERROR(VLOOKUP(J1049,Enseignants!$B$1:$H$100,6,FALSE),0)
  +IFERROR(VLOOKUP(J1050,Enseignants!$B$1:$H$100,6,FALSE),0))</f>
        <v>0</v>
      </c>
      <c r="K1053" s="65">
        <f>IFERROR(K1052,0)
 *IFERROR(K1051,1)
 *(IFERROR(VLOOKUP(K1049,Enseignants!$B$1:$H$100,6,FALSE),0)
  +IFERROR(VLOOKUP(K1050,Enseignants!$B$1:$H$100,6,FALSE),0))</f>
        <v>0</v>
      </c>
    </row>
    <row r="1057" spans="1:14" ht="16.5" thickBot="1" x14ac:dyDescent="0.3"/>
    <row r="1058" spans="1:14" ht="17.100000000000001" customHeight="1" thickBot="1" x14ac:dyDescent="0.3">
      <c r="A1058" s="159" t="s">
        <v>207</v>
      </c>
      <c r="B1058" s="162" t="s">
        <v>105</v>
      </c>
      <c r="C1058" s="163"/>
      <c r="D1058" s="164" t="s">
        <v>106</v>
      </c>
      <c r="E1058" s="164"/>
      <c r="F1058" s="162" t="s">
        <v>107</v>
      </c>
      <c r="G1058" s="164"/>
      <c r="H1058" s="162" t="s">
        <v>108</v>
      </c>
      <c r="I1058" s="164"/>
      <c r="J1058" s="162" t="s">
        <v>109</v>
      </c>
      <c r="K1058" s="163"/>
    </row>
    <row r="1059" spans="1:14" ht="16.5" thickBot="1" x14ac:dyDescent="0.3">
      <c r="A1059" s="160"/>
      <c r="B1059" s="165">
        <f>J1027+3</f>
        <v>46160</v>
      </c>
      <c r="C1059" s="166"/>
      <c r="D1059" s="165">
        <f>B1059+1</f>
        <v>46161</v>
      </c>
      <c r="E1059" s="166"/>
      <c r="F1059" s="165">
        <f t="shared" ref="F1059" si="96">D1059+1</f>
        <v>46162</v>
      </c>
      <c r="G1059" s="166"/>
      <c r="H1059" s="165">
        <f t="shared" ref="H1059" si="97">F1059+1</f>
        <v>46163</v>
      </c>
      <c r="I1059" s="166"/>
      <c r="J1059" s="165">
        <f t="shared" ref="J1059" si="98">H1059+1</f>
        <v>46164</v>
      </c>
      <c r="K1059" s="166"/>
    </row>
    <row r="1060" spans="1:14" ht="16.5" thickBot="1" x14ac:dyDescent="0.3">
      <c r="A1060" s="161"/>
      <c r="B1060" s="44" t="s">
        <v>147</v>
      </c>
      <c r="C1060" s="45" t="s">
        <v>110</v>
      </c>
      <c r="D1060" s="46" t="s">
        <v>147</v>
      </c>
      <c r="E1060" s="47" t="s">
        <v>110</v>
      </c>
      <c r="F1060" s="46" t="s">
        <v>147</v>
      </c>
      <c r="G1060" s="47" t="s">
        <v>110</v>
      </c>
      <c r="H1060" s="46" t="s">
        <v>147</v>
      </c>
      <c r="I1060" s="47" t="s">
        <v>110</v>
      </c>
      <c r="J1060" s="46" t="s">
        <v>147</v>
      </c>
      <c r="K1060" s="48" t="s">
        <v>110</v>
      </c>
    </row>
    <row r="1061" spans="1:14" x14ac:dyDescent="0.25">
      <c r="A1061" s="156" t="s">
        <v>111</v>
      </c>
      <c r="B1061" s="64" t="str">
        <f>'EDT P2'!B1061</f>
        <v>Mission à l'international</v>
      </c>
      <c r="C1061" s="64">
        <f>'EDT P2'!C1061</f>
        <v>0</v>
      </c>
      <c r="D1061" s="64" t="str">
        <f>'EDT P2'!D1061</f>
        <v>Mission à l'international</v>
      </c>
      <c r="E1061" s="64">
        <f>'EDT P2'!E1061</f>
        <v>0</v>
      </c>
      <c r="F1061" s="64" t="str">
        <f>'EDT P2'!F1061</f>
        <v>Mission à l'international</v>
      </c>
      <c r="G1061" s="64">
        <f>'EDT P2'!G1061</f>
        <v>0</v>
      </c>
      <c r="H1061" s="64" t="str">
        <f>'EDT P2'!H1061</f>
        <v>Mission à l'international</v>
      </c>
      <c r="I1061" s="64">
        <f>'EDT P2'!I1061</f>
        <v>0</v>
      </c>
      <c r="J1061" s="64" t="str">
        <f>'EDT P2'!J1061</f>
        <v>Mission à l'international</v>
      </c>
      <c r="K1061" s="64">
        <f>'EDT P2'!K1061</f>
        <v>0</v>
      </c>
    </row>
    <row r="1062" spans="1:14" x14ac:dyDescent="0.25">
      <c r="A1062" s="157"/>
      <c r="B1062" s="67">
        <f>'EDT P2'!B1063</f>
        <v>0</v>
      </c>
      <c r="C1062" s="67">
        <f>'EDT P2'!C1063</f>
        <v>0</v>
      </c>
      <c r="D1062" s="67">
        <f>'EDT P2'!D1063</f>
        <v>0</v>
      </c>
      <c r="E1062" s="67">
        <f>'EDT P2'!E1063</f>
        <v>0</v>
      </c>
      <c r="F1062" s="67">
        <f>'EDT P2'!F1063</f>
        <v>0</v>
      </c>
      <c r="G1062" s="67">
        <f>'EDT P2'!G1063</f>
        <v>0</v>
      </c>
      <c r="H1062" s="67">
        <f>'EDT P2'!H1063</f>
        <v>0</v>
      </c>
      <c r="I1062" s="67">
        <f>'EDT P2'!I1063</f>
        <v>0</v>
      </c>
      <c r="J1062" s="67">
        <f>'EDT P2'!J1063</f>
        <v>0</v>
      </c>
      <c r="K1062" s="67">
        <f>'EDT P2'!K1063</f>
        <v>0</v>
      </c>
    </row>
    <row r="1063" spans="1:14" x14ac:dyDescent="0.25">
      <c r="A1063" s="157"/>
      <c r="B1063" s="67">
        <f>'EDT P2'!B1064</f>
        <v>0</v>
      </c>
      <c r="C1063" s="67">
        <f>'EDT P2'!C1064</f>
        <v>0</v>
      </c>
      <c r="D1063" s="67">
        <f>'EDT P2'!D1064</f>
        <v>0</v>
      </c>
      <c r="E1063" s="67">
        <f>'EDT P2'!E1064</f>
        <v>0</v>
      </c>
      <c r="F1063" s="67">
        <f>'EDT P2'!F1064</f>
        <v>0</v>
      </c>
      <c r="G1063" s="67">
        <f>'EDT P2'!G1064</f>
        <v>0</v>
      </c>
      <c r="H1063" s="67">
        <f>'EDT P2'!H1064</f>
        <v>0</v>
      </c>
      <c r="I1063" s="67">
        <f>'EDT P2'!I1064</f>
        <v>0</v>
      </c>
      <c r="J1063" s="67">
        <f>'EDT P2'!J1064</f>
        <v>0</v>
      </c>
      <c r="K1063" s="67">
        <f>'EDT P2'!K1064</f>
        <v>0</v>
      </c>
    </row>
    <row r="1064" spans="1:14" x14ac:dyDescent="0.25">
      <c r="A1064" s="157"/>
      <c r="B1064" s="68">
        <f>IFERROR(VLOOKUP(B1061,TableMatiere[],13,FALSE),1)</f>
        <v>0</v>
      </c>
      <c r="C1064" s="68">
        <f>IFERROR(VLOOKUP(C1061,TableMatiere[],13,FALSE),1)</f>
        <v>1</v>
      </c>
      <c r="D1064" s="68">
        <f>IFERROR(VLOOKUP(D1061,TableMatiere[],13,FALSE),1)</f>
        <v>0</v>
      </c>
      <c r="E1064" s="68">
        <f>IFERROR(VLOOKUP(E1061,TableMatiere[],13,FALSE),1)</f>
        <v>1</v>
      </c>
      <c r="F1064" s="68">
        <f>IFERROR(VLOOKUP(F1061,TableMatiere[],13,FALSE),1)</f>
        <v>0</v>
      </c>
      <c r="G1064" s="68">
        <f>IFERROR(VLOOKUP(G1061,TableMatiere[],13,FALSE),1)</f>
        <v>1</v>
      </c>
      <c r="H1064" s="68">
        <f>IFERROR(VLOOKUP(H1061,TableMatiere[],13,FALSE),1)</f>
        <v>0</v>
      </c>
      <c r="I1064" s="68">
        <f>IFERROR(VLOOKUP(I1061,TableMatiere[],13,FALSE),1)</f>
        <v>1</v>
      </c>
      <c r="J1064" s="68">
        <f>IFERROR(VLOOKUP(J1061,TableMatiere[],13,FALSE),1)</f>
        <v>0</v>
      </c>
      <c r="K1064" s="68">
        <f>IFERROR(VLOOKUP(K1061,TableMatiere[],13,FALSE),1)</f>
        <v>1</v>
      </c>
    </row>
    <row r="1065" spans="1:14" x14ac:dyDescent="0.25">
      <c r="A1065" s="157"/>
      <c r="B1065" s="81">
        <f>IFERROR('EDT P2'!B1066-'EDT P2'!B1065,1)*24</f>
        <v>1.9999999999999996</v>
      </c>
      <c r="C1065" s="81">
        <f>IFERROR('EDT P2'!C1066-'EDT P2'!C1065,1)*24</f>
        <v>0</v>
      </c>
      <c r="D1065" s="81">
        <f>IFERROR('EDT P2'!D1066-'EDT P2'!D1065,1)*24</f>
        <v>1.9999999999999996</v>
      </c>
      <c r="E1065" s="81">
        <f>IFERROR('EDT P2'!E1066-'EDT P2'!E1065,1)*24</f>
        <v>0</v>
      </c>
      <c r="F1065" s="81">
        <f>IFERROR('EDT P2'!F1066-'EDT P2'!F1065,1)*24</f>
        <v>1.9999999999999996</v>
      </c>
      <c r="G1065" s="81">
        <f>IFERROR('EDT P2'!G1066-'EDT P2'!G1065,1)*24</f>
        <v>0</v>
      </c>
      <c r="H1065" s="81">
        <f>IFERROR('EDT P2'!H1066-'EDT P2'!H1065,1)*24</f>
        <v>1.9999999999999996</v>
      </c>
      <c r="I1065" s="81">
        <f>IFERROR('EDT P2'!I1066-'EDT P2'!I1065,1)*24</f>
        <v>0</v>
      </c>
      <c r="J1065" s="81">
        <f>IFERROR('EDT P2'!J1066-'EDT P2'!J1065,1)*24</f>
        <v>1.9999999999999996</v>
      </c>
      <c r="K1065" s="81">
        <f>IFERROR('EDT P2'!K1066-'EDT P2'!K1065,1)*24</f>
        <v>0</v>
      </c>
    </row>
    <row r="1066" spans="1:14" ht="16.5" thickBot="1" x14ac:dyDescent="0.3">
      <c r="A1066" s="158"/>
      <c r="B1066" s="65">
        <f>IFERROR(B1065,0)
 *IFERROR(B1064,1)
 *(IFERROR(VLOOKUP(B1062,Enseignants!$B$1:$H$100,6,FALSE),0)
  +IFERROR(VLOOKUP(B1063,Enseignants!$B$1:$H$100,6,FALSE),0))</f>
        <v>0</v>
      </c>
      <c r="C1066" s="65">
        <f>IFERROR(C1065,0)
 *IFERROR(C1064,1)
 *(IFERROR(VLOOKUP(C1062,Enseignants!$B$1:$H$100,6,FALSE),0)
  +IFERROR(VLOOKUP(C1063,Enseignants!$B$1:$H$100,6,FALSE),0))</f>
        <v>0</v>
      </c>
      <c r="D1066" s="65">
        <f>IFERROR(D1065,0)
 *IFERROR(D1064,1)
 *(IFERROR(VLOOKUP(D1062,Enseignants!$B$1:$H$100,6,FALSE),0)
  +IFERROR(VLOOKUP(D1063,Enseignants!$B$1:$H$100,6,FALSE),0))</f>
        <v>0</v>
      </c>
      <c r="E1066" s="65">
        <f>IFERROR(E1065,0)
 *IFERROR(E1064,1)
 *(IFERROR(VLOOKUP(E1062,Enseignants!$B$1:$H$100,6,FALSE),0)
  +IFERROR(VLOOKUP(E1063,Enseignants!$B$1:$H$100,6,FALSE),0))</f>
        <v>0</v>
      </c>
      <c r="F1066" s="65">
        <f>IFERROR(F1065,0)
 *IFERROR(F1064,1)
 *(IFERROR(VLOOKUP(F1062,Enseignants!$B$1:$H$100,6,FALSE),0)
  +IFERROR(VLOOKUP(F1063,Enseignants!$B$1:$H$100,6,FALSE),0))</f>
        <v>0</v>
      </c>
      <c r="G1066" s="65">
        <f>IFERROR(G1065,0)
 *IFERROR(G1064,1)
 *(IFERROR(VLOOKUP(G1062,Enseignants!$B$1:$H$100,6,FALSE),0)
  +IFERROR(VLOOKUP(G1063,Enseignants!$B$1:$H$100,6,FALSE),0))</f>
        <v>0</v>
      </c>
      <c r="H1066" s="65">
        <f>IFERROR(H1065,0)
 *IFERROR(H1064,1)
 *(IFERROR(VLOOKUP(H1062,Enseignants!$B$1:$H$100,6,FALSE),0)
  +IFERROR(VLOOKUP(H1063,Enseignants!$B$1:$H$100,6,FALSE),0))</f>
        <v>0</v>
      </c>
      <c r="I1066" s="65">
        <f>IFERROR(I1065,0)
 *IFERROR(I1064,1)
 *(IFERROR(VLOOKUP(I1062,Enseignants!$B$1:$H$100,6,FALSE),0)
  +IFERROR(VLOOKUP(I1063,Enseignants!$B$1:$H$100,6,FALSE),0))</f>
        <v>0</v>
      </c>
      <c r="J1066" s="65">
        <f>IFERROR(J1065,0)
 *IFERROR(J1064,1)
 *(IFERROR(VLOOKUP(J1062,Enseignants!$B$1:$H$100,6,FALSE),0)
  +IFERROR(VLOOKUP(J1063,Enseignants!$B$1:$H$100,6,FALSE),0))</f>
        <v>0</v>
      </c>
      <c r="K1066" s="65">
        <f>IFERROR(K1065,0)
 *IFERROR(K1064,1)
 *(IFERROR(VLOOKUP(K1062,Enseignants!$B$1:$H$100,6,FALSE),0)
  +IFERROR(VLOOKUP(K1063,Enseignants!$B$1:$H$100,6,FALSE),0))</f>
        <v>0</v>
      </c>
    </row>
    <row r="1067" spans="1:14" x14ac:dyDescent="0.25">
      <c r="A1067" s="156" t="s">
        <v>112</v>
      </c>
      <c r="B1067" s="64" t="str">
        <f>'EDT P2'!B1067</f>
        <v>Mission à l'international</v>
      </c>
      <c r="C1067" s="64">
        <f>'EDT P2'!C1067</f>
        <v>0</v>
      </c>
      <c r="D1067" s="64" t="str">
        <f>'EDT P2'!D1067</f>
        <v>Mission à l'international</v>
      </c>
      <c r="E1067" s="64">
        <f>'EDT P2'!E1067</f>
        <v>0</v>
      </c>
      <c r="F1067" s="64" t="str">
        <f>'EDT P2'!F1067</f>
        <v>Mission à l'international</v>
      </c>
      <c r="G1067" s="64">
        <f>'EDT P2'!G1067</f>
        <v>0</v>
      </c>
      <c r="H1067" s="64" t="str">
        <f>'EDT P2'!H1067</f>
        <v>Mission à l'international</v>
      </c>
      <c r="I1067" s="64">
        <f>'EDT P2'!I1067</f>
        <v>0</v>
      </c>
      <c r="J1067" s="64" t="str">
        <f>'EDT P2'!J1067</f>
        <v>Mission à l'international</v>
      </c>
      <c r="K1067" s="64">
        <f>'EDT P2'!K1067</f>
        <v>0</v>
      </c>
    </row>
    <row r="1068" spans="1:14" ht="21" x14ac:dyDescent="0.35">
      <c r="A1068" s="157"/>
      <c r="B1068" s="67">
        <f>'EDT P2'!B1069</f>
        <v>0</v>
      </c>
      <c r="C1068" s="67">
        <f>'EDT P2'!C1069</f>
        <v>0</v>
      </c>
      <c r="D1068" s="67">
        <f>'EDT P2'!D1069</f>
        <v>0</v>
      </c>
      <c r="E1068" s="67">
        <f>'EDT P2'!E1069</f>
        <v>0</v>
      </c>
      <c r="F1068" s="67">
        <f>'EDT P2'!F1069</f>
        <v>0</v>
      </c>
      <c r="G1068" s="67">
        <f>'EDT P2'!G1069</f>
        <v>0</v>
      </c>
      <c r="H1068" s="67">
        <f>'EDT P2'!H1069</f>
        <v>0</v>
      </c>
      <c r="I1068" s="67">
        <f>'EDT P2'!I1069</f>
        <v>0</v>
      </c>
      <c r="J1068" s="67">
        <f>'EDT P2'!J1069</f>
        <v>0</v>
      </c>
      <c r="K1068" s="67">
        <f>'EDT P2'!K1069</f>
        <v>0</v>
      </c>
      <c r="N1068" s="70" t="s">
        <v>192</v>
      </c>
    </row>
    <row r="1069" spans="1:14" ht="21" x14ac:dyDescent="0.35">
      <c r="A1069" s="157"/>
      <c r="B1069" s="67">
        <f>'EDT P2'!B1070</f>
        <v>0</v>
      </c>
      <c r="C1069" s="67">
        <f>'EDT P2'!C1070</f>
        <v>0</v>
      </c>
      <c r="D1069" s="67">
        <f>'EDT P2'!D1070</f>
        <v>0</v>
      </c>
      <c r="E1069" s="67">
        <f>'EDT P2'!E1070</f>
        <v>0</v>
      </c>
      <c r="F1069" s="67">
        <f>'EDT P2'!F1070</f>
        <v>0</v>
      </c>
      <c r="G1069" s="67">
        <f>'EDT P2'!G1070</f>
        <v>0</v>
      </c>
      <c r="H1069" s="67">
        <f>'EDT P2'!H1070</f>
        <v>0</v>
      </c>
      <c r="I1069" s="67">
        <f>'EDT P2'!I1070</f>
        <v>0</v>
      </c>
      <c r="J1069" s="67">
        <f>'EDT P2'!J1070</f>
        <v>0</v>
      </c>
      <c r="K1069" s="67">
        <f>'EDT P2'!K1070</f>
        <v>0</v>
      </c>
      <c r="N1069" s="71">
        <f>SUM(B1066:K1066,B1072:K1072,B1079:K1079,B1085:K1085)</f>
        <v>0</v>
      </c>
    </row>
    <row r="1070" spans="1:14" x14ac:dyDescent="0.25">
      <c r="A1070" s="157"/>
      <c r="B1070" s="68">
        <f>IFERROR(VLOOKUP(B1067,TableMatiere[],13,FALSE),1)</f>
        <v>0</v>
      </c>
      <c r="C1070" s="68">
        <f>IFERROR(VLOOKUP(C1067,TableMatiere[],13,FALSE),1)</f>
        <v>1</v>
      </c>
      <c r="D1070" s="68">
        <f>IFERROR(VLOOKUP(D1067,TableMatiere[],13,FALSE),1)</f>
        <v>0</v>
      </c>
      <c r="E1070" s="68">
        <f>IFERROR(VLOOKUP(E1067,TableMatiere[],13,FALSE),1)</f>
        <v>1</v>
      </c>
      <c r="F1070" s="68">
        <f>IFERROR(VLOOKUP(F1067,TableMatiere[],13,FALSE),1)</f>
        <v>0</v>
      </c>
      <c r="G1070" s="68">
        <f>IFERROR(VLOOKUP(G1067,TableMatiere[],13,FALSE),1)</f>
        <v>1</v>
      </c>
      <c r="H1070" s="68">
        <f>IFERROR(VLOOKUP(H1067,TableMatiere[],13,FALSE),1)</f>
        <v>0</v>
      </c>
      <c r="I1070" s="68">
        <f>IFERROR(VLOOKUP(I1067,TableMatiere[],13,FALSE),1)</f>
        <v>1</v>
      </c>
      <c r="J1070" s="68">
        <f>IFERROR(VLOOKUP(J1067,TableMatiere[],13,FALSE),1)</f>
        <v>0</v>
      </c>
      <c r="K1070" s="68">
        <f>IFERROR(VLOOKUP(K1067,TableMatiere[],13,FALSE),1)</f>
        <v>1</v>
      </c>
    </row>
    <row r="1071" spans="1:14" x14ac:dyDescent="0.25">
      <c r="A1071" s="157"/>
      <c r="B1071" s="81">
        <f>IFERROR('EDT P2'!B1072-'EDT P2'!B1071,1)*24</f>
        <v>2.0000000000000009</v>
      </c>
      <c r="C1071" s="81">
        <f>IFERROR('EDT P2'!C1072-'EDT P2'!C1071,1)*24</f>
        <v>0</v>
      </c>
      <c r="D1071" s="81">
        <f>IFERROR('EDT P2'!D1072-'EDT P2'!D1071,1)*24</f>
        <v>2.0000000000000009</v>
      </c>
      <c r="E1071" s="81">
        <f>IFERROR('EDT P2'!E1072-'EDT P2'!E1071,1)*24</f>
        <v>0</v>
      </c>
      <c r="F1071" s="81">
        <f>IFERROR('EDT P2'!F1072-'EDT P2'!F1071,1)*24</f>
        <v>2.0000000000000009</v>
      </c>
      <c r="G1071" s="81">
        <f>IFERROR('EDT P2'!G1072-'EDT P2'!G1071,1)*24</f>
        <v>0</v>
      </c>
      <c r="H1071" s="81">
        <f>IFERROR('EDT P2'!H1072-'EDT P2'!H1071,1)*24</f>
        <v>2.0000000000000009</v>
      </c>
      <c r="I1071" s="81">
        <f>IFERROR('EDT P2'!I1072-'EDT P2'!I1071,1)*24</f>
        <v>0</v>
      </c>
      <c r="J1071" s="81">
        <f>IFERROR('EDT P2'!J1072-'EDT P2'!J1071,1)*24</f>
        <v>2.0000000000000009</v>
      </c>
      <c r="K1071" s="81">
        <f>IFERROR('EDT P2'!K1072-'EDT P2'!K1071,1)*24</f>
        <v>0</v>
      </c>
    </row>
    <row r="1072" spans="1:14" ht="16.5" thickBot="1" x14ac:dyDescent="0.3">
      <c r="A1072" s="157"/>
      <c r="B1072" s="65">
        <f>IFERROR(B1071,0)
 *IFERROR(B1070,1)
 *(IFERROR(VLOOKUP(B1068,Enseignants!$B$1:$H$100,6,FALSE),0)
  +IFERROR(VLOOKUP(B1069,Enseignants!$B$1:$H$100,6,FALSE),0))</f>
        <v>0</v>
      </c>
      <c r="C1072" s="65">
        <f>IFERROR(C1071,0)
 *IFERROR(C1070,1)
 *(IFERROR(VLOOKUP(C1068,Enseignants!$B$1:$H$100,6,FALSE),0)
  +IFERROR(VLOOKUP(C1069,Enseignants!$B$1:$H$100,6,FALSE),0))</f>
        <v>0</v>
      </c>
      <c r="D1072" s="65">
        <f>IFERROR(D1071,0)
 *IFERROR(D1070,1)
 *(IFERROR(VLOOKUP(D1068,Enseignants!$B$1:$H$100,6,FALSE),0)
  +IFERROR(VLOOKUP(D1069,Enseignants!$B$1:$H$100,6,FALSE),0))</f>
        <v>0</v>
      </c>
      <c r="E1072" s="65">
        <f>IFERROR(E1071,0)
 *IFERROR(E1070,1)
 *(IFERROR(VLOOKUP(E1068,Enseignants!$B$1:$H$100,6,FALSE),0)
  +IFERROR(VLOOKUP(E1069,Enseignants!$B$1:$H$100,6,FALSE),0))</f>
        <v>0</v>
      </c>
      <c r="F1072" s="65">
        <f>IFERROR(F1071,0)
 *IFERROR(F1070,1)
 *(IFERROR(VLOOKUP(F1068,Enseignants!$B$1:$H$100,6,FALSE),0)
  +IFERROR(VLOOKUP(F1069,Enseignants!$B$1:$H$100,6,FALSE),0))</f>
        <v>0</v>
      </c>
      <c r="G1072" s="65">
        <f>IFERROR(G1071,0)
 *IFERROR(G1070,1)
 *(IFERROR(VLOOKUP(G1068,Enseignants!$B$1:$H$100,6,FALSE),0)
  +IFERROR(VLOOKUP(G1069,Enseignants!$B$1:$H$100,6,FALSE),0))</f>
        <v>0</v>
      </c>
      <c r="H1072" s="65">
        <f>IFERROR(H1071,0)
 *IFERROR(H1070,1)
 *(IFERROR(VLOOKUP(H1068,Enseignants!$B$1:$H$100,6,FALSE),0)
  +IFERROR(VLOOKUP(H1069,Enseignants!$B$1:$H$100,6,FALSE),0))</f>
        <v>0</v>
      </c>
      <c r="I1072" s="65">
        <f>IFERROR(I1071,0)
 *IFERROR(I1070,1)
 *(IFERROR(VLOOKUP(I1068,Enseignants!$B$1:$H$100,6,FALSE),0)
  +IFERROR(VLOOKUP(I1069,Enseignants!$B$1:$H$100,6,FALSE),0))</f>
        <v>0</v>
      </c>
      <c r="J1072" s="65">
        <f>IFERROR(J1071,0)
 *IFERROR(J1070,1)
 *(IFERROR(VLOOKUP(J1068,Enseignants!$B$1:$H$100,6,FALSE),0)
  +IFERROR(VLOOKUP(J1069,Enseignants!$B$1:$H$100,6,FALSE),0))</f>
        <v>0</v>
      </c>
      <c r="K1072" s="65">
        <f>IFERROR(K1071,0)
 *IFERROR(K1070,1)
 *(IFERROR(VLOOKUP(K1068,Enseignants!$B$1:$H$100,6,FALSE),0)
  +IFERROR(VLOOKUP(K1069,Enseignants!$B$1:$H$100,6,FALSE),0))</f>
        <v>0</v>
      </c>
    </row>
    <row r="1073" spans="1:11" ht="16.5" thickBot="1" x14ac:dyDescent="0.3">
      <c r="A1073" s="50"/>
      <c r="B1073" s="51"/>
      <c r="C1073" s="51"/>
      <c r="D1073" s="51"/>
      <c r="E1073" s="51"/>
      <c r="F1073" s="51"/>
      <c r="G1073" s="51"/>
      <c r="H1073" s="51"/>
      <c r="I1073" s="51"/>
      <c r="J1073" s="51"/>
      <c r="K1073" s="52"/>
    </row>
    <row r="1074" spans="1:11" x14ac:dyDescent="0.25">
      <c r="A1074" s="157" t="s">
        <v>113</v>
      </c>
      <c r="B1074" s="64" t="str">
        <f>'EDT P2'!B1074</f>
        <v>Mission à l'international</v>
      </c>
      <c r="C1074" s="64">
        <f>'EDT P2'!C1074</f>
        <v>0</v>
      </c>
      <c r="D1074" s="64" t="str">
        <f>'EDT P2'!D1074</f>
        <v>Mission à l'international</v>
      </c>
      <c r="E1074" s="64">
        <f>'EDT P2'!E1074</f>
        <v>0</v>
      </c>
      <c r="F1074" s="64" t="str">
        <f>'EDT P2'!F1074</f>
        <v>Mission à l'international</v>
      </c>
      <c r="G1074" s="64">
        <f>'EDT P2'!G1074</f>
        <v>0</v>
      </c>
      <c r="H1074" s="64" t="str">
        <f>'EDT P2'!H1074</f>
        <v>Mission à l'international</v>
      </c>
      <c r="I1074" s="64">
        <f>'EDT P2'!I1074</f>
        <v>0</v>
      </c>
      <c r="J1074" s="64" t="str">
        <f>'EDT P2'!J1074</f>
        <v>Mission à l'international</v>
      </c>
      <c r="K1074" s="64">
        <f>'EDT P2'!K1074</f>
        <v>0</v>
      </c>
    </row>
    <row r="1075" spans="1:11" x14ac:dyDescent="0.25">
      <c r="A1075" s="157"/>
      <c r="B1075" s="67">
        <f>'EDT P2'!B1076</f>
        <v>0</v>
      </c>
      <c r="C1075" s="67">
        <f>'EDT P2'!C1076</f>
        <v>0</v>
      </c>
      <c r="D1075" s="67">
        <f>'EDT P2'!D1076</f>
        <v>0</v>
      </c>
      <c r="E1075" s="67">
        <f>'EDT P2'!E1076</f>
        <v>0</v>
      </c>
      <c r="F1075" s="67">
        <f>'EDT P2'!F1076</f>
        <v>0</v>
      </c>
      <c r="G1075" s="67">
        <f>'EDT P2'!G1076</f>
        <v>0</v>
      </c>
      <c r="H1075" s="67">
        <f>'EDT P2'!H1076</f>
        <v>0</v>
      </c>
      <c r="I1075" s="67">
        <f>'EDT P2'!I1076</f>
        <v>0</v>
      </c>
      <c r="J1075" s="67">
        <f>'EDT P2'!J1076</f>
        <v>0</v>
      </c>
      <c r="K1075" s="67">
        <f>'EDT P2'!K1076</f>
        <v>0</v>
      </c>
    </row>
    <row r="1076" spans="1:11" x14ac:dyDescent="0.25">
      <c r="A1076" s="157"/>
      <c r="B1076" s="67">
        <f>'EDT P2'!B1077</f>
        <v>0</v>
      </c>
      <c r="C1076" s="67">
        <f>'EDT P2'!C1077</f>
        <v>0</v>
      </c>
      <c r="D1076" s="67">
        <f>'EDT P2'!D1077</f>
        <v>0</v>
      </c>
      <c r="E1076" s="67">
        <f>'EDT P2'!E1077</f>
        <v>0</v>
      </c>
      <c r="F1076" s="67">
        <f>'EDT P2'!F1077</f>
        <v>0</v>
      </c>
      <c r="G1076" s="67">
        <f>'EDT P2'!G1077</f>
        <v>0</v>
      </c>
      <c r="H1076" s="67">
        <f>'EDT P2'!H1077</f>
        <v>0</v>
      </c>
      <c r="I1076" s="67">
        <f>'EDT P2'!I1077</f>
        <v>0</v>
      </c>
      <c r="J1076" s="67">
        <f>'EDT P2'!J1077</f>
        <v>0</v>
      </c>
      <c r="K1076" s="67">
        <f>'EDT P2'!K1077</f>
        <v>0</v>
      </c>
    </row>
    <row r="1077" spans="1:11" x14ac:dyDescent="0.25">
      <c r="A1077" s="157"/>
      <c r="B1077" s="68">
        <f>IFERROR(VLOOKUP(B1074,TableMatiere[],13,FALSE),1)</f>
        <v>0</v>
      </c>
      <c r="C1077" s="68">
        <f>IFERROR(VLOOKUP(C1074,TableMatiere[],13,FALSE),1)</f>
        <v>1</v>
      </c>
      <c r="D1077" s="68">
        <f>IFERROR(VLOOKUP(D1074,TableMatiere[],13,FALSE),1)</f>
        <v>0</v>
      </c>
      <c r="E1077" s="68">
        <f>IFERROR(VLOOKUP(E1074,TableMatiere[],13,FALSE),1)</f>
        <v>1</v>
      </c>
      <c r="F1077" s="68">
        <f>IFERROR(VLOOKUP(F1074,TableMatiere[],13,FALSE),1)</f>
        <v>0</v>
      </c>
      <c r="G1077" s="68">
        <f>IFERROR(VLOOKUP(G1074,TableMatiere[],13,FALSE),1)</f>
        <v>1</v>
      </c>
      <c r="H1077" s="68">
        <f>IFERROR(VLOOKUP(H1074,TableMatiere[],13,FALSE),1)</f>
        <v>0</v>
      </c>
      <c r="I1077" s="68">
        <f>IFERROR(VLOOKUP(I1074,TableMatiere[],13,FALSE),1)</f>
        <v>1</v>
      </c>
      <c r="J1077" s="68">
        <f>IFERROR(VLOOKUP(J1074,TableMatiere[],13,FALSE),1)</f>
        <v>0</v>
      </c>
      <c r="K1077" s="68">
        <f>IFERROR(VLOOKUP(K1074,TableMatiere[],13,FALSE),1)</f>
        <v>1</v>
      </c>
    </row>
    <row r="1078" spans="1:11" x14ac:dyDescent="0.25">
      <c r="A1078" s="157"/>
      <c r="B1078" s="81">
        <f>IFERROR('EDT P2'!B1079-'EDT P2'!B1078,1)*24</f>
        <v>2.0000000000000009</v>
      </c>
      <c r="C1078" s="81">
        <f>IFERROR('EDT P2'!C1079-'EDT P2'!C1078,1)*24</f>
        <v>0</v>
      </c>
      <c r="D1078" s="81">
        <f>IFERROR('EDT P2'!D1079-'EDT P2'!D1078,1)*24</f>
        <v>2.0000000000000009</v>
      </c>
      <c r="E1078" s="81">
        <f>IFERROR('EDT P2'!E1079-'EDT P2'!E1078,1)*24</f>
        <v>0</v>
      </c>
      <c r="F1078" s="81">
        <f>IFERROR('EDT P2'!F1079-'EDT P2'!F1078,1)*24</f>
        <v>2.0000000000000009</v>
      </c>
      <c r="G1078" s="81">
        <f>IFERROR('EDT P2'!G1079-'EDT P2'!G1078,1)*24</f>
        <v>0</v>
      </c>
      <c r="H1078" s="81">
        <f>IFERROR('EDT P2'!H1079-'EDT P2'!H1078,1)*24</f>
        <v>2.0000000000000009</v>
      </c>
      <c r="I1078" s="81">
        <f>IFERROR('EDT P2'!I1079-'EDT P2'!I1078,1)*24</f>
        <v>0</v>
      </c>
      <c r="J1078" s="81">
        <f>IFERROR('EDT P2'!J1079-'EDT P2'!J1078,1)*24</f>
        <v>2.0000000000000009</v>
      </c>
      <c r="K1078" s="81">
        <f>IFERROR('EDT P2'!K1079-'EDT P2'!K1078,1)*24</f>
        <v>0</v>
      </c>
    </row>
    <row r="1079" spans="1:11" ht="16.5" thickBot="1" x14ac:dyDescent="0.3">
      <c r="A1079" s="158"/>
      <c r="B1079" s="65">
        <f>IFERROR(B1078,0)
 *IFERROR(B1077,1)
 *(IFERROR(VLOOKUP(B1075,Enseignants!$B$1:$H$100,6,FALSE),0)
  +IFERROR(VLOOKUP(B1076,Enseignants!$B$1:$H$100,6,FALSE),0))</f>
        <v>0</v>
      </c>
      <c r="C1079" s="65">
        <f>IFERROR(C1078,0)
 *IFERROR(C1077,1)
 *(IFERROR(VLOOKUP(C1075,Enseignants!$B$1:$H$100,6,FALSE),0)
  +IFERROR(VLOOKUP(C1076,Enseignants!$B$1:$H$100,6,FALSE),0))</f>
        <v>0</v>
      </c>
      <c r="D1079" s="65">
        <f>IFERROR(D1078,0)
 *IFERROR(D1077,1)
 *(IFERROR(VLOOKUP(D1075,Enseignants!$B$1:$H$100,6,FALSE),0)
  +IFERROR(VLOOKUP(D1076,Enseignants!$B$1:$H$100,6,FALSE),0))</f>
        <v>0</v>
      </c>
      <c r="E1079" s="65">
        <f>IFERROR(E1078,0)
 *IFERROR(E1077,1)
 *(IFERROR(VLOOKUP(E1075,Enseignants!$B$1:$H$100,6,FALSE),0)
  +IFERROR(VLOOKUP(E1076,Enseignants!$B$1:$H$100,6,FALSE),0))</f>
        <v>0</v>
      </c>
      <c r="F1079" s="65">
        <f>IFERROR(F1078,0)
 *IFERROR(F1077,1)
 *(IFERROR(VLOOKUP(F1075,Enseignants!$B$1:$H$100,6,FALSE),0)
  +IFERROR(VLOOKUP(F1076,Enseignants!$B$1:$H$100,6,FALSE),0))</f>
        <v>0</v>
      </c>
      <c r="G1079" s="65">
        <f>IFERROR(G1078,0)
 *IFERROR(G1077,1)
 *(IFERROR(VLOOKUP(G1075,Enseignants!$B$1:$H$100,6,FALSE),0)
  +IFERROR(VLOOKUP(G1076,Enseignants!$B$1:$H$100,6,FALSE),0))</f>
        <v>0</v>
      </c>
      <c r="H1079" s="65">
        <f>IFERROR(H1078,0)
 *IFERROR(H1077,1)
 *(IFERROR(VLOOKUP(H1075,Enseignants!$B$1:$H$100,6,FALSE),0)
  +IFERROR(VLOOKUP(H1076,Enseignants!$B$1:$H$100,6,FALSE),0))</f>
        <v>0</v>
      </c>
      <c r="I1079" s="65">
        <f>IFERROR(I1078,0)
 *IFERROR(I1077,1)
 *(IFERROR(VLOOKUP(I1075,Enseignants!$B$1:$H$100,6,FALSE),0)
  +IFERROR(VLOOKUP(I1076,Enseignants!$B$1:$H$100,6,FALSE),0))</f>
        <v>0</v>
      </c>
      <c r="J1079" s="65">
        <f>IFERROR(J1078,0)
 *IFERROR(J1077,1)
 *(IFERROR(VLOOKUP(J1075,Enseignants!$B$1:$H$100,6,FALSE),0)
  +IFERROR(VLOOKUP(J1076,Enseignants!$B$1:$H$100,6,FALSE),0))</f>
        <v>0</v>
      </c>
      <c r="K1079" s="65">
        <f>IFERROR(K1078,0)
 *IFERROR(K1077,1)
 *(IFERROR(VLOOKUP(K1075,Enseignants!$B$1:$H$100,6,FALSE),0)
  +IFERROR(VLOOKUP(K1076,Enseignants!$B$1:$H$100,6,FALSE),0))</f>
        <v>0</v>
      </c>
    </row>
    <row r="1080" spans="1:11" x14ac:dyDescent="0.25">
      <c r="A1080" s="156" t="s">
        <v>114</v>
      </c>
      <c r="B1080" s="64" t="str">
        <f>'EDT P2'!B1080</f>
        <v>Mission à l'international</v>
      </c>
      <c r="C1080" s="64">
        <f>'EDT P2'!C1080</f>
        <v>0</v>
      </c>
      <c r="D1080" s="64" t="str">
        <f>'EDT P2'!D1080</f>
        <v>Mission à l'international</v>
      </c>
      <c r="E1080" s="64">
        <f>'EDT P2'!E1080</f>
        <v>0</v>
      </c>
      <c r="F1080" s="64" t="str">
        <f>'EDT P2'!F1080</f>
        <v>Mission à l'international</v>
      </c>
      <c r="G1080" s="64">
        <f>'EDT P2'!G1080</f>
        <v>0</v>
      </c>
      <c r="H1080" s="64" t="str">
        <f>'EDT P2'!H1080</f>
        <v>Mission à l'international</v>
      </c>
      <c r="I1080" s="64">
        <f>'EDT P2'!I1080</f>
        <v>0</v>
      </c>
      <c r="J1080" s="64" t="str">
        <f>'EDT P2'!J1080</f>
        <v>Mission à l'international</v>
      </c>
      <c r="K1080" s="64">
        <f>'EDT P2'!K1080</f>
        <v>0</v>
      </c>
    </row>
    <row r="1081" spans="1:11" x14ac:dyDescent="0.25">
      <c r="A1081" s="157"/>
      <c r="B1081" s="67">
        <f>'EDT P2'!B1082</f>
        <v>0</v>
      </c>
      <c r="C1081" s="67">
        <f>'EDT P2'!C1082</f>
        <v>0</v>
      </c>
      <c r="D1081" s="67">
        <f>'EDT P2'!D1082</f>
        <v>0</v>
      </c>
      <c r="E1081" s="67">
        <f>'EDT P2'!E1082</f>
        <v>0</v>
      </c>
      <c r="F1081" s="67">
        <f>'EDT P2'!F1082</f>
        <v>0</v>
      </c>
      <c r="G1081" s="67">
        <f>'EDT P2'!G1082</f>
        <v>0</v>
      </c>
      <c r="H1081" s="67">
        <f>'EDT P2'!H1082</f>
        <v>0</v>
      </c>
      <c r="I1081" s="67">
        <f>'EDT P2'!I1082</f>
        <v>0</v>
      </c>
      <c r="J1081" s="67">
        <f>'EDT P2'!J1082</f>
        <v>0</v>
      </c>
      <c r="K1081" s="67">
        <f>'EDT P2'!K1082</f>
        <v>0</v>
      </c>
    </row>
    <row r="1082" spans="1:11" x14ac:dyDescent="0.25">
      <c r="A1082" s="157"/>
      <c r="B1082" s="67">
        <f>'EDT P2'!B1083</f>
        <v>0</v>
      </c>
      <c r="C1082" s="67">
        <f>'EDT P2'!C1083</f>
        <v>0</v>
      </c>
      <c r="D1082" s="67">
        <f>'EDT P2'!D1083</f>
        <v>0</v>
      </c>
      <c r="E1082" s="67">
        <f>'EDT P2'!E1083</f>
        <v>0</v>
      </c>
      <c r="F1082" s="67">
        <f>'EDT P2'!F1083</f>
        <v>0</v>
      </c>
      <c r="G1082" s="67">
        <f>'EDT P2'!G1083</f>
        <v>0</v>
      </c>
      <c r="H1082" s="67">
        <f>'EDT P2'!H1083</f>
        <v>0</v>
      </c>
      <c r="I1082" s="67">
        <f>'EDT P2'!I1083</f>
        <v>0</v>
      </c>
      <c r="J1082" s="67">
        <f>'EDT P2'!J1083</f>
        <v>0</v>
      </c>
      <c r="K1082" s="67">
        <f>'EDT P2'!K1083</f>
        <v>0</v>
      </c>
    </row>
    <row r="1083" spans="1:11" x14ac:dyDescent="0.25">
      <c r="A1083" s="157"/>
      <c r="B1083" s="68">
        <f>IFERROR(VLOOKUP(B1080,TableMatiere[],13,FALSE),1)</f>
        <v>0</v>
      </c>
      <c r="C1083" s="68">
        <f>IFERROR(VLOOKUP(C1080,TableMatiere[],13,FALSE),1)</f>
        <v>1</v>
      </c>
      <c r="D1083" s="68">
        <f>IFERROR(VLOOKUP(D1080,TableMatiere[],13,FALSE),1)</f>
        <v>0</v>
      </c>
      <c r="E1083" s="68">
        <f>IFERROR(VLOOKUP(E1080,TableMatiere[],13,FALSE),1)</f>
        <v>1</v>
      </c>
      <c r="F1083" s="68">
        <f>IFERROR(VLOOKUP(F1080,TableMatiere[],13,FALSE),1)</f>
        <v>0</v>
      </c>
      <c r="G1083" s="68">
        <f>IFERROR(VLOOKUP(G1080,TableMatiere[],13,FALSE),1)</f>
        <v>1</v>
      </c>
      <c r="H1083" s="68">
        <f>IFERROR(VLOOKUP(H1080,TableMatiere[],13,FALSE),1)</f>
        <v>0</v>
      </c>
      <c r="I1083" s="68">
        <f>IFERROR(VLOOKUP(I1080,TableMatiere[],13,FALSE),1)</f>
        <v>1</v>
      </c>
      <c r="J1083" s="68">
        <f>IFERROR(VLOOKUP(J1080,TableMatiere[],13,FALSE),1)</f>
        <v>0</v>
      </c>
      <c r="K1083" s="68">
        <f>IFERROR(VLOOKUP(K1080,TableMatiere[],13,FALSE),1)</f>
        <v>1</v>
      </c>
    </row>
    <row r="1084" spans="1:11" x14ac:dyDescent="0.25">
      <c r="A1084" s="157"/>
      <c r="B1084" s="81">
        <f>IFERROR('EDT P2'!B1085-'EDT P2'!B1084,1)*24</f>
        <v>1.9999999999999982</v>
      </c>
      <c r="C1084" s="81">
        <f>IFERROR('EDT P2'!C1085-'EDT P2'!C1084,1)*24</f>
        <v>0</v>
      </c>
      <c r="D1084" s="81">
        <f>IFERROR('EDT P2'!D1085-'EDT P2'!D1084,1)*24</f>
        <v>1.9999999999999982</v>
      </c>
      <c r="E1084" s="81">
        <f>IFERROR('EDT P2'!E1085-'EDT P2'!E1084,1)*24</f>
        <v>0</v>
      </c>
      <c r="F1084" s="81">
        <f>IFERROR('EDT P2'!F1085-'EDT P2'!F1084,1)*24</f>
        <v>1.9999999999999982</v>
      </c>
      <c r="G1084" s="81">
        <f>IFERROR('EDT P2'!G1085-'EDT P2'!G1084,1)*24</f>
        <v>0</v>
      </c>
      <c r="H1084" s="81">
        <f>IFERROR('EDT P2'!H1085-'EDT P2'!H1084,1)*24</f>
        <v>1.9999999999999982</v>
      </c>
      <c r="I1084" s="81">
        <f>IFERROR('EDT P2'!I1085-'EDT P2'!I1084,1)*24</f>
        <v>0</v>
      </c>
      <c r="J1084" s="81">
        <f>IFERROR('EDT P2'!J1085-'EDT P2'!J1084,1)*24</f>
        <v>1.9999999999999982</v>
      </c>
      <c r="K1084" s="81">
        <f>IFERROR('EDT P2'!K1085-'EDT P2'!K1084,1)*24</f>
        <v>0</v>
      </c>
    </row>
    <row r="1085" spans="1:11" ht="16.5" thickBot="1" x14ac:dyDescent="0.3">
      <c r="A1085" s="158"/>
      <c r="B1085" s="65">
        <f>IFERROR(B1084,0)
 *IFERROR(B1083,1)
 *(IFERROR(VLOOKUP(B1081,Enseignants!$B$1:$H$100,6,FALSE),0)
  +IFERROR(VLOOKUP(B1082,Enseignants!$B$1:$H$100,6,FALSE),0))</f>
        <v>0</v>
      </c>
      <c r="C1085" s="65">
        <f>IFERROR(C1084,0)
 *IFERROR(C1083,1)
 *(IFERROR(VLOOKUP(C1081,Enseignants!$B$1:$H$100,6,FALSE),0)
  +IFERROR(VLOOKUP(C1082,Enseignants!$B$1:$H$100,6,FALSE),0))</f>
        <v>0</v>
      </c>
      <c r="D1085" s="65">
        <f>IFERROR(D1084,0)
 *IFERROR(D1083,1)
 *(IFERROR(VLOOKUP(D1081,Enseignants!$B$1:$H$100,6,FALSE),0)
  +IFERROR(VLOOKUP(D1082,Enseignants!$B$1:$H$100,6,FALSE),0))</f>
        <v>0</v>
      </c>
      <c r="E1085" s="65">
        <f>IFERROR(E1084,0)
 *IFERROR(E1083,1)
 *(IFERROR(VLOOKUP(E1081,Enseignants!$B$1:$H$100,6,FALSE),0)
  +IFERROR(VLOOKUP(E1082,Enseignants!$B$1:$H$100,6,FALSE),0))</f>
        <v>0</v>
      </c>
      <c r="F1085" s="65">
        <f>IFERROR(F1084,0)
 *IFERROR(F1083,1)
 *(IFERROR(VLOOKUP(F1081,Enseignants!$B$1:$H$100,6,FALSE),0)
  +IFERROR(VLOOKUP(F1082,Enseignants!$B$1:$H$100,6,FALSE),0))</f>
        <v>0</v>
      </c>
      <c r="G1085" s="65">
        <f>IFERROR(G1084,0)
 *IFERROR(G1083,1)
 *(IFERROR(VLOOKUP(G1081,Enseignants!$B$1:$H$100,6,FALSE),0)
  +IFERROR(VLOOKUP(G1082,Enseignants!$B$1:$H$100,6,FALSE),0))</f>
        <v>0</v>
      </c>
      <c r="H1085" s="65">
        <f>IFERROR(H1084,0)
 *IFERROR(H1083,1)
 *(IFERROR(VLOOKUP(H1081,Enseignants!$B$1:$H$100,6,FALSE),0)
  +IFERROR(VLOOKUP(H1082,Enseignants!$B$1:$H$100,6,FALSE),0))</f>
        <v>0</v>
      </c>
      <c r="I1085" s="65">
        <f>IFERROR(I1084,0)
 *IFERROR(I1083,1)
 *(IFERROR(VLOOKUP(I1081,Enseignants!$B$1:$H$100,6,FALSE),0)
  +IFERROR(VLOOKUP(I1082,Enseignants!$B$1:$H$100,6,FALSE),0))</f>
        <v>0</v>
      </c>
      <c r="J1085" s="65">
        <f>IFERROR(J1084,0)
 *IFERROR(J1083,1)
 *(IFERROR(VLOOKUP(J1081,Enseignants!$B$1:$H$100,6,FALSE),0)
  +IFERROR(VLOOKUP(J1082,Enseignants!$B$1:$H$100,6,FALSE),0))</f>
        <v>0</v>
      </c>
      <c r="K1085" s="65">
        <f>IFERROR(K1084,0)
 *IFERROR(K1083,1)
 *(IFERROR(VLOOKUP(K1081,Enseignants!$B$1:$H$100,6,FALSE),0)
  +IFERROR(VLOOKUP(K1082,Enseignants!$B$1:$H$100,6,FALSE),0))</f>
        <v>0</v>
      </c>
    </row>
    <row r="1089" spans="1:14" ht="16.5" thickBot="1" x14ac:dyDescent="0.3"/>
    <row r="1090" spans="1:14" ht="17.100000000000001" customHeight="1" thickBot="1" x14ac:dyDescent="0.3">
      <c r="A1090" s="159" t="s">
        <v>208</v>
      </c>
      <c r="B1090" s="162" t="s">
        <v>105</v>
      </c>
      <c r="C1090" s="163"/>
      <c r="D1090" s="164" t="s">
        <v>106</v>
      </c>
      <c r="E1090" s="164"/>
      <c r="F1090" s="162" t="s">
        <v>107</v>
      </c>
      <c r="G1090" s="164"/>
      <c r="H1090" s="162" t="s">
        <v>108</v>
      </c>
      <c r="I1090" s="164"/>
      <c r="J1090" s="162" t="s">
        <v>109</v>
      </c>
      <c r="K1090" s="163"/>
    </row>
    <row r="1091" spans="1:14" ht="16.5" thickBot="1" x14ac:dyDescent="0.3">
      <c r="A1091" s="160"/>
      <c r="B1091" s="165">
        <f>J1059+3</f>
        <v>46167</v>
      </c>
      <c r="C1091" s="166"/>
      <c r="D1091" s="165">
        <f>B1091+1</f>
        <v>46168</v>
      </c>
      <c r="E1091" s="166"/>
      <c r="F1091" s="165">
        <f t="shared" ref="F1091" si="99">D1091+1</f>
        <v>46169</v>
      </c>
      <c r="G1091" s="166"/>
      <c r="H1091" s="165">
        <f t="shared" ref="H1091" si="100">F1091+1</f>
        <v>46170</v>
      </c>
      <c r="I1091" s="166"/>
      <c r="J1091" s="165">
        <f t="shared" ref="J1091" si="101">H1091+1</f>
        <v>46171</v>
      </c>
      <c r="K1091" s="166"/>
    </row>
    <row r="1092" spans="1:14" ht="16.5" thickBot="1" x14ac:dyDescent="0.3">
      <c r="A1092" s="161"/>
      <c r="B1092" s="44" t="s">
        <v>147</v>
      </c>
      <c r="C1092" s="45" t="s">
        <v>110</v>
      </c>
      <c r="D1092" s="46" t="s">
        <v>147</v>
      </c>
      <c r="E1092" s="47" t="s">
        <v>110</v>
      </c>
      <c r="F1092" s="46" t="s">
        <v>147</v>
      </c>
      <c r="G1092" s="47" t="s">
        <v>110</v>
      </c>
      <c r="H1092" s="46" t="s">
        <v>147</v>
      </c>
      <c r="I1092" s="47" t="s">
        <v>110</v>
      </c>
      <c r="J1092" s="46" t="s">
        <v>147</v>
      </c>
      <c r="K1092" s="48" t="s">
        <v>110</v>
      </c>
    </row>
    <row r="1093" spans="1:14" x14ac:dyDescent="0.25">
      <c r="A1093" s="156" t="s">
        <v>111</v>
      </c>
      <c r="B1093" s="64" t="str">
        <f>'EDT P2'!B1093</f>
        <v>Mission à l'international</v>
      </c>
      <c r="C1093" s="64">
        <f>'EDT P2'!C1093</f>
        <v>0</v>
      </c>
      <c r="D1093" s="64" t="str">
        <f>'EDT P2'!D1093</f>
        <v>Mission à l'international</v>
      </c>
      <c r="E1093" s="64">
        <f>'EDT P2'!E1093</f>
        <v>0</v>
      </c>
      <c r="F1093" s="64" t="str">
        <f>'EDT P2'!F1093</f>
        <v>Mission à l'international</v>
      </c>
      <c r="G1093" s="64">
        <f>'EDT P2'!G1093</f>
        <v>0</v>
      </c>
      <c r="H1093" s="64" t="str">
        <f>'EDT P2'!H1093</f>
        <v>Mission à l'international</v>
      </c>
      <c r="I1093" s="64">
        <f>'EDT P2'!I1093</f>
        <v>0</v>
      </c>
      <c r="J1093" s="64" t="str">
        <f>'EDT P2'!J1093</f>
        <v>Mission à l'international</v>
      </c>
      <c r="K1093" s="64">
        <f>'EDT P2'!K1093</f>
        <v>0</v>
      </c>
    </row>
    <row r="1094" spans="1:14" x14ac:dyDescent="0.25">
      <c r="A1094" s="157"/>
      <c r="B1094" s="67">
        <f>'EDT P2'!B1095</f>
        <v>0</v>
      </c>
      <c r="C1094" s="67">
        <f>'EDT P2'!C1095</f>
        <v>0</v>
      </c>
      <c r="D1094" s="67">
        <f>'EDT P2'!D1095</f>
        <v>0</v>
      </c>
      <c r="E1094" s="67">
        <f>'EDT P2'!E1095</f>
        <v>0</v>
      </c>
      <c r="F1094" s="67">
        <f>'EDT P2'!F1095</f>
        <v>0</v>
      </c>
      <c r="G1094" s="67">
        <f>'EDT P2'!G1095</f>
        <v>0</v>
      </c>
      <c r="H1094" s="67">
        <f>'EDT P2'!H1095</f>
        <v>0</v>
      </c>
      <c r="I1094" s="67">
        <f>'EDT P2'!I1095</f>
        <v>0</v>
      </c>
      <c r="J1094" s="67">
        <f>'EDT P2'!J1095</f>
        <v>0</v>
      </c>
      <c r="K1094" s="67">
        <f>'EDT P2'!K1095</f>
        <v>0</v>
      </c>
    </row>
    <row r="1095" spans="1:14" x14ac:dyDescent="0.25">
      <c r="A1095" s="157"/>
      <c r="B1095" s="67">
        <f>'EDT P2'!B1096</f>
        <v>0</v>
      </c>
      <c r="C1095" s="67">
        <f>'EDT P2'!C1096</f>
        <v>0</v>
      </c>
      <c r="D1095" s="67">
        <f>'EDT P2'!D1096</f>
        <v>0</v>
      </c>
      <c r="E1095" s="67">
        <f>'EDT P2'!E1096</f>
        <v>0</v>
      </c>
      <c r="F1095" s="67">
        <f>'EDT P2'!F1096</f>
        <v>0</v>
      </c>
      <c r="G1095" s="67">
        <f>'EDT P2'!G1096</f>
        <v>0</v>
      </c>
      <c r="H1095" s="67">
        <f>'EDT P2'!H1096</f>
        <v>0</v>
      </c>
      <c r="I1095" s="67">
        <f>'EDT P2'!I1096</f>
        <v>0</v>
      </c>
      <c r="J1095" s="67">
        <f>'EDT P2'!J1096</f>
        <v>0</v>
      </c>
      <c r="K1095" s="67">
        <f>'EDT P2'!K1096</f>
        <v>0</v>
      </c>
    </row>
    <row r="1096" spans="1:14" x14ac:dyDescent="0.25">
      <c r="A1096" s="157"/>
      <c r="B1096" s="68">
        <f>IFERROR(VLOOKUP(B1093,TableMatiere[],13,FALSE),1)</f>
        <v>0</v>
      </c>
      <c r="C1096" s="68">
        <f>IFERROR(VLOOKUP(C1093,TableMatiere[],13,FALSE),1)</f>
        <v>1</v>
      </c>
      <c r="D1096" s="68">
        <f>IFERROR(VLOOKUP(D1093,TableMatiere[],13,FALSE),1)</f>
        <v>0</v>
      </c>
      <c r="E1096" s="68">
        <f>IFERROR(VLOOKUP(E1093,TableMatiere[],13,FALSE),1)</f>
        <v>1</v>
      </c>
      <c r="F1096" s="68">
        <f>IFERROR(VLOOKUP(F1093,TableMatiere[],13,FALSE),1)</f>
        <v>0</v>
      </c>
      <c r="G1096" s="68">
        <f>IFERROR(VLOOKUP(G1093,TableMatiere[],13,FALSE),1)</f>
        <v>1</v>
      </c>
      <c r="H1096" s="68">
        <f>IFERROR(VLOOKUP(H1093,TableMatiere[],13,FALSE),1)</f>
        <v>0</v>
      </c>
      <c r="I1096" s="68">
        <f>IFERROR(VLOOKUP(I1093,TableMatiere[],13,FALSE),1)</f>
        <v>1</v>
      </c>
      <c r="J1096" s="68">
        <f>IFERROR(VLOOKUP(J1093,TableMatiere[],13,FALSE),1)</f>
        <v>0</v>
      </c>
      <c r="K1096" s="68">
        <f>IFERROR(VLOOKUP(K1093,TableMatiere[],13,FALSE),1)</f>
        <v>1</v>
      </c>
    </row>
    <row r="1097" spans="1:14" x14ac:dyDescent="0.25">
      <c r="A1097" s="157"/>
      <c r="B1097" s="81">
        <f>IFERROR('EDT P2'!B1098-'EDT P2'!B1097,1)*24</f>
        <v>1.9999999999999996</v>
      </c>
      <c r="C1097" s="81">
        <f>IFERROR('EDT P2'!C1098-'EDT P2'!C1097,1)*24</f>
        <v>0</v>
      </c>
      <c r="D1097" s="81">
        <f>IFERROR('EDT P2'!D1098-'EDT P2'!D1097,1)*24</f>
        <v>1.9999999999999996</v>
      </c>
      <c r="E1097" s="81">
        <f>IFERROR('EDT P2'!E1098-'EDT P2'!E1097,1)*24</f>
        <v>0</v>
      </c>
      <c r="F1097" s="81">
        <f>IFERROR('EDT P2'!F1098-'EDT P2'!F1097,1)*24</f>
        <v>1.9999999999999996</v>
      </c>
      <c r="G1097" s="81">
        <f>IFERROR('EDT P2'!G1098-'EDT P2'!G1097,1)*24</f>
        <v>0</v>
      </c>
      <c r="H1097" s="81">
        <f>IFERROR('EDT P2'!H1098-'EDT P2'!H1097,1)*24</f>
        <v>1.9999999999999996</v>
      </c>
      <c r="I1097" s="81">
        <f>IFERROR('EDT P2'!I1098-'EDT P2'!I1097,1)*24</f>
        <v>0</v>
      </c>
      <c r="J1097" s="81">
        <f>IFERROR('EDT P2'!J1098-'EDT P2'!J1097,1)*24</f>
        <v>1.9999999999999996</v>
      </c>
      <c r="K1097" s="81">
        <f>IFERROR('EDT P2'!K1098-'EDT P2'!K1097,1)*24</f>
        <v>0</v>
      </c>
    </row>
    <row r="1098" spans="1:14" ht="16.5" thickBot="1" x14ac:dyDescent="0.3">
      <c r="A1098" s="158"/>
      <c r="B1098" s="65">
        <f>IFERROR(B1097,0)
 *IFERROR(B1096,1)
 *(IFERROR(VLOOKUP(B1094,Enseignants!$B$1:$H$100,6,FALSE),0)
  +IFERROR(VLOOKUP(B1095,Enseignants!$B$1:$H$100,6,FALSE),0))</f>
        <v>0</v>
      </c>
      <c r="C1098" s="65">
        <f>IFERROR(C1097,0)
 *IFERROR(C1096,1)
 *(IFERROR(VLOOKUP(C1094,Enseignants!$B$1:$H$100,6,FALSE),0)
  +IFERROR(VLOOKUP(C1095,Enseignants!$B$1:$H$100,6,FALSE),0))</f>
        <v>0</v>
      </c>
      <c r="D1098" s="65">
        <f>IFERROR(D1097,0)
 *IFERROR(D1096,1)
 *(IFERROR(VLOOKUP(D1094,Enseignants!$B$1:$H$100,6,FALSE),0)
  +IFERROR(VLOOKUP(D1095,Enseignants!$B$1:$H$100,6,FALSE),0))</f>
        <v>0</v>
      </c>
      <c r="E1098" s="65">
        <f>IFERROR(E1097,0)
 *IFERROR(E1096,1)
 *(IFERROR(VLOOKUP(E1094,Enseignants!$B$1:$H$100,6,FALSE),0)
  +IFERROR(VLOOKUP(E1095,Enseignants!$B$1:$H$100,6,FALSE),0))</f>
        <v>0</v>
      </c>
      <c r="F1098" s="65">
        <f>IFERROR(F1097,0)
 *IFERROR(F1096,1)
 *(IFERROR(VLOOKUP(F1094,Enseignants!$B$1:$H$100,6,FALSE),0)
  +IFERROR(VLOOKUP(F1095,Enseignants!$B$1:$H$100,6,FALSE),0))</f>
        <v>0</v>
      </c>
      <c r="G1098" s="65">
        <f>IFERROR(G1097,0)
 *IFERROR(G1096,1)
 *(IFERROR(VLOOKUP(G1094,Enseignants!$B$1:$H$100,6,FALSE),0)
  +IFERROR(VLOOKUP(G1095,Enseignants!$B$1:$H$100,6,FALSE),0))</f>
        <v>0</v>
      </c>
      <c r="H1098" s="65">
        <f>IFERROR(H1097,0)
 *IFERROR(H1096,1)
 *(IFERROR(VLOOKUP(H1094,Enseignants!$B$1:$H$100,6,FALSE),0)
  +IFERROR(VLOOKUP(H1095,Enseignants!$B$1:$H$100,6,FALSE),0))</f>
        <v>0</v>
      </c>
      <c r="I1098" s="65">
        <f>IFERROR(I1097,0)
 *IFERROR(I1096,1)
 *(IFERROR(VLOOKUP(I1094,Enseignants!$B$1:$H$100,6,FALSE),0)
  +IFERROR(VLOOKUP(I1095,Enseignants!$B$1:$H$100,6,FALSE),0))</f>
        <v>0</v>
      </c>
      <c r="J1098" s="65">
        <f>IFERROR(J1097,0)
 *IFERROR(J1096,1)
 *(IFERROR(VLOOKUP(J1094,Enseignants!$B$1:$H$100,6,FALSE),0)
  +IFERROR(VLOOKUP(J1095,Enseignants!$B$1:$H$100,6,FALSE),0))</f>
        <v>0</v>
      </c>
      <c r="K1098" s="65">
        <f>IFERROR(K1097,0)
 *IFERROR(K1096,1)
 *(IFERROR(VLOOKUP(K1094,Enseignants!$B$1:$H$100,6,FALSE),0)
  +IFERROR(VLOOKUP(K1095,Enseignants!$B$1:$H$100,6,FALSE),0))</f>
        <v>0</v>
      </c>
    </row>
    <row r="1099" spans="1:14" x14ac:dyDescent="0.25">
      <c r="A1099" s="156" t="s">
        <v>112</v>
      </c>
      <c r="B1099" s="64" t="str">
        <f>'EDT P2'!B1099</f>
        <v>Mission à l'international</v>
      </c>
      <c r="C1099" s="64">
        <f>'EDT P2'!C1099</f>
        <v>0</v>
      </c>
      <c r="D1099" s="64" t="str">
        <f>'EDT P2'!D1099</f>
        <v>Mission à l'international</v>
      </c>
      <c r="E1099" s="64">
        <f>'EDT P2'!E1099</f>
        <v>0</v>
      </c>
      <c r="F1099" s="64" t="str">
        <f>'EDT P2'!F1099</f>
        <v>Mission à l'international</v>
      </c>
      <c r="G1099" s="64">
        <f>'EDT P2'!G1099</f>
        <v>0</v>
      </c>
      <c r="H1099" s="64" t="str">
        <f>'EDT P2'!H1099</f>
        <v>Mission à l'international</v>
      </c>
      <c r="I1099" s="64">
        <f>'EDT P2'!I1099</f>
        <v>0</v>
      </c>
      <c r="J1099" s="64" t="str">
        <f>'EDT P2'!J1099</f>
        <v>Mission à l'international</v>
      </c>
      <c r="K1099" s="64">
        <f>'EDT P2'!K1099</f>
        <v>0</v>
      </c>
    </row>
    <row r="1100" spans="1:14" ht="21" x14ac:dyDescent="0.35">
      <c r="A1100" s="157"/>
      <c r="B1100" s="67">
        <f>'EDT P2'!B1101</f>
        <v>0</v>
      </c>
      <c r="C1100" s="67">
        <f>'EDT P2'!C1101</f>
        <v>0</v>
      </c>
      <c r="D1100" s="67">
        <f>'EDT P2'!D1101</f>
        <v>0</v>
      </c>
      <c r="E1100" s="67">
        <f>'EDT P2'!E1101</f>
        <v>0</v>
      </c>
      <c r="F1100" s="67">
        <f>'EDT P2'!F1101</f>
        <v>0</v>
      </c>
      <c r="G1100" s="67">
        <f>'EDT P2'!G1101</f>
        <v>0</v>
      </c>
      <c r="H1100" s="67">
        <f>'EDT P2'!H1101</f>
        <v>0</v>
      </c>
      <c r="I1100" s="67">
        <f>'EDT P2'!I1101</f>
        <v>0</v>
      </c>
      <c r="J1100" s="67">
        <f>'EDT P2'!J1101</f>
        <v>0</v>
      </c>
      <c r="K1100" s="67">
        <f>'EDT P2'!K1101</f>
        <v>0</v>
      </c>
      <c r="N1100" s="70" t="s">
        <v>192</v>
      </c>
    </row>
    <row r="1101" spans="1:14" ht="21" x14ac:dyDescent="0.35">
      <c r="A1101" s="157"/>
      <c r="B1101" s="67">
        <f>'EDT P2'!B1102</f>
        <v>0</v>
      </c>
      <c r="C1101" s="67">
        <f>'EDT P2'!C1102</f>
        <v>0</v>
      </c>
      <c r="D1101" s="67">
        <f>'EDT P2'!D1102</f>
        <v>0</v>
      </c>
      <c r="E1101" s="67">
        <f>'EDT P2'!E1102</f>
        <v>0</v>
      </c>
      <c r="F1101" s="67">
        <f>'EDT P2'!F1102</f>
        <v>0</v>
      </c>
      <c r="G1101" s="67">
        <f>'EDT P2'!G1102</f>
        <v>0</v>
      </c>
      <c r="H1101" s="67">
        <f>'EDT P2'!H1102</f>
        <v>0</v>
      </c>
      <c r="I1101" s="67">
        <f>'EDT P2'!I1102</f>
        <v>0</v>
      </c>
      <c r="J1101" s="67">
        <f>'EDT P2'!J1102</f>
        <v>0</v>
      </c>
      <c r="K1101" s="67">
        <f>'EDT P2'!K1102</f>
        <v>0</v>
      </c>
      <c r="N1101" s="71">
        <f>SUM(B1098:K1098,B1104:K1104,B1111:K1111,B1117:K1117)</f>
        <v>0</v>
      </c>
    </row>
    <row r="1102" spans="1:14" x14ac:dyDescent="0.25">
      <c r="A1102" s="157"/>
      <c r="B1102" s="68">
        <f>IFERROR(VLOOKUP(B1099,TableMatiere[],13,FALSE),1)</f>
        <v>0</v>
      </c>
      <c r="C1102" s="68">
        <f>IFERROR(VLOOKUP(C1099,TableMatiere[],13,FALSE),1)</f>
        <v>1</v>
      </c>
      <c r="D1102" s="68">
        <f>IFERROR(VLOOKUP(D1099,TableMatiere[],13,FALSE),1)</f>
        <v>0</v>
      </c>
      <c r="E1102" s="68">
        <f>IFERROR(VLOOKUP(E1099,TableMatiere[],13,FALSE),1)</f>
        <v>1</v>
      </c>
      <c r="F1102" s="68">
        <f>IFERROR(VLOOKUP(F1099,TableMatiere[],13,FALSE),1)</f>
        <v>0</v>
      </c>
      <c r="G1102" s="68">
        <f>IFERROR(VLOOKUP(G1099,TableMatiere[],13,FALSE),1)</f>
        <v>1</v>
      </c>
      <c r="H1102" s="68">
        <f>IFERROR(VLOOKUP(H1099,TableMatiere[],13,FALSE),1)</f>
        <v>0</v>
      </c>
      <c r="I1102" s="68">
        <f>IFERROR(VLOOKUP(I1099,TableMatiere[],13,FALSE),1)</f>
        <v>1</v>
      </c>
      <c r="J1102" s="68">
        <f>IFERROR(VLOOKUP(J1099,TableMatiere[],13,FALSE),1)</f>
        <v>0</v>
      </c>
      <c r="K1102" s="68">
        <f>IFERROR(VLOOKUP(K1099,TableMatiere[],13,FALSE),1)</f>
        <v>1</v>
      </c>
    </row>
    <row r="1103" spans="1:14" x14ac:dyDescent="0.25">
      <c r="A1103" s="157"/>
      <c r="B1103" s="81">
        <f>IFERROR('EDT P2'!B1104-'EDT P2'!B1103,1)*24</f>
        <v>2.0000000000000009</v>
      </c>
      <c r="C1103" s="81">
        <f>IFERROR('EDT P2'!C1104-'EDT P2'!C1103,1)*24</f>
        <v>0</v>
      </c>
      <c r="D1103" s="81">
        <f>IFERROR('EDT P2'!D1104-'EDT P2'!D1103,1)*24</f>
        <v>2.0000000000000009</v>
      </c>
      <c r="E1103" s="81">
        <f>IFERROR('EDT P2'!E1104-'EDT P2'!E1103,1)*24</f>
        <v>0</v>
      </c>
      <c r="F1103" s="81">
        <f>IFERROR('EDT P2'!F1104-'EDT P2'!F1103,1)*24</f>
        <v>2.0000000000000009</v>
      </c>
      <c r="G1103" s="81">
        <f>IFERROR('EDT P2'!G1104-'EDT P2'!G1103,1)*24</f>
        <v>0</v>
      </c>
      <c r="H1103" s="81">
        <f>IFERROR('EDT P2'!H1104-'EDT P2'!H1103,1)*24</f>
        <v>2.0000000000000009</v>
      </c>
      <c r="I1103" s="81">
        <f>IFERROR('EDT P2'!I1104-'EDT P2'!I1103,1)*24</f>
        <v>0</v>
      </c>
      <c r="J1103" s="81">
        <f>IFERROR('EDT P2'!J1104-'EDT P2'!J1103,1)*24</f>
        <v>2.0000000000000009</v>
      </c>
      <c r="K1103" s="81">
        <f>IFERROR('EDT P2'!K1104-'EDT P2'!K1103,1)*24</f>
        <v>0</v>
      </c>
    </row>
    <row r="1104" spans="1:14" ht="16.5" thickBot="1" x14ac:dyDescent="0.3">
      <c r="A1104" s="157"/>
      <c r="B1104" s="65">
        <f>IFERROR(B1103,0)
 *IFERROR(B1102,1)
 *(IFERROR(VLOOKUP(B1100,Enseignants!$B$1:$H$100,6,FALSE),0)
  +IFERROR(VLOOKUP(B1101,Enseignants!$B$1:$H$100,6,FALSE),0))</f>
        <v>0</v>
      </c>
      <c r="C1104" s="65">
        <f>IFERROR(C1103,0)
 *IFERROR(C1102,1)
 *(IFERROR(VLOOKUP(C1100,Enseignants!$B$1:$H$100,6,FALSE),0)
  +IFERROR(VLOOKUP(C1101,Enseignants!$B$1:$H$100,6,FALSE),0))</f>
        <v>0</v>
      </c>
      <c r="D1104" s="65">
        <f>IFERROR(D1103,0)
 *IFERROR(D1102,1)
 *(IFERROR(VLOOKUP(D1100,Enseignants!$B$1:$H$100,6,FALSE),0)
  +IFERROR(VLOOKUP(D1101,Enseignants!$B$1:$H$100,6,FALSE),0))</f>
        <v>0</v>
      </c>
      <c r="E1104" s="65">
        <f>IFERROR(E1103,0)
 *IFERROR(E1102,1)
 *(IFERROR(VLOOKUP(E1100,Enseignants!$B$1:$H$100,6,FALSE),0)
  +IFERROR(VLOOKUP(E1101,Enseignants!$B$1:$H$100,6,FALSE),0))</f>
        <v>0</v>
      </c>
      <c r="F1104" s="65">
        <f>IFERROR(F1103,0)
 *IFERROR(F1102,1)
 *(IFERROR(VLOOKUP(F1100,Enseignants!$B$1:$H$100,6,FALSE),0)
  +IFERROR(VLOOKUP(F1101,Enseignants!$B$1:$H$100,6,FALSE),0))</f>
        <v>0</v>
      </c>
      <c r="G1104" s="65">
        <f>IFERROR(G1103,0)
 *IFERROR(G1102,1)
 *(IFERROR(VLOOKUP(G1100,Enseignants!$B$1:$H$100,6,FALSE),0)
  +IFERROR(VLOOKUP(G1101,Enseignants!$B$1:$H$100,6,FALSE),0))</f>
        <v>0</v>
      </c>
      <c r="H1104" s="65">
        <f>IFERROR(H1103,0)
 *IFERROR(H1102,1)
 *(IFERROR(VLOOKUP(H1100,Enseignants!$B$1:$H$100,6,FALSE),0)
  +IFERROR(VLOOKUP(H1101,Enseignants!$B$1:$H$100,6,FALSE),0))</f>
        <v>0</v>
      </c>
      <c r="I1104" s="65">
        <f>IFERROR(I1103,0)
 *IFERROR(I1102,1)
 *(IFERROR(VLOOKUP(I1100,Enseignants!$B$1:$H$100,6,FALSE),0)
  +IFERROR(VLOOKUP(I1101,Enseignants!$B$1:$H$100,6,FALSE),0))</f>
        <v>0</v>
      </c>
      <c r="J1104" s="65">
        <f>IFERROR(J1103,0)
 *IFERROR(J1102,1)
 *(IFERROR(VLOOKUP(J1100,Enseignants!$B$1:$H$100,6,FALSE),0)
  +IFERROR(VLOOKUP(J1101,Enseignants!$B$1:$H$100,6,FALSE),0))</f>
        <v>0</v>
      </c>
      <c r="K1104" s="65">
        <f>IFERROR(K1103,0)
 *IFERROR(K1102,1)
 *(IFERROR(VLOOKUP(K1100,Enseignants!$B$1:$H$100,6,FALSE),0)
  +IFERROR(VLOOKUP(K1101,Enseignants!$B$1:$H$100,6,FALSE),0))</f>
        <v>0</v>
      </c>
    </row>
    <row r="1105" spans="1:17" ht="16.5" thickBot="1" x14ac:dyDescent="0.3">
      <c r="A1105" s="50"/>
      <c r="B1105" s="51"/>
      <c r="C1105" s="51"/>
      <c r="D1105" s="51"/>
      <c r="E1105" s="51"/>
      <c r="F1105" s="51"/>
      <c r="G1105" s="51"/>
      <c r="H1105" s="51"/>
      <c r="I1105" s="51"/>
      <c r="J1105" s="51"/>
      <c r="K1105" s="52"/>
    </row>
    <row r="1106" spans="1:17" x14ac:dyDescent="0.25">
      <c r="A1106" s="157" t="s">
        <v>113</v>
      </c>
      <c r="B1106" s="64" t="str">
        <f>'EDT P2'!B1106</f>
        <v>Mission à l'international</v>
      </c>
      <c r="C1106" s="64">
        <f>'EDT P2'!C1106</f>
        <v>0</v>
      </c>
      <c r="D1106" s="64" t="str">
        <f>'EDT P2'!D1106</f>
        <v>Mission à l'international</v>
      </c>
      <c r="E1106" s="64">
        <f>'EDT P2'!E1106</f>
        <v>0</v>
      </c>
      <c r="F1106" s="64" t="str">
        <f>'EDT P2'!F1106</f>
        <v>Mission à l'international</v>
      </c>
      <c r="G1106" s="64">
        <f>'EDT P2'!G1106</f>
        <v>0</v>
      </c>
      <c r="H1106" s="64" t="str">
        <f>'EDT P2'!H1106</f>
        <v>Mission à l'international</v>
      </c>
      <c r="I1106" s="64">
        <f>'EDT P2'!I1106</f>
        <v>0</v>
      </c>
      <c r="J1106" s="64" t="str">
        <f>'EDT P2'!J1106</f>
        <v>Mission à l'international</v>
      </c>
      <c r="K1106" s="64">
        <f>'EDT P2'!K1106</f>
        <v>0</v>
      </c>
    </row>
    <row r="1107" spans="1:17" x14ac:dyDescent="0.25">
      <c r="A1107" s="157"/>
      <c r="B1107" s="67">
        <f>'EDT P2'!B1108</f>
        <v>0</v>
      </c>
      <c r="C1107" s="67">
        <f>'EDT P2'!C1108</f>
        <v>0</v>
      </c>
      <c r="D1107" s="67">
        <f>'EDT P2'!D1108</f>
        <v>0</v>
      </c>
      <c r="E1107" s="67">
        <f>'EDT P2'!E1108</f>
        <v>0</v>
      </c>
      <c r="F1107" s="67">
        <f>'EDT P2'!F1108</f>
        <v>0</v>
      </c>
      <c r="G1107" s="67">
        <f>'EDT P2'!G1108</f>
        <v>0</v>
      </c>
      <c r="H1107" s="67">
        <f>'EDT P2'!H1108</f>
        <v>0</v>
      </c>
      <c r="I1107" s="67">
        <f>'EDT P2'!I1108</f>
        <v>0</v>
      </c>
      <c r="J1107" s="67">
        <f>'EDT P2'!J1108</f>
        <v>0</v>
      </c>
      <c r="K1107" s="67">
        <f>'EDT P2'!K1108</f>
        <v>0</v>
      </c>
    </row>
    <row r="1108" spans="1:17" x14ac:dyDescent="0.25">
      <c r="A1108" s="157"/>
      <c r="B1108" s="67">
        <f>'EDT P2'!B1109</f>
        <v>0</v>
      </c>
      <c r="C1108" s="67">
        <f>'EDT P2'!C1109</f>
        <v>0</v>
      </c>
      <c r="D1108" s="67">
        <f>'EDT P2'!D1109</f>
        <v>0</v>
      </c>
      <c r="E1108" s="67">
        <f>'EDT P2'!E1109</f>
        <v>0</v>
      </c>
      <c r="F1108" s="67">
        <f>'EDT P2'!F1109</f>
        <v>0</v>
      </c>
      <c r="G1108" s="67">
        <f>'EDT P2'!G1109</f>
        <v>0</v>
      </c>
      <c r="H1108" s="67">
        <f>'EDT P2'!H1109</f>
        <v>0</v>
      </c>
      <c r="I1108" s="67">
        <f>'EDT P2'!I1109</f>
        <v>0</v>
      </c>
      <c r="J1108" s="67">
        <f>'EDT P2'!J1109</f>
        <v>0</v>
      </c>
      <c r="K1108" s="67">
        <f>'EDT P2'!K1109</f>
        <v>0</v>
      </c>
    </row>
    <row r="1109" spans="1:17" x14ac:dyDescent="0.25">
      <c r="A1109" s="157"/>
      <c r="B1109" s="68">
        <f>IFERROR(VLOOKUP(B1106,TableMatiere[],13,FALSE),1)</f>
        <v>0</v>
      </c>
      <c r="C1109" s="68">
        <f>IFERROR(VLOOKUP(C1106,TableMatiere[],13,FALSE),1)</f>
        <v>1</v>
      </c>
      <c r="D1109" s="68">
        <f>IFERROR(VLOOKUP(D1106,TableMatiere[],13,FALSE),1)</f>
        <v>0</v>
      </c>
      <c r="E1109" s="68">
        <f>IFERROR(VLOOKUP(E1106,TableMatiere[],13,FALSE),1)</f>
        <v>1</v>
      </c>
      <c r="F1109" s="68">
        <f>IFERROR(VLOOKUP(F1106,TableMatiere[],13,FALSE),1)</f>
        <v>0</v>
      </c>
      <c r="G1109" s="68">
        <f>IFERROR(VLOOKUP(G1106,TableMatiere[],13,FALSE),1)</f>
        <v>1</v>
      </c>
      <c r="H1109" s="68">
        <f>IFERROR(VLOOKUP(H1106,TableMatiere[],13,FALSE),1)</f>
        <v>0</v>
      </c>
      <c r="I1109" s="68">
        <f>IFERROR(VLOOKUP(I1106,TableMatiere[],13,FALSE),1)</f>
        <v>1</v>
      </c>
      <c r="J1109" s="68">
        <f>IFERROR(VLOOKUP(J1106,TableMatiere[],13,FALSE),1)</f>
        <v>0</v>
      </c>
      <c r="K1109" s="68">
        <f>IFERROR(VLOOKUP(K1106,TableMatiere[],13,FALSE),1)</f>
        <v>1</v>
      </c>
    </row>
    <row r="1110" spans="1:17" x14ac:dyDescent="0.25">
      <c r="A1110" s="157"/>
      <c r="B1110" s="81">
        <f>IFERROR('EDT P2'!B1111-'EDT P2'!B1110,1)*24</f>
        <v>2.0000000000000009</v>
      </c>
      <c r="C1110" s="81">
        <f>IFERROR('EDT P2'!C1111-'EDT P2'!C1110,1)*24</f>
        <v>0</v>
      </c>
      <c r="D1110" s="81">
        <f>IFERROR('EDT P2'!D1111-'EDT P2'!D1110,1)*24</f>
        <v>2.0000000000000009</v>
      </c>
      <c r="E1110" s="81">
        <f>IFERROR('EDT P2'!E1111-'EDT P2'!E1110,1)*24</f>
        <v>0</v>
      </c>
      <c r="F1110" s="81">
        <f>IFERROR('EDT P2'!F1111-'EDT P2'!F1110,1)*24</f>
        <v>2.0000000000000009</v>
      </c>
      <c r="G1110" s="81">
        <f>IFERROR('EDT P2'!G1111-'EDT P2'!G1110,1)*24</f>
        <v>0</v>
      </c>
      <c r="H1110" s="81">
        <f>IFERROR('EDT P2'!H1111-'EDT P2'!H1110,1)*24</f>
        <v>2.0000000000000009</v>
      </c>
      <c r="I1110" s="81">
        <f>IFERROR('EDT P2'!I1111-'EDT P2'!I1110,1)*24</f>
        <v>0</v>
      </c>
      <c r="J1110" s="81">
        <f>IFERROR('EDT P2'!J1111-'EDT P2'!J1110,1)*24</f>
        <v>2.0000000000000009</v>
      </c>
      <c r="K1110" s="81">
        <f>IFERROR('EDT P2'!K1111-'EDT P2'!K1110,1)*24</f>
        <v>0</v>
      </c>
    </row>
    <row r="1111" spans="1:17" ht="16.5" thickBot="1" x14ac:dyDescent="0.3">
      <c r="A1111" s="158"/>
      <c r="B1111" s="65">
        <f>IFERROR(B1110,0)
 *IFERROR(B1109,1)
 *(IFERROR(VLOOKUP(B1107,Enseignants!$B$1:$H$100,6,FALSE),0)
  +IFERROR(VLOOKUP(B1108,Enseignants!$B$1:$H$100,6,FALSE),0))</f>
        <v>0</v>
      </c>
      <c r="C1111" s="65">
        <f>IFERROR(C1110,0)
 *IFERROR(C1109,1)
 *(IFERROR(VLOOKUP(C1107,Enseignants!$B$1:$H$100,6,FALSE),0)
  +IFERROR(VLOOKUP(C1108,Enseignants!$B$1:$H$100,6,FALSE),0))</f>
        <v>0</v>
      </c>
      <c r="D1111" s="65">
        <f>IFERROR(D1110,0)
 *IFERROR(D1109,1)
 *(IFERROR(VLOOKUP(D1107,Enseignants!$B$1:$H$100,6,FALSE),0)
  +IFERROR(VLOOKUP(D1108,Enseignants!$B$1:$H$100,6,FALSE),0))</f>
        <v>0</v>
      </c>
      <c r="E1111" s="65">
        <f>IFERROR(E1110,0)
 *IFERROR(E1109,1)
 *(IFERROR(VLOOKUP(E1107,Enseignants!$B$1:$H$100,6,FALSE),0)
  +IFERROR(VLOOKUP(E1108,Enseignants!$B$1:$H$100,6,FALSE),0))</f>
        <v>0</v>
      </c>
      <c r="F1111" s="65">
        <f>IFERROR(F1110,0)
 *IFERROR(F1109,1)
 *(IFERROR(VLOOKUP(F1107,Enseignants!$B$1:$H$100,6,FALSE),0)
  +IFERROR(VLOOKUP(F1108,Enseignants!$B$1:$H$100,6,FALSE),0))</f>
        <v>0</v>
      </c>
      <c r="G1111" s="65">
        <f>IFERROR(G1110,0)
 *IFERROR(G1109,1)
 *(IFERROR(VLOOKUP(G1107,Enseignants!$B$1:$H$100,6,FALSE),0)
  +IFERROR(VLOOKUP(G1108,Enseignants!$B$1:$H$100,6,FALSE),0))</f>
        <v>0</v>
      </c>
      <c r="H1111" s="65">
        <f>IFERROR(H1110,0)
 *IFERROR(H1109,1)
 *(IFERROR(VLOOKUP(H1107,Enseignants!$B$1:$H$100,6,FALSE),0)
  +IFERROR(VLOOKUP(H1108,Enseignants!$B$1:$H$100,6,FALSE),0))</f>
        <v>0</v>
      </c>
      <c r="I1111" s="65">
        <f>IFERROR(I1110,0)
 *IFERROR(I1109,1)
 *(IFERROR(VLOOKUP(I1107,Enseignants!$B$1:$H$100,6,FALSE),0)
  +IFERROR(VLOOKUP(I1108,Enseignants!$B$1:$H$100,6,FALSE),0))</f>
        <v>0</v>
      </c>
      <c r="J1111" s="65">
        <f>IFERROR(J1110,0)
 *IFERROR(J1109,1)
 *(IFERROR(VLOOKUP(J1107,Enseignants!$B$1:$H$100,6,FALSE),0)
  +IFERROR(VLOOKUP(J1108,Enseignants!$B$1:$H$100,6,FALSE),0))</f>
        <v>0</v>
      </c>
      <c r="K1111" s="65">
        <f>IFERROR(K1110,0)
 *IFERROR(K1109,1)
 *(IFERROR(VLOOKUP(K1107,Enseignants!$B$1:$H$100,6,FALSE),0)
  +IFERROR(VLOOKUP(K1108,Enseignants!$B$1:$H$100,6,FALSE),0))</f>
        <v>0</v>
      </c>
    </row>
    <row r="1112" spans="1:17" x14ac:dyDescent="0.25">
      <c r="A1112" s="156" t="s">
        <v>114</v>
      </c>
      <c r="B1112" s="64" t="str">
        <f>'EDT P2'!B1112</f>
        <v>Mission à l'international</v>
      </c>
      <c r="C1112" s="64">
        <f>'EDT P2'!C1112</f>
        <v>0</v>
      </c>
      <c r="D1112" s="64" t="str">
        <f>'EDT P2'!D1112</f>
        <v>Mission à l'international</v>
      </c>
      <c r="E1112" s="64">
        <f>'EDT P2'!E1112</f>
        <v>0</v>
      </c>
      <c r="F1112" s="64" t="str">
        <f>'EDT P2'!F1112</f>
        <v>Mission à l'international</v>
      </c>
      <c r="G1112" s="64">
        <f>'EDT P2'!G1112</f>
        <v>0</v>
      </c>
      <c r="H1112" s="64" t="str">
        <f>'EDT P2'!H1112</f>
        <v>Mission à l'international</v>
      </c>
      <c r="I1112" s="64">
        <f>'EDT P2'!I1112</f>
        <v>0</v>
      </c>
      <c r="J1112" s="64" t="str">
        <f>'EDT P2'!J1112</f>
        <v>Mission à l'international</v>
      </c>
      <c r="K1112" s="64">
        <f>'EDT P2'!K1112</f>
        <v>0</v>
      </c>
    </row>
    <row r="1113" spans="1:17" x14ac:dyDescent="0.25">
      <c r="A1113" s="157"/>
      <c r="B1113" s="67">
        <f>'EDT P2'!B1114</f>
        <v>0</v>
      </c>
      <c r="C1113" s="67">
        <f>'EDT P2'!C1114</f>
        <v>0</v>
      </c>
      <c r="D1113" s="67">
        <f>'EDT P2'!D1114</f>
        <v>0</v>
      </c>
      <c r="E1113" s="67">
        <f>'EDT P2'!E1114</f>
        <v>0</v>
      </c>
      <c r="F1113" s="67">
        <f>'EDT P2'!F1114</f>
        <v>0</v>
      </c>
      <c r="G1113" s="67">
        <f>'EDT P2'!G1114</f>
        <v>0</v>
      </c>
      <c r="H1113" s="67">
        <f>'EDT P2'!H1114</f>
        <v>0</v>
      </c>
      <c r="I1113" s="67">
        <f>'EDT P2'!I1114</f>
        <v>0</v>
      </c>
      <c r="J1113" s="67">
        <f>'EDT P2'!J1114</f>
        <v>0</v>
      </c>
      <c r="K1113" s="67">
        <f>'EDT P2'!K1114</f>
        <v>0</v>
      </c>
    </row>
    <row r="1114" spans="1:17" x14ac:dyDescent="0.25">
      <c r="A1114" s="157"/>
      <c r="B1114" s="67">
        <f>'EDT P2'!B1115</f>
        <v>0</v>
      </c>
      <c r="C1114" s="67">
        <f>'EDT P2'!C1115</f>
        <v>0</v>
      </c>
      <c r="D1114" s="67">
        <f>'EDT P2'!D1115</f>
        <v>0</v>
      </c>
      <c r="E1114" s="67">
        <f>'EDT P2'!E1115</f>
        <v>0</v>
      </c>
      <c r="F1114" s="67">
        <f>'EDT P2'!F1115</f>
        <v>0</v>
      </c>
      <c r="G1114" s="67">
        <f>'EDT P2'!G1115</f>
        <v>0</v>
      </c>
      <c r="H1114" s="67">
        <f>'EDT P2'!H1115</f>
        <v>0</v>
      </c>
      <c r="I1114" s="67">
        <f>'EDT P2'!I1115</f>
        <v>0</v>
      </c>
      <c r="J1114" s="67">
        <f>'EDT P2'!J1115</f>
        <v>0</v>
      </c>
      <c r="K1114" s="67">
        <f>'EDT P2'!K1115</f>
        <v>0</v>
      </c>
    </row>
    <row r="1115" spans="1:17" x14ac:dyDescent="0.25">
      <c r="A1115" s="157"/>
      <c r="B1115" s="68">
        <f>IFERROR(VLOOKUP(B1112,TableMatiere[],13,FALSE),1)</f>
        <v>0</v>
      </c>
      <c r="C1115" s="68">
        <f>IFERROR(VLOOKUP(C1112,TableMatiere[],13,FALSE),1)</f>
        <v>1</v>
      </c>
      <c r="D1115" s="68">
        <f>IFERROR(VLOOKUP(D1112,TableMatiere[],13,FALSE),1)</f>
        <v>0</v>
      </c>
      <c r="E1115" s="68">
        <f>IFERROR(VLOOKUP(E1112,TableMatiere[],13,FALSE),1)</f>
        <v>1</v>
      </c>
      <c r="F1115" s="68">
        <f>IFERROR(VLOOKUP(F1112,TableMatiere[],13,FALSE),1)</f>
        <v>0</v>
      </c>
      <c r="G1115" s="68">
        <f>IFERROR(VLOOKUP(G1112,TableMatiere[],13,FALSE),1)</f>
        <v>1</v>
      </c>
      <c r="H1115" s="68">
        <f>IFERROR(VLOOKUP(H1112,TableMatiere[],13,FALSE),1)</f>
        <v>0</v>
      </c>
      <c r="I1115" s="68">
        <f>IFERROR(VLOOKUP(I1112,TableMatiere[],13,FALSE),1)</f>
        <v>1</v>
      </c>
      <c r="J1115" s="68">
        <f>IFERROR(VLOOKUP(J1112,TableMatiere[],13,FALSE),1)</f>
        <v>0</v>
      </c>
      <c r="K1115" s="68">
        <f>IFERROR(VLOOKUP(K1112,TableMatiere[],13,FALSE),1)</f>
        <v>1</v>
      </c>
    </row>
    <row r="1116" spans="1:17" ht="21" x14ac:dyDescent="0.35">
      <c r="A1116" s="157"/>
      <c r="B1116" s="81">
        <f>IFERROR('EDT P2'!B1117-'EDT P2'!B1116,1)*24</f>
        <v>1.9999999999999982</v>
      </c>
      <c r="C1116" s="81">
        <f>IFERROR('EDT P2'!C1117-'EDT P2'!C1116,1)*24</f>
        <v>0</v>
      </c>
      <c r="D1116" s="81">
        <f>IFERROR('EDT P2'!D1117-'EDT P2'!D1116,1)*24</f>
        <v>1.9999999999999982</v>
      </c>
      <c r="E1116" s="81">
        <f>IFERROR('EDT P2'!E1117-'EDT P2'!E1116,1)*24</f>
        <v>0</v>
      </c>
      <c r="F1116" s="81">
        <f>IFERROR('EDT P2'!F1117-'EDT P2'!F1116,1)*24</f>
        <v>1.9999999999999982</v>
      </c>
      <c r="G1116" s="81">
        <f>IFERROR('EDT P2'!G1117-'EDT P2'!G1116,1)*24</f>
        <v>0</v>
      </c>
      <c r="H1116" s="81">
        <f>IFERROR('EDT P2'!H1117-'EDT P2'!H1116,1)*24</f>
        <v>1.9999999999999982</v>
      </c>
      <c r="I1116" s="81">
        <f>IFERROR('EDT P2'!I1117-'EDT P2'!I1116,1)*24</f>
        <v>0</v>
      </c>
      <c r="J1116" s="81">
        <f>IFERROR('EDT P2'!J1117-'EDT P2'!J1116,1)*24</f>
        <v>1.9999999999999982</v>
      </c>
      <c r="K1116" s="81">
        <f>IFERROR('EDT P2'!K1117-'EDT P2'!K1116,1)*24</f>
        <v>0</v>
      </c>
      <c r="Q1116" s="72" t="s">
        <v>201</v>
      </c>
    </row>
    <row r="1117" spans="1:17" ht="21.75" thickBot="1" x14ac:dyDescent="0.4">
      <c r="A1117" s="158"/>
      <c r="B1117" s="65">
        <f>IFERROR(B1116,0)
 *IFERROR(B1115,1)
 *(IFERROR(VLOOKUP(B1113,Enseignants!$B$1:$H$100,6,FALSE),0)
  +IFERROR(VLOOKUP(B1114,Enseignants!$B$1:$H$100,6,FALSE),0))</f>
        <v>0</v>
      </c>
      <c r="C1117" s="65">
        <f>IFERROR(C1116,0)
 *IFERROR(C1115,1)
 *(IFERROR(VLOOKUP(C1113,Enseignants!$B$1:$H$100,6,FALSE),0)
  +IFERROR(VLOOKUP(C1114,Enseignants!$B$1:$H$100,6,FALSE),0))</f>
        <v>0</v>
      </c>
      <c r="D1117" s="65">
        <f>IFERROR(D1116,0)
 *IFERROR(D1115,1)
 *(IFERROR(VLOOKUP(D1113,Enseignants!$B$1:$H$100,6,FALSE),0)
  +IFERROR(VLOOKUP(D1114,Enseignants!$B$1:$H$100,6,FALSE),0))</f>
        <v>0</v>
      </c>
      <c r="E1117" s="65">
        <f>IFERROR(E1116,0)
 *IFERROR(E1115,1)
 *(IFERROR(VLOOKUP(E1113,Enseignants!$B$1:$H$100,6,FALSE),0)
  +IFERROR(VLOOKUP(E1114,Enseignants!$B$1:$H$100,6,FALSE),0))</f>
        <v>0</v>
      </c>
      <c r="F1117" s="65">
        <f>IFERROR(F1116,0)
 *IFERROR(F1115,1)
 *(IFERROR(VLOOKUP(F1113,Enseignants!$B$1:$H$100,6,FALSE),0)
  +IFERROR(VLOOKUP(F1114,Enseignants!$B$1:$H$100,6,FALSE),0))</f>
        <v>0</v>
      </c>
      <c r="G1117" s="65">
        <f>IFERROR(G1116,0)
 *IFERROR(G1115,1)
 *(IFERROR(VLOOKUP(G1113,Enseignants!$B$1:$H$100,6,FALSE),0)
  +IFERROR(VLOOKUP(G1114,Enseignants!$B$1:$H$100,6,FALSE),0))</f>
        <v>0</v>
      </c>
      <c r="H1117" s="65">
        <f>IFERROR(H1116,0)
 *IFERROR(H1115,1)
 *(IFERROR(VLOOKUP(H1113,Enseignants!$B$1:$H$100,6,FALSE),0)
  +IFERROR(VLOOKUP(H1114,Enseignants!$B$1:$H$100,6,FALSE),0))</f>
        <v>0</v>
      </c>
      <c r="I1117" s="65">
        <f>IFERROR(I1116,0)
 *IFERROR(I1115,1)
 *(IFERROR(VLOOKUP(I1113,Enseignants!$B$1:$H$100,6,FALSE),0)
  +IFERROR(VLOOKUP(I1114,Enseignants!$B$1:$H$100,6,FALSE),0))</f>
        <v>0</v>
      </c>
      <c r="J1117" s="65">
        <f>IFERROR(J1116,0)
 *IFERROR(J1115,1)
 *(IFERROR(VLOOKUP(J1113,Enseignants!$B$1:$H$100,6,FALSE),0)
  +IFERROR(VLOOKUP(J1114,Enseignants!$B$1:$H$100,6,FALSE),0))</f>
        <v>0</v>
      </c>
      <c r="K1117" s="65">
        <f>IFERROR(K1116,0)
 *IFERROR(K1115,1)
 *(IFERROR(VLOOKUP(K1113,Enseignants!$B$1:$H$100,6,FALSE),0)
  +IFERROR(VLOOKUP(K1114,Enseignants!$B$1:$H$100,6,FALSE),0))</f>
        <v>0</v>
      </c>
      <c r="Q1117" s="73">
        <f>SUM(N962:N1116)</f>
        <v>0</v>
      </c>
    </row>
    <row r="1121" spans="1:14" ht="16.5" thickBot="1" x14ac:dyDescent="0.3"/>
    <row r="1122" spans="1:14" ht="17.100000000000001" customHeight="1" thickBot="1" x14ac:dyDescent="0.3">
      <c r="A1122" s="159" t="s">
        <v>209</v>
      </c>
      <c r="B1122" s="162" t="s">
        <v>105</v>
      </c>
      <c r="C1122" s="163"/>
      <c r="D1122" s="164" t="s">
        <v>106</v>
      </c>
      <c r="E1122" s="164"/>
      <c r="F1122" s="162" t="s">
        <v>107</v>
      </c>
      <c r="G1122" s="164"/>
      <c r="H1122" s="162" t="s">
        <v>108</v>
      </c>
      <c r="I1122" s="164"/>
      <c r="J1122" s="162" t="s">
        <v>109</v>
      </c>
      <c r="K1122" s="163"/>
    </row>
    <row r="1123" spans="1:14" ht="16.5" thickBot="1" x14ac:dyDescent="0.3">
      <c r="A1123" s="160"/>
      <c r="B1123" s="165">
        <f>J1091+3</f>
        <v>46174</v>
      </c>
      <c r="C1123" s="166"/>
      <c r="D1123" s="165">
        <f>B1123+1</f>
        <v>46175</v>
      </c>
      <c r="E1123" s="166"/>
      <c r="F1123" s="165">
        <f t="shared" ref="F1123" si="102">D1123+1</f>
        <v>46176</v>
      </c>
      <c r="G1123" s="166"/>
      <c r="H1123" s="165">
        <f t="shared" ref="H1123" si="103">F1123+1</f>
        <v>46177</v>
      </c>
      <c r="I1123" s="166"/>
      <c r="J1123" s="165">
        <f t="shared" ref="J1123" si="104">H1123+1</f>
        <v>46178</v>
      </c>
      <c r="K1123" s="166"/>
    </row>
    <row r="1124" spans="1:14" ht="16.5" thickBot="1" x14ac:dyDescent="0.3">
      <c r="A1124" s="161"/>
      <c r="B1124" s="44" t="s">
        <v>147</v>
      </c>
      <c r="C1124" s="45" t="s">
        <v>110</v>
      </c>
      <c r="D1124" s="46" t="s">
        <v>147</v>
      </c>
      <c r="E1124" s="47" t="s">
        <v>110</v>
      </c>
      <c r="F1124" s="46" t="s">
        <v>147</v>
      </c>
      <c r="G1124" s="47" t="s">
        <v>110</v>
      </c>
      <c r="H1124" s="46" t="s">
        <v>147</v>
      </c>
      <c r="I1124" s="47" t="s">
        <v>110</v>
      </c>
      <c r="J1124" s="46" t="s">
        <v>147</v>
      </c>
      <c r="K1124" s="48" t="s">
        <v>110</v>
      </c>
    </row>
    <row r="1125" spans="1:14" x14ac:dyDescent="0.25">
      <c r="A1125" s="156" t="s">
        <v>111</v>
      </c>
      <c r="B1125" s="64" t="str">
        <f>'EDT P2'!B1125</f>
        <v>Mission à l'international</v>
      </c>
      <c r="C1125" s="64">
        <f>'EDT P2'!C1125</f>
        <v>0</v>
      </c>
      <c r="D1125" s="64" t="str">
        <f>'EDT P2'!D1125</f>
        <v>Mission à l'international</v>
      </c>
      <c r="E1125" s="64">
        <f>'EDT P2'!E1125</f>
        <v>0</v>
      </c>
      <c r="F1125" s="64" t="str">
        <f>'EDT P2'!F1125</f>
        <v>Mission à l'international</v>
      </c>
      <c r="G1125" s="64">
        <f>'EDT P2'!G1125</f>
        <v>0</v>
      </c>
      <c r="H1125" s="64" t="str">
        <f>'EDT P2'!H1125</f>
        <v>Mission à l'international</v>
      </c>
      <c r="I1125" s="64">
        <f>'EDT P2'!I1125</f>
        <v>0</v>
      </c>
      <c r="J1125" s="64" t="str">
        <f>'EDT P2'!J1125</f>
        <v>Mission à l'international</v>
      </c>
      <c r="K1125" s="64">
        <f>'EDT P2'!K1125</f>
        <v>0</v>
      </c>
    </row>
    <row r="1126" spans="1:14" x14ac:dyDescent="0.25">
      <c r="A1126" s="157"/>
      <c r="B1126" s="67">
        <f>'EDT P2'!B1127</f>
        <v>0</v>
      </c>
      <c r="C1126" s="67">
        <f>'EDT P2'!C1127</f>
        <v>0</v>
      </c>
      <c r="D1126" s="67">
        <f>'EDT P2'!D1127</f>
        <v>0</v>
      </c>
      <c r="E1126" s="67">
        <f>'EDT P2'!E1127</f>
        <v>0</v>
      </c>
      <c r="F1126" s="67">
        <f>'EDT P2'!F1127</f>
        <v>0</v>
      </c>
      <c r="G1126" s="67">
        <f>'EDT P2'!G1127</f>
        <v>0</v>
      </c>
      <c r="H1126" s="67">
        <f>'EDT P2'!H1127</f>
        <v>0</v>
      </c>
      <c r="I1126" s="67">
        <f>'EDT P2'!I1127</f>
        <v>0</v>
      </c>
      <c r="J1126" s="67">
        <f>'EDT P2'!J1127</f>
        <v>0</v>
      </c>
      <c r="K1126" s="67">
        <f>'EDT P2'!K1127</f>
        <v>0</v>
      </c>
    </row>
    <row r="1127" spans="1:14" x14ac:dyDescent="0.25">
      <c r="A1127" s="157"/>
      <c r="B1127" s="67">
        <f>'EDT P2'!B1128</f>
        <v>0</v>
      </c>
      <c r="C1127" s="67">
        <f>'EDT P2'!C1128</f>
        <v>0</v>
      </c>
      <c r="D1127" s="67">
        <f>'EDT P2'!D1128</f>
        <v>0</v>
      </c>
      <c r="E1127" s="67">
        <f>'EDT P2'!E1128</f>
        <v>0</v>
      </c>
      <c r="F1127" s="67">
        <f>'EDT P2'!F1128</f>
        <v>0</v>
      </c>
      <c r="G1127" s="67">
        <f>'EDT P2'!G1128</f>
        <v>0</v>
      </c>
      <c r="H1127" s="67">
        <f>'EDT P2'!H1128</f>
        <v>0</v>
      </c>
      <c r="I1127" s="67">
        <f>'EDT P2'!I1128</f>
        <v>0</v>
      </c>
      <c r="J1127" s="67">
        <f>'EDT P2'!J1128</f>
        <v>0</v>
      </c>
      <c r="K1127" s="67">
        <f>'EDT P2'!K1128</f>
        <v>0</v>
      </c>
    </row>
    <row r="1128" spans="1:14" x14ac:dyDescent="0.25">
      <c r="A1128" s="157"/>
      <c r="B1128" s="68">
        <f>IFERROR(VLOOKUP(B1125,TableMatiere[],13,FALSE),1)</f>
        <v>0</v>
      </c>
      <c r="C1128" s="68">
        <f>IFERROR(VLOOKUP(C1125,TableMatiere[],13,FALSE),1)</f>
        <v>1</v>
      </c>
      <c r="D1128" s="68">
        <f>IFERROR(VLOOKUP(D1125,TableMatiere[],13,FALSE),1)</f>
        <v>0</v>
      </c>
      <c r="E1128" s="68">
        <f>IFERROR(VLOOKUP(E1125,TableMatiere[],13,FALSE),1)</f>
        <v>1</v>
      </c>
      <c r="F1128" s="68">
        <f>IFERROR(VLOOKUP(F1125,TableMatiere[],13,FALSE),1)</f>
        <v>0</v>
      </c>
      <c r="G1128" s="68">
        <f>IFERROR(VLOOKUP(G1125,TableMatiere[],13,FALSE),1)</f>
        <v>1</v>
      </c>
      <c r="H1128" s="68">
        <f>IFERROR(VLOOKUP(H1125,TableMatiere[],13,FALSE),1)</f>
        <v>0</v>
      </c>
      <c r="I1128" s="68">
        <f>IFERROR(VLOOKUP(I1125,TableMatiere[],13,FALSE),1)</f>
        <v>1</v>
      </c>
      <c r="J1128" s="68">
        <f>IFERROR(VLOOKUP(J1125,TableMatiere[],13,FALSE),1)</f>
        <v>0</v>
      </c>
      <c r="K1128" s="68">
        <f>IFERROR(VLOOKUP(K1125,TableMatiere[],13,FALSE),1)</f>
        <v>1</v>
      </c>
    </row>
    <row r="1129" spans="1:14" x14ac:dyDescent="0.25">
      <c r="A1129" s="157"/>
      <c r="B1129" s="81">
        <f>IFERROR('EDT P2'!B1130-'EDT P2'!B1129,1)*24</f>
        <v>1.9999999999999996</v>
      </c>
      <c r="C1129" s="81">
        <f>IFERROR('EDT P2'!C1130-'EDT P2'!C1129,1)*24</f>
        <v>0</v>
      </c>
      <c r="D1129" s="81">
        <f>IFERROR('EDT P2'!D1130-'EDT P2'!D1129,1)*24</f>
        <v>1.9999999999999996</v>
      </c>
      <c r="E1129" s="81">
        <f>IFERROR('EDT P2'!E1130-'EDT P2'!E1129,1)*24</f>
        <v>0</v>
      </c>
      <c r="F1129" s="81">
        <f>IFERROR('EDT P2'!F1130-'EDT P2'!F1129,1)*24</f>
        <v>1.9999999999999996</v>
      </c>
      <c r="G1129" s="81">
        <f>IFERROR('EDT P2'!G1130-'EDT P2'!G1129,1)*24</f>
        <v>0</v>
      </c>
      <c r="H1129" s="81">
        <f>IFERROR('EDT P2'!H1130-'EDT P2'!H1129,1)*24</f>
        <v>1.9999999999999996</v>
      </c>
      <c r="I1129" s="81">
        <f>IFERROR('EDT P2'!I1130-'EDT P2'!I1129,1)*24</f>
        <v>0</v>
      </c>
      <c r="J1129" s="81">
        <f>IFERROR('EDT P2'!J1130-'EDT P2'!J1129,1)*24</f>
        <v>1.9999999999999996</v>
      </c>
      <c r="K1129" s="81">
        <f>IFERROR('EDT P2'!K1130-'EDT P2'!K1129,1)*24</f>
        <v>0</v>
      </c>
    </row>
    <row r="1130" spans="1:14" ht="16.5" thickBot="1" x14ac:dyDescent="0.3">
      <c r="A1130" s="158"/>
      <c r="B1130" s="65">
        <f>IFERROR(B1129,0)
 *IFERROR(B1128,1)
 *(IFERROR(VLOOKUP(B1126,Enseignants!$B$1:$H$100,6,FALSE),0)
  +IFERROR(VLOOKUP(B1127,Enseignants!$B$1:$H$100,6,FALSE),0))</f>
        <v>0</v>
      </c>
      <c r="C1130" s="65">
        <f>IFERROR(C1129,0)
 *IFERROR(C1128,1)
 *(IFERROR(VLOOKUP(C1126,Enseignants!$B$1:$H$100,6,FALSE),0)
  +IFERROR(VLOOKUP(C1127,Enseignants!$B$1:$H$100,6,FALSE),0))</f>
        <v>0</v>
      </c>
      <c r="D1130" s="65">
        <f>IFERROR(D1129,0)
 *IFERROR(D1128,1)
 *(IFERROR(VLOOKUP(D1126,Enseignants!$B$1:$H$100,6,FALSE),0)
  +IFERROR(VLOOKUP(D1127,Enseignants!$B$1:$H$100,6,FALSE),0))</f>
        <v>0</v>
      </c>
      <c r="E1130" s="65">
        <f>IFERROR(E1129,0)
 *IFERROR(E1128,1)
 *(IFERROR(VLOOKUP(E1126,Enseignants!$B$1:$H$100,6,FALSE),0)
  +IFERROR(VLOOKUP(E1127,Enseignants!$B$1:$H$100,6,FALSE),0))</f>
        <v>0</v>
      </c>
      <c r="F1130" s="65">
        <f>IFERROR(F1129,0)
 *IFERROR(F1128,1)
 *(IFERROR(VLOOKUP(F1126,Enseignants!$B$1:$H$100,6,FALSE),0)
  +IFERROR(VLOOKUP(F1127,Enseignants!$B$1:$H$100,6,FALSE),0))</f>
        <v>0</v>
      </c>
      <c r="G1130" s="65">
        <f>IFERROR(G1129,0)
 *IFERROR(G1128,1)
 *(IFERROR(VLOOKUP(G1126,Enseignants!$B$1:$H$100,6,FALSE),0)
  +IFERROR(VLOOKUP(G1127,Enseignants!$B$1:$H$100,6,FALSE),0))</f>
        <v>0</v>
      </c>
      <c r="H1130" s="65">
        <f>IFERROR(H1129,0)
 *IFERROR(H1128,1)
 *(IFERROR(VLOOKUP(H1126,Enseignants!$B$1:$H$100,6,FALSE),0)
  +IFERROR(VLOOKUP(H1127,Enseignants!$B$1:$H$100,6,FALSE),0))</f>
        <v>0</v>
      </c>
      <c r="I1130" s="65">
        <f>IFERROR(I1129,0)
 *IFERROR(I1128,1)
 *(IFERROR(VLOOKUP(I1126,Enseignants!$B$1:$H$100,6,FALSE),0)
  +IFERROR(VLOOKUP(I1127,Enseignants!$B$1:$H$100,6,FALSE),0))</f>
        <v>0</v>
      </c>
      <c r="J1130" s="65">
        <f>IFERROR(J1129,0)
 *IFERROR(J1128,1)
 *(IFERROR(VLOOKUP(J1126,Enseignants!$B$1:$H$100,6,FALSE),0)
  +IFERROR(VLOOKUP(J1127,Enseignants!$B$1:$H$100,6,FALSE),0))</f>
        <v>0</v>
      </c>
      <c r="K1130" s="65">
        <f>IFERROR(K1129,0)
 *IFERROR(K1128,1)
 *(IFERROR(VLOOKUP(K1126,Enseignants!$B$1:$H$100,6,FALSE),0)
  +IFERROR(VLOOKUP(K1127,Enseignants!$B$1:$H$100,6,FALSE),0))</f>
        <v>0</v>
      </c>
    </row>
    <row r="1131" spans="1:14" x14ac:dyDescent="0.25">
      <c r="A1131" s="156" t="s">
        <v>112</v>
      </c>
      <c r="B1131" s="64" t="str">
        <f>'EDT P2'!B1131</f>
        <v>Mission à l'international</v>
      </c>
      <c r="C1131" s="64">
        <f>'EDT P2'!C1131</f>
        <v>0</v>
      </c>
      <c r="D1131" s="64" t="str">
        <f>'EDT P2'!D1131</f>
        <v>Mission à l'international</v>
      </c>
      <c r="E1131" s="64">
        <f>'EDT P2'!E1131</f>
        <v>0</v>
      </c>
      <c r="F1131" s="64" t="str">
        <f>'EDT P2'!F1131</f>
        <v>Mission à l'international</v>
      </c>
      <c r="G1131" s="64">
        <f>'EDT P2'!G1131</f>
        <v>0</v>
      </c>
      <c r="H1131" s="64" t="str">
        <f>'EDT P2'!H1131</f>
        <v>Mission à l'international</v>
      </c>
      <c r="I1131" s="64">
        <f>'EDT P2'!I1131</f>
        <v>0</v>
      </c>
      <c r="J1131" s="64" t="str">
        <f>'EDT P2'!J1131</f>
        <v>Mission à l'international</v>
      </c>
      <c r="K1131" s="64">
        <f>'EDT P2'!K1131</f>
        <v>0</v>
      </c>
    </row>
    <row r="1132" spans="1:14" ht="21" x14ac:dyDescent="0.35">
      <c r="A1132" s="157"/>
      <c r="B1132" s="67">
        <f>'EDT P2'!B1133</f>
        <v>0</v>
      </c>
      <c r="C1132" s="67">
        <f>'EDT P2'!C1133</f>
        <v>0</v>
      </c>
      <c r="D1132" s="67">
        <f>'EDT P2'!D1133</f>
        <v>0</v>
      </c>
      <c r="E1132" s="67">
        <f>'EDT P2'!E1133</f>
        <v>0</v>
      </c>
      <c r="F1132" s="67">
        <f>'EDT P2'!F1133</f>
        <v>0</v>
      </c>
      <c r="G1132" s="67">
        <f>'EDT P2'!G1133</f>
        <v>0</v>
      </c>
      <c r="H1132" s="67">
        <f>'EDT P2'!H1133</f>
        <v>0</v>
      </c>
      <c r="I1132" s="67">
        <f>'EDT P2'!I1133</f>
        <v>0</v>
      </c>
      <c r="J1132" s="67">
        <f>'EDT P2'!J1133</f>
        <v>0</v>
      </c>
      <c r="K1132" s="67">
        <f>'EDT P2'!K1133</f>
        <v>0</v>
      </c>
      <c r="N1132" s="70" t="s">
        <v>192</v>
      </c>
    </row>
    <row r="1133" spans="1:14" ht="21" x14ac:dyDescent="0.35">
      <c r="A1133" s="157"/>
      <c r="B1133" s="67">
        <f>'EDT P2'!B1134</f>
        <v>0</v>
      </c>
      <c r="C1133" s="67">
        <f>'EDT P2'!C1134</f>
        <v>0</v>
      </c>
      <c r="D1133" s="67">
        <f>'EDT P2'!D1134</f>
        <v>0</v>
      </c>
      <c r="E1133" s="67">
        <f>'EDT P2'!E1134</f>
        <v>0</v>
      </c>
      <c r="F1133" s="67">
        <f>'EDT P2'!F1134</f>
        <v>0</v>
      </c>
      <c r="G1133" s="67">
        <f>'EDT P2'!G1134</f>
        <v>0</v>
      </c>
      <c r="H1133" s="67">
        <f>'EDT P2'!H1134</f>
        <v>0</v>
      </c>
      <c r="I1133" s="67">
        <f>'EDT P2'!I1134</f>
        <v>0</v>
      </c>
      <c r="J1133" s="67">
        <f>'EDT P2'!J1134</f>
        <v>0</v>
      </c>
      <c r="K1133" s="67">
        <f>'EDT P2'!K1134</f>
        <v>0</v>
      </c>
      <c r="N1133" s="71">
        <f>SUM(B1130:K1130,B1136:K1136,B1143:K1143,B1149:K1149)</f>
        <v>0</v>
      </c>
    </row>
    <row r="1134" spans="1:14" x14ac:dyDescent="0.25">
      <c r="A1134" s="157"/>
      <c r="B1134" s="68">
        <f>IFERROR(VLOOKUP(B1131,TableMatiere[],13,FALSE),1)</f>
        <v>0</v>
      </c>
      <c r="C1134" s="68">
        <f>IFERROR(VLOOKUP(C1131,TableMatiere[],13,FALSE),1)</f>
        <v>1</v>
      </c>
      <c r="D1134" s="68">
        <f>IFERROR(VLOOKUP(D1131,TableMatiere[],13,FALSE),1)</f>
        <v>0</v>
      </c>
      <c r="E1134" s="68">
        <f>IFERROR(VLOOKUP(E1131,TableMatiere[],13,FALSE),1)</f>
        <v>1</v>
      </c>
      <c r="F1134" s="68">
        <f>IFERROR(VLOOKUP(F1131,TableMatiere[],13,FALSE),1)</f>
        <v>0</v>
      </c>
      <c r="G1134" s="68">
        <f>IFERROR(VLOOKUP(G1131,TableMatiere[],13,FALSE),1)</f>
        <v>1</v>
      </c>
      <c r="H1134" s="68">
        <f>IFERROR(VLOOKUP(H1131,TableMatiere[],13,FALSE),1)</f>
        <v>0</v>
      </c>
      <c r="I1134" s="68">
        <f>IFERROR(VLOOKUP(I1131,TableMatiere[],13,FALSE),1)</f>
        <v>1</v>
      </c>
      <c r="J1134" s="68">
        <f>IFERROR(VLOOKUP(J1131,TableMatiere[],13,FALSE),1)</f>
        <v>0</v>
      </c>
      <c r="K1134" s="68">
        <f>IFERROR(VLOOKUP(K1131,TableMatiere[],13,FALSE),1)</f>
        <v>1</v>
      </c>
    </row>
    <row r="1135" spans="1:14" x14ac:dyDescent="0.25">
      <c r="A1135" s="157"/>
      <c r="B1135" s="81">
        <f>IFERROR('EDT P2'!B1136-'EDT P2'!B1135,1)*24</f>
        <v>2.0000000000000009</v>
      </c>
      <c r="C1135" s="81">
        <f>IFERROR('EDT P2'!C1136-'EDT P2'!C1135,1)*24</f>
        <v>0</v>
      </c>
      <c r="D1135" s="81">
        <f>IFERROR('EDT P2'!D1136-'EDT P2'!D1135,1)*24</f>
        <v>2.0000000000000009</v>
      </c>
      <c r="E1135" s="81">
        <f>IFERROR('EDT P2'!E1136-'EDT P2'!E1135,1)*24</f>
        <v>0</v>
      </c>
      <c r="F1135" s="81">
        <f>IFERROR('EDT P2'!F1136-'EDT P2'!F1135,1)*24</f>
        <v>2.0000000000000009</v>
      </c>
      <c r="G1135" s="81">
        <f>IFERROR('EDT P2'!G1136-'EDT P2'!G1135,1)*24</f>
        <v>0</v>
      </c>
      <c r="H1135" s="81">
        <f>IFERROR('EDT P2'!H1136-'EDT P2'!H1135,1)*24</f>
        <v>2.0000000000000009</v>
      </c>
      <c r="I1135" s="81">
        <f>IFERROR('EDT P2'!I1136-'EDT P2'!I1135,1)*24</f>
        <v>0</v>
      </c>
      <c r="J1135" s="81">
        <f>IFERROR('EDT P2'!J1136-'EDT P2'!J1135,1)*24</f>
        <v>2.0000000000000009</v>
      </c>
      <c r="K1135" s="81">
        <f>IFERROR('EDT P2'!K1136-'EDT P2'!K1135,1)*24</f>
        <v>0</v>
      </c>
    </row>
    <row r="1136" spans="1:14" ht="16.5" thickBot="1" x14ac:dyDescent="0.3">
      <c r="A1136" s="157"/>
      <c r="B1136" s="65">
        <f>IFERROR(B1135,0)
 *IFERROR(B1134,1)
 *(IFERROR(VLOOKUP(B1132,Enseignants!$B$1:$H$100,6,FALSE),0)
  +IFERROR(VLOOKUP(B1133,Enseignants!$B$1:$H$100,6,FALSE),0))</f>
        <v>0</v>
      </c>
      <c r="C1136" s="65">
        <f>IFERROR(C1135,0)
 *IFERROR(C1134,1)
 *(IFERROR(VLOOKUP(C1132,Enseignants!$B$1:$H$100,6,FALSE),0)
  +IFERROR(VLOOKUP(C1133,Enseignants!$B$1:$H$100,6,FALSE),0))</f>
        <v>0</v>
      </c>
      <c r="D1136" s="65">
        <f>IFERROR(D1135,0)
 *IFERROR(D1134,1)
 *(IFERROR(VLOOKUP(D1132,Enseignants!$B$1:$H$100,6,FALSE),0)
  +IFERROR(VLOOKUP(D1133,Enseignants!$B$1:$H$100,6,FALSE),0))</f>
        <v>0</v>
      </c>
      <c r="E1136" s="65">
        <f>IFERROR(E1135,0)
 *IFERROR(E1134,1)
 *(IFERROR(VLOOKUP(E1132,Enseignants!$B$1:$H$100,6,FALSE),0)
  +IFERROR(VLOOKUP(E1133,Enseignants!$B$1:$H$100,6,FALSE),0))</f>
        <v>0</v>
      </c>
      <c r="F1136" s="65">
        <f>IFERROR(F1135,0)
 *IFERROR(F1134,1)
 *(IFERROR(VLOOKUP(F1132,Enseignants!$B$1:$H$100,6,FALSE),0)
  +IFERROR(VLOOKUP(F1133,Enseignants!$B$1:$H$100,6,FALSE),0))</f>
        <v>0</v>
      </c>
      <c r="G1136" s="65">
        <f>IFERROR(G1135,0)
 *IFERROR(G1134,1)
 *(IFERROR(VLOOKUP(G1132,Enseignants!$B$1:$H$100,6,FALSE),0)
  +IFERROR(VLOOKUP(G1133,Enseignants!$B$1:$H$100,6,FALSE),0))</f>
        <v>0</v>
      </c>
      <c r="H1136" s="65">
        <f>IFERROR(H1135,0)
 *IFERROR(H1134,1)
 *(IFERROR(VLOOKUP(H1132,Enseignants!$B$1:$H$100,6,FALSE),0)
  +IFERROR(VLOOKUP(H1133,Enseignants!$B$1:$H$100,6,FALSE),0))</f>
        <v>0</v>
      </c>
      <c r="I1136" s="65">
        <f>IFERROR(I1135,0)
 *IFERROR(I1134,1)
 *(IFERROR(VLOOKUP(I1132,Enseignants!$B$1:$H$100,6,FALSE),0)
  +IFERROR(VLOOKUP(I1133,Enseignants!$B$1:$H$100,6,FALSE),0))</f>
        <v>0</v>
      </c>
      <c r="J1136" s="65">
        <f>IFERROR(J1135,0)
 *IFERROR(J1134,1)
 *(IFERROR(VLOOKUP(J1132,Enseignants!$B$1:$H$100,6,FALSE),0)
  +IFERROR(VLOOKUP(J1133,Enseignants!$B$1:$H$100,6,FALSE),0))</f>
        <v>0</v>
      </c>
      <c r="K1136" s="65">
        <f>IFERROR(K1135,0)
 *IFERROR(K1134,1)
 *(IFERROR(VLOOKUP(K1132,Enseignants!$B$1:$H$100,6,FALSE),0)
  +IFERROR(VLOOKUP(K1133,Enseignants!$B$1:$H$100,6,FALSE),0))</f>
        <v>0</v>
      </c>
    </row>
    <row r="1137" spans="1:11" ht="16.5" thickBot="1" x14ac:dyDescent="0.3">
      <c r="A1137" s="50"/>
      <c r="B1137" s="51"/>
      <c r="C1137" s="51"/>
      <c r="D1137" s="51"/>
      <c r="E1137" s="51"/>
      <c r="F1137" s="51"/>
      <c r="G1137" s="51"/>
      <c r="H1137" s="51"/>
      <c r="I1137" s="51"/>
      <c r="J1137" s="51"/>
      <c r="K1137" s="52"/>
    </row>
    <row r="1138" spans="1:11" x14ac:dyDescent="0.25">
      <c r="A1138" s="157" t="s">
        <v>113</v>
      </c>
      <c r="B1138" s="64" t="str">
        <f>'EDT P2'!B1138</f>
        <v>Mission à l'international</v>
      </c>
      <c r="C1138" s="64">
        <f>'EDT P2'!C1138</f>
        <v>0</v>
      </c>
      <c r="D1138" s="64" t="str">
        <f>'EDT P2'!D1138</f>
        <v>Mission à l'international</v>
      </c>
      <c r="E1138" s="64">
        <f>'EDT P2'!E1138</f>
        <v>0</v>
      </c>
      <c r="F1138" s="64" t="str">
        <f>'EDT P2'!F1138</f>
        <v>Mission à l'international</v>
      </c>
      <c r="G1138" s="64">
        <f>'EDT P2'!G1138</f>
        <v>0</v>
      </c>
      <c r="H1138" s="64" t="str">
        <f>'EDT P2'!H1138</f>
        <v>Mission à l'international</v>
      </c>
      <c r="I1138" s="64">
        <f>'EDT P2'!I1138</f>
        <v>0</v>
      </c>
      <c r="J1138" s="64" t="str">
        <f>'EDT P2'!J1138</f>
        <v>Mission à l'international</v>
      </c>
      <c r="K1138" s="64">
        <f>'EDT P2'!K1138</f>
        <v>0</v>
      </c>
    </row>
    <row r="1139" spans="1:11" x14ac:dyDescent="0.25">
      <c r="A1139" s="157"/>
      <c r="B1139" s="67">
        <f>'EDT P2'!B1140</f>
        <v>0</v>
      </c>
      <c r="C1139" s="67">
        <f>'EDT P2'!C1140</f>
        <v>0</v>
      </c>
      <c r="D1139" s="67">
        <f>'EDT P2'!D1140</f>
        <v>0</v>
      </c>
      <c r="E1139" s="67">
        <f>'EDT P2'!E1140</f>
        <v>0</v>
      </c>
      <c r="F1139" s="67">
        <f>'EDT P2'!F1140</f>
        <v>0</v>
      </c>
      <c r="G1139" s="67">
        <f>'EDT P2'!G1140</f>
        <v>0</v>
      </c>
      <c r="H1139" s="67">
        <f>'EDT P2'!H1140</f>
        <v>0</v>
      </c>
      <c r="I1139" s="67">
        <f>'EDT P2'!I1140</f>
        <v>0</v>
      </c>
      <c r="J1139" s="67">
        <f>'EDT P2'!J1140</f>
        <v>0</v>
      </c>
      <c r="K1139" s="67">
        <f>'EDT P2'!K1140</f>
        <v>0</v>
      </c>
    </row>
    <row r="1140" spans="1:11" x14ac:dyDescent="0.25">
      <c r="A1140" s="157"/>
      <c r="B1140" s="67">
        <f>'EDT P2'!B1141</f>
        <v>0</v>
      </c>
      <c r="C1140" s="67">
        <f>'EDT P2'!C1141</f>
        <v>0</v>
      </c>
      <c r="D1140" s="67">
        <f>'EDT P2'!D1141</f>
        <v>0</v>
      </c>
      <c r="E1140" s="67">
        <f>'EDT P2'!E1141</f>
        <v>0</v>
      </c>
      <c r="F1140" s="67">
        <f>'EDT P2'!F1141</f>
        <v>0</v>
      </c>
      <c r="G1140" s="67">
        <f>'EDT P2'!G1141</f>
        <v>0</v>
      </c>
      <c r="H1140" s="67">
        <f>'EDT P2'!H1141</f>
        <v>0</v>
      </c>
      <c r="I1140" s="67">
        <f>'EDT P2'!I1141</f>
        <v>0</v>
      </c>
      <c r="J1140" s="67">
        <f>'EDT P2'!J1141</f>
        <v>0</v>
      </c>
      <c r="K1140" s="67">
        <f>'EDT P2'!K1141</f>
        <v>0</v>
      </c>
    </row>
    <row r="1141" spans="1:11" x14ac:dyDescent="0.25">
      <c r="A1141" s="157"/>
      <c r="B1141" s="68">
        <f>IFERROR(VLOOKUP(B1138,TableMatiere[],13,FALSE),1)</f>
        <v>0</v>
      </c>
      <c r="C1141" s="68">
        <f>IFERROR(VLOOKUP(C1138,TableMatiere[],13,FALSE),1)</f>
        <v>1</v>
      </c>
      <c r="D1141" s="68">
        <f>IFERROR(VLOOKUP(D1138,TableMatiere[],13,FALSE),1)</f>
        <v>0</v>
      </c>
      <c r="E1141" s="68">
        <f>IFERROR(VLOOKUP(E1138,TableMatiere[],13,FALSE),1)</f>
        <v>1</v>
      </c>
      <c r="F1141" s="68">
        <f>IFERROR(VLOOKUP(F1138,TableMatiere[],13,FALSE),1)</f>
        <v>0</v>
      </c>
      <c r="G1141" s="68">
        <f>IFERROR(VLOOKUP(G1138,TableMatiere[],13,FALSE),1)</f>
        <v>1</v>
      </c>
      <c r="H1141" s="68">
        <f>IFERROR(VLOOKUP(H1138,TableMatiere[],13,FALSE),1)</f>
        <v>0</v>
      </c>
      <c r="I1141" s="68">
        <f>IFERROR(VLOOKUP(I1138,TableMatiere[],13,FALSE),1)</f>
        <v>1</v>
      </c>
      <c r="J1141" s="68">
        <f>IFERROR(VLOOKUP(J1138,TableMatiere[],13,FALSE),1)</f>
        <v>0</v>
      </c>
      <c r="K1141" s="68">
        <f>IFERROR(VLOOKUP(K1138,TableMatiere[],13,FALSE),1)</f>
        <v>1</v>
      </c>
    </row>
    <row r="1142" spans="1:11" x14ac:dyDescent="0.25">
      <c r="A1142" s="157"/>
      <c r="B1142" s="81">
        <f>IFERROR('EDT P2'!B1143-'EDT P2'!B1142,1)*24</f>
        <v>2.0000000000000009</v>
      </c>
      <c r="C1142" s="81">
        <f>IFERROR('EDT P2'!C1143-'EDT P2'!C1142,1)*24</f>
        <v>0</v>
      </c>
      <c r="D1142" s="81">
        <f>IFERROR('EDT P2'!D1143-'EDT P2'!D1142,1)*24</f>
        <v>2.0000000000000009</v>
      </c>
      <c r="E1142" s="81">
        <f>IFERROR('EDT P2'!E1143-'EDT P2'!E1142,1)*24</f>
        <v>0</v>
      </c>
      <c r="F1142" s="81">
        <f>IFERROR('EDT P2'!F1143-'EDT P2'!F1142,1)*24</f>
        <v>2.0000000000000009</v>
      </c>
      <c r="G1142" s="81">
        <f>IFERROR('EDT P2'!G1143-'EDT P2'!G1142,1)*24</f>
        <v>0</v>
      </c>
      <c r="H1142" s="81">
        <f>IFERROR('EDT P2'!H1143-'EDT P2'!H1142,1)*24</f>
        <v>2.0000000000000009</v>
      </c>
      <c r="I1142" s="81">
        <f>IFERROR('EDT P2'!I1143-'EDT P2'!I1142,1)*24</f>
        <v>0</v>
      </c>
      <c r="J1142" s="81">
        <f>IFERROR('EDT P2'!J1143-'EDT P2'!J1142,1)*24</f>
        <v>2.0000000000000009</v>
      </c>
      <c r="K1142" s="81">
        <f>IFERROR('EDT P2'!K1143-'EDT P2'!K1142,1)*24</f>
        <v>0</v>
      </c>
    </row>
    <row r="1143" spans="1:11" ht="16.5" thickBot="1" x14ac:dyDescent="0.3">
      <c r="A1143" s="158"/>
      <c r="B1143" s="65">
        <f>IFERROR(B1142,0)
 *IFERROR(B1141,1)
 *(IFERROR(VLOOKUP(B1139,Enseignants!$B$1:$H$100,6,FALSE),0)
  +IFERROR(VLOOKUP(B1140,Enseignants!$B$1:$H$100,6,FALSE),0))</f>
        <v>0</v>
      </c>
      <c r="C1143" s="65">
        <f>IFERROR(C1142,0)
 *IFERROR(C1141,1)
 *(IFERROR(VLOOKUP(C1139,Enseignants!$B$1:$H$100,6,FALSE),0)
  +IFERROR(VLOOKUP(C1140,Enseignants!$B$1:$H$100,6,FALSE),0))</f>
        <v>0</v>
      </c>
      <c r="D1143" s="65">
        <f>IFERROR(D1142,0)
 *IFERROR(D1141,1)
 *(IFERROR(VLOOKUP(D1139,Enseignants!$B$1:$H$100,6,FALSE),0)
  +IFERROR(VLOOKUP(D1140,Enseignants!$B$1:$H$100,6,FALSE),0))</f>
        <v>0</v>
      </c>
      <c r="E1143" s="65">
        <f>IFERROR(E1142,0)
 *IFERROR(E1141,1)
 *(IFERROR(VLOOKUP(E1139,Enseignants!$B$1:$H$100,6,FALSE),0)
  +IFERROR(VLOOKUP(E1140,Enseignants!$B$1:$H$100,6,FALSE),0))</f>
        <v>0</v>
      </c>
      <c r="F1143" s="65">
        <f>IFERROR(F1142,0)
 *IFERROR(F1141,1)
 *(IFERROR(VLOOKUP(F1139,Enseignants!$B$1:$H$100,6,FALSE),0)
  +IFERROR(VLOOKUP(F1140,Enseignants!$B$1:$H$100,6,FALSE),0))</f>
        <v>0</v>
      </c>
      <c r="G1143" s="65">
        <f>IFERROR(G1142,0)
 *IFERROR(G1141,1)
 *(IFERROR(VLOOKUP(G1139,Enseignants!$B$1:$H$100,6,FALSE),0)
  +IFERROR(VLOOKUP(G1140,Enseignants!$B$1:$H$100,6,FALSE),0))</f>
        <v>0</v>
      </c>
      <c r="H1143" s="65">
        <f>IFERROR(H1142,0)
 *IFERROR(H1141,1)
 *(IFERROR(VLOOKUP(H1139,Enseignants!$B$1:$H$100,6,FALSE),0)
  +IFERROR(VLOOKUP(H1140,Enseignants!$B$1:$H$100,6,FALSE),0))</f>
        <v>0</v>
      </c>
      <c r="I1143" s="65">
        <f>IFERROR(I1142,0)
 *IFERROR(I1141,1)
 *(IFERROR(VLOOKUP(I1139,Enseignants!$B$1:$H$100,6,FALSE),0)
  +IFERROR(VLOOKUP(I1140,Enseignants!$B$1:$H$100,6,FALSE),0))</f>
        <v>0</v>
      </c>
      <c r="J1143" s="65">
        <f>IFERROR(J1142,0)
 *IFERROR(J1141,1)
 *(IFERROR(VLOOKUP(J1139,Enseignants!$B$1:$H$100,6,FALSE),0)
  +IFERROR(VLOOKUP(J1140,Enseignants!$B$1:$H$100,6,FALSE),0))</f>
        <v>0</v>
      </c>
      <c r="K1143" s="65">
        <f>IFERROR(K1142,0)
 *IFERROR(K1141,1)
 *(IFERROR(VLOOKUP(K1139,Enseignants!$B$1:$H$100,6,FALSE),0)
  +IFERROR(VLOOKUP(K1140,Enseignants!$B$1:$H$100,6,FALSE),0))</f>
        <v>0</v>
      </c>
    </row>
    <row r="1144" spans="1:11" x14ac:dyDescent="0.25">
      <c r="A1144" s="156" t="s">
        <v>114</v>
      </c>
      <c r="B1144" s="64" t="str">
        <f>'EDT P2'!B1144</f>
        <v>Mission à l'international</v>
      </c>
      <c r="C1144" s="64">
        <f>'EDT P2'!C1144</f>
        <v>0</v>
      </c>
      <c r="D1144" s="64" t="str">
        <f>'EDT P2'!D1144</f>
        <v>Mission à l'international</v>
      </c>
      <c r="E1144" s="64">
        <f>'EDT P2'!E1144</f>
        <v>0</v>
      </c>
      <c r="F1144" s="64" t="str">
        <f>'EDT P2'!F1144</f>
        <v>Mission à l'international</v>
      </c>
      <c r="G1144" s="64">
        <f>'EDT P2'!G1144</f>
        <v>0</v>
      </c>
      <c r="H1144" s="64" t="str">
        <f>'EDT P2'!H1144</f>
        <v>Mission à l'international</v>
      </c>
      <c r="I1144" s="64">
        <f>'EDT P2'!I1144</f>
        <v>0</v>
      </c>
      <c r="J1144" s="64" t="str">
        <f>'EDT P2'!J1144</f>
        <v>Mission à l'international</v>
      </c>
      <c r="K1144" s="64">
        <f>'EDT P2'!K1144</f>
        <v>0</v>
      </c>
    </row>
    <row r="1145" spans="1:11" x14ac:dyDescent="0.25">
      <c r="A1145" s="157"/>
      <c r="B1145" s="67">
        <f>'EDT P2'!B1146</f>
        <v>0</v>
      </c>
      <c r="C1145" s="67">
        <f>'EDT P2'!C1146</f>
        <v>0</v>
      </c>
      <c r="D1145" s="67">
        <f>'EDT P2'!D1146</f>
        <v>0</v>
      </c>
      <c r="E1145" s="67">
        <f>'EDT P2'!E1146</f>
        <v>0</v>
      </c>
      <c r="F1145" s="67">
        <f>'EDT P2'!F1146</f>
        <v>0</v>
      </c>
      <c r="G1145" s="67">
        <f>'EDT P2'!G1146</f>
        <v>0</v>
      </c>
      <c r="H1145" s="67">
        <f>'EDT P2'!H1146</f>
        <v>0</v>
      </c>
      <c r="I1145" s="67">
        <f>'EDT P2'!I1146</f>
        <v>0</v>
      </c>
      <c r="J1145" s="67">
        <f>'EDT P2'!J1146</f>
        <v>0</v>
      </c>
      <c r="K1145" s="67">
        <f>'EDT P2'!K1146</f>
        <v>0</v>
      </c>
    </row>
    <row r="1146" spans="1:11" x14ac:dyDescent="0.25">
      <c r="A1146" s="157"/>
      <c r="B1146" s="67">
        <f>'EDT P2'!B1147</f>
        <v>0</v>
      </c>
      <c r="C1146" s="67">
        <f>'EDT P2'!C1147</f>
        <v>0</v>
      </c>
      <c r="D1146" s="67">
        <f>'EDT P2'!D1147</f>
        <v>0</v>
      </c>
      <c r="E1146" s="67">
        <f>'EDT P2'!E1147</f>
        <v>0</v>
      </c>
      <c r="F1146" s="67">
        <f>'EDT P2'!F1147</f>
        <v>0</v>
      </c>
      <c r="G1146" s="67">
        <f>'EDT P2'!G1147</f>
        <v>0</v>
      </c>
      <c r="H1146" s="67">
        <f>'EDT P2'!H1147</f>
        <v>0</v>
      </c>
      <c r="I1146" s="67">
        <f>'EDT P2'!I1147</f>
        <v>0</v>
      </c>
      <c r="J1146" s="67">
        <f>'EDT P2'!J1147</f>
        <v>0</v>
      </c>
      <c r="K1146" s="67">
        <f>'EDT P2'!K1147</f>
        <v>0</v>
      </c>
    </row>
    <row r="1147" spans="1:11" x14ac:dyDescent="0.25">
      <c r="A1147" s="157"/>
      <c r="B1147" s="68">
        <f>IFERROR(VLOOKUP(B1144,TableMatiere[],13,FALSE),1)</f>
        <v>0</v>
      </c>
      <c r="C1147" s="68">
        <f>IFERROR(VLOOKUP(C1144,TableMatiere[],13,FALSE),1)</f>
        <v>1</v>
      </c>
      <c r="D1147" s="68">
        <f>IFERROR(VLOOKUP(D1144,TableMatiere[],13,FALSE),1)</f>
        <v>0</v>
      </c>
      <c r="E1147" s="68">
        <f>IFERROR(VLOOKUP(E1144,TableMatiere[],13,FALSE),1)</f>
        <v>1</v>
      </c>
      <c r="F1147" s="68">
        <f>IFERROR(VLOOKUP(F1144,TableMatiere[],13,FALSE),1)</f>
        <v>0</v>
      </c>
      <c r="G1147" s="68">
        <f>IFERROR(VLOOKUP(G1144,TableMatiere[],13,FALSE),1)</f>
        <v>1</v>
      </c>
      <c r="H1147" s="68">
        <f>IFERROR(VLOOKUP(H1144,TableMatiere[],13,FALSE),1)</f>
        <v>0</v>
      </c>
      <c r="I1147" s="68">
        <f>IFERROR(VLOOKUP(I1144,TableMatiere[],13,FALSE),1)</f>
        <v>1</v>
      </c>
      <c r="J1147" s="68">
        <f>IFERROR(VLOOKUP(J1144,TableMatiere[],13,FALSE),1)</f>
        <v>0</v>
      </c>
      <c r="K1147" s="68">
        <f>IFERROR(VLOOKUP(K1144,TableMatiere[],13,FALSE),1)</f>
        <v>1</v>
      </c>
    </row>
    <row r="1148" spans="1:11" x14ac:dyDescent="0.25">
      <c r="A1148" s="157"/>
      <c r="B1148" s="81">
        <f>IFERROR('EDT P2'!B1149-'EDT P2'!B1148,1)*24</f>
        <v>1.9999999999999982</v>
      </c>
      <c r="C1148" s="81">
        <f>IFERROR('EDT P2'!C1149-'EDT P2'!C1148,1)*24</f>
        <v>0</v>
      </c>
      <c r="D1148" s="81">
        <f>IFERROR('EDT P2'!D1149-'EDT P2'!D1148,1)*24</f>
        <v>1.9999999999999982</v>
      </c>
      <c r="E1148" s="81">
        <f>IFERROR('EDT P2'!E1149-'EDT P2'!E1148,1)*24</f>
        <v>0</v>
      </c>
      <c r="F1148" s="81">
        <f>IFERROR('EDT P2'!F1149-'EDT P2'!F1148,1)*24</f>
        <v>1.9999999999999982</v>
      </c>
      <c r="G1148" s="81">
        <f>IFERROR('EDT P2'!G1149-'EDT P2'!G1148,1)*24</f>
        <v>0</v>
      </c>
      <c r="H1148" s="81">
        <f>IFERROR('EDT P2'!H1149-'EDT P2'!H1148,1)*24</f>
        <v>1.9999999999999982</v>
      </c>
      <c r="I1148" s="81">
        <f>IFERROR('EDT P2'!I1149-'EDT P2'!I1148,1)*24</f>
        <v>0</v>
      </c>
      <c r="J1148" s="81">
        <f>IFERROR('EDT P2'!J1149-'EDT P2'!J1148,1)*24</f>
        <v>1.9999999999999982</v>
      </c>
      <c r="K1148" s="81">
        <f>IFERROR('EDT P2'!K1149-'EDT P2'!K1148,1)*24</f>
        <v>0</v>
      </c>
    </row>
    <row r="1149" spans="1:11" ht="16.5" thickBot="1" x14ac:dyDescent="0.3">
      <c r="A1149" s="158"/>
      <c r="B1149" s="65">
        <f>IFERROR(B1148,0)
 *IFERROR(B1147,1)
 *(IFERROR(VLOOKUP(B1145,Enseignants!$B$1:$H$100,6,FALSE),0)
  +IFERROR(VLOOKUP(B1146,Enseignants!$B$1:$H$100,6,FALSE),0))</f>
        <v>0</v>
      </c>
      <c r="C1149" s="65">
        <f>IFERROR(C1148,0)
 *IFERROR(C1147,1)
 *(IFERROR(VLOOKUP(C1145,Enseignants!$B$1:$H$100,6,FALSE),0)
  +IFERROR(VLOOKUP(C1146,Enseignants!$B$1:$H$100,6,FALSE),0))</f>
        <v>0</v>
      </c>
      <c r="D1149" s="65">
        <f>IFERROR(D1148,0)
 *IFERROR(D1147,1)
 *(IFERROR(VLOOKUP(D1145,Enseignants!$B$1:$H$100,6,FALSE),0)
  +IFERROR(VLOOKUP(D1146,Enseignants!$B$1:$H$100,6,FALSE),0))</f>
        <v>0</v>
      </c>
      <c r="E1149" s="65">
        <f>IFERROR(E1148,0)
 *IFERROR(E1147,1)
 *(IFERROR(VLOOKUP(E1145,Enseignants!$B$1:$H$100,6,FALSE),0)
  +IFERROR(VLOOKUP(E1146,Enseignants!$B$1:$H$100,6,FALSE),0))</f>
        <v>0</v>
      </c>
      <c r="F1149" s="65">
        <f>IFERROR(F1148,0)
 *IFERROR(F1147,1)
 *(IFERROR(VLOOKUP(F1145,Enseignants!$B$1:$H$100,6,FALSE),0)
  +IFERROR(VLOOKUP(F1146,Enseignants!$B$1:$H$100,6,FALSE),0))</f>
        <v>0</v>
      </c>
      <c r="G1149" s="65">
        <f>IFERROR(G1148,0)
 *IFERROR(G1147,1)
 *(IFERROR(VLOOKUP(G1145,Enseignants!$B$1:$H$100,6,FALSE),0)
  +IFERROR(VLOOKUP(G1146,Enseignants!$B$1:$H$100,6,FALSE),0))</f>
        <v>0</v>
      </c>
      <c r="H1149" s="65">
        <f>IFERROR(H1148,0)
 *IFERROR(H1147,1)
 *(IFERROR(VLOOKUP(H1145,Enseignants!$B$1:$H$100,6,FALSE),0)
  +IFERROR(VLOOKUP(H1146,Enseignants!$B$1:$H$100,6,FALSE),0))</f>
        <v>0</v>
      </c>
      <c r="I1149" s="65">
        <f>IFERROR(I1148,0)
 *IFERROR(I1147,1)
 *(IFERROR(VLOOKUP(I1145,Enseignants!$B$1:$H$100,6,FALSE),0)
  +IFERROR(VLOOKUP(I1146,Enseignants!$B$1:$H$100,6,FALSE),0))</f>
        <v>0</v>
      </c>
      <c r="J1149" s="65">
        <f>IFERROR(J1148,0)
 *IFERROR(J1147,1)
 *(IFERROR(VLOOKUP(J1145,Enseignants!$B$1:$H$100,6,FALSE),0)
  +IFERROR(VLOOKUP(J1146,Enseignants!$B$1:$H$100,6,FALSE),0))</f>
        <v>0</v>
      </c>
      <c r="K1149" s="65">
        <f>IFERROR(K1148,0)
 *IFERROR(K1147,1)
 *(IFERROR(VLOOKUP(K1145,Enseignants!$B$1:$H$100,6,FALSE),0)
  +IFERROR(VLOOKUP(K1146,Enseignants!$B$1:$H$100,6,FALSE),0))</f>
        <v>0</v>
      </c>
    </row>
    <row r="1153" spans="1:14" ht="16.5" thickBot="1" x14ac:dyDescent="0.3"/>
    <row r="1154" spans="1:14" ht="17.100000000000001" customHeight="1" thickBot="1" x14ac:dyDescent="0.3">
      <c r="A1154" s="159" t="s">
        <v>210</v>
      </c>
      <c r="B1154" s="162" t="s">
        <v>105</v>
      </c>
      <c r="C1154" s="163"/>
      <c r="D1154" s="164" t="s">
        <v>106</v>
      </c>
      <c r="E1154" s="164"/>
      <c r="F1154" s="162" t="s">
        <v>107</v>
      </c>
      <c r="G1154" s="164"/>
      <c r="H1154" s="162" t="s">
        <v>108</v>
      </c>
      <c r="I1154" s="164"/>
      <c r="J1154" s="162" t="s">
        <v>109</v>
      </c>
      <c r="K1154" s="163"/>
    </row>
    <row r="1155" spans="1:14" ht="16.5" thickBot="1" x14ac:dyDescent="0.3">
      <c r="A1155" s="160"/>
      <c r="B1155" s="165">
        <f>J1123+3</f>
        <v>46181</v>
      </c>
      <c r="C1155" s="166"/>
      <c r="D1155" s="165">
        <f>B1155+1</f>
        <v>46182</v>
      </c>
      <c r="E1155" s="166"/>
      <c r="F1155" s="165">
        <f t="shared" ref="F1155" si="105">D1155+1</f>
        <v>46183</v>
      </c>
      <c r="G1155" s="166"/>
      <c r="H1155" s="165">
        <f t="shared" ref="H1155" si="106">F1155+1</f>
        <v>46184</v>
      </c>
      <c r="I1155" s="166"/>
      <c r="J1155" s="165">
        <f t="shared" ref="J1155" si="107">H1155+1</f>
        <v>46185</v>
      </c>
      <c r="K1155" s="166"/>
    </row>
    <row r="1156" spans="1:14" ht="16.5" thickBot="1" x14ac:dyDescent="0.3">
      <c r="A1156" s="161"/>
      <c r="B1156" s="44" t="s">
        <v>147</v>
      </c>
      <c r="C1156" s="45" t="s">
        <v>110</v>
      </c>
      <c r="D1156" s="46" t="s">
        <v>147</v>
      </c>
      <c r="E1156" s="47" t="s">
        <v>110</v>
      </c>
      <c r="F1156" s="46" t="s">
        <v>147</v>
      </c>
      <c r="G1156" s="47" t="s">
        <v>110</v>
      </c>
      <c r="H1156" s="46" t="s">
        <v>147</v>
      </c>
      <c r="I1156" s="47" t="s">
        <v>110</v>
      </c>
      <c r="J1156" s="46" t="s">
        <v>147</v>
      </c>
      <c r="K1156" s="48" t="s">
        <v>110</v>
      </c>
    </row>
    <row r="1157" spans="1:14" x14ac:dyDescent="0.25">
      <c r="A1157" s="156" t="s">
        <v>111</v>
      </c>
      <c r="B1157" s="64" t="str">
        <f>'EDT P2'!B1157</f>
        <v>Mission à l'international</v>
      </c>
      <c r="C1157" s="64">
        <f>'EDT P2'!C1157</f>
        <v>0</v>
      </c>
      <c r="D1157" s="64" t="str">
        <f>'EDT P2'!D1157</f>
        <v>Mission à l'international</v>
      </c>
      <c r="E1157" s="64">
        <f>'EDT P2'!E1157</f>
        <v>0</v>
      </c>
      <c r="F1157" s="64" t="str">
        <f>'EDT P2'!F1157</f>
        <v>Mission à l'international</v>
      </c>
      <c r="G1157" s="64">
        <f>'EDT P2'!G1157</f>
        <v>0</v>
      </c>
      <c r="H1157" s="64" t="str">
        <f>'EDT P2'!H1157</f>
        <v>Mission à l'international</v>
      </c>
      <c r="I1157" s="64">
        <f>'EDT P2'!I1157</f>
        <v>0</v>
      </c>
      <c r="J1157" s="64" t="str">
        <f>'EDT P2'!J1157</f>
        <v>Mission à l'international</v>
      </c>
      <c r="K1157" s="64">
        <f>'EDT P2'!K1157</f>
        <v>0</v>
      </c>
    </row>
    <row r="1158" spans="1:14" x14ac:dyDescent="0.25">
      <c r="A1158" s="157"/>
      <c r="B1158" s="67">
        <f>'EDT P2'!B1159</f>
        <v>0</v>
      </c>
      <c r="C1158" s="67">
        <f>'EDT P2'!C1159</f>
        <v>0</v>
      </c>
      <c r="D1158" s="67">
        <f>'EDT P2'!D1159</f>
        <v>0</v>
      </c>
      <c r="E1158" s="67">
        <f>'EDT P2'!E1159</f>
        <v>0</v>
      </c>
      <c r="F1158" s="67">
        <f>'EDT P2'!F1159</f>
        <v>0</v>
      </c>
      <c r="G1158" s="67">
        <f>'EDT P2'!G1159</f>
        <v>0</v>
      </c>
      <c r="H1158" s="67">
        <f>'EDT P2'!H1159</f>
        <v>0</v>
      </c>
      <c r="I1158" s="67">
        <f>'EDT P2'!I1159</f>
        <v>0</v>
      </c>
      <c r="J1158" s="67">
        <f>'EDT P2'!J1159</f>
        <v>0</v>
      </c>
      <c r="K1158" s="67">
        <f>'EDT P2'!K1159</f>
        <v>0</v>
      </c>
    </row>
    <row r="1159" spans="1:14" x14ac:dyDescent="0.25">
      <c r="A1159" s="157"/>
      <c r="B1159" s="67">
        <f>'EDT P2'!B1160</f>
        <v>0</v>
      </c>
      <c r="C1159" s="67">
        <f>'EDT P2'!C1160</f>
        <v>0</v>
      </c>
      <c r="D1159" s="67">
        <f>'EDT P2'!D1160</f>
        <v>0</v>
      </c>
      <c r="E1159" s="67">
        <f>'EDT P2'!E1160</f>
        <v>0</v>
      </c>
      <c r="F1159" s="67">
        <f>'EDT P2'!F1160</f>
        <v>0</v>
      </c>
      <c r="G1159" s="67">
        <f>'EDT P2'!G1160</f>
        <v>0</v>
      </c>
      <c r="H1159" s="67">
        <f>'EDT P2'!H1160</f>
        <v>0</v>
      </c>
      <c r="I1159" s="67">
        <f>'EDT P2'!I1160</f>
        <v>0</v>
      </c>
      <c r="J1159" s="67">
        <f>'EDT P2'!J1160</f>
        <v>0</v>
      </c>
      <c r="K1159" s="67">
        <f>'EDT P2'!K1160</f>
        <v>0</v>
      </c>
    </row>
    <row r="1160" spans="1:14" x14ac:dyDescent="0.25">
      <c r="A1160" s="157"/>
      <c r="B1160" s="68">
        <f>IFERROR(VLOOKUP(B1157,TableMatiere[],13,FALSE),1)</f>
        <v>0</v>
      </c>
      <c r="C1160" s="68">
        <f>IFERROR(VLOOKUP(C1157,TableMatiere[],13,FALSE),1)</f>
        <v>1</v>
      </c>
      <c r="D1160" s="68">
        <f>IFERROR(VLOOKUP(D1157,TableMatiere[],13,FALSE),1)</f>
        <v>0</v>
      </c>
      <c r="E1160" s="68">
        <f>IFERROR(VLOOKUP(E1157,TableMatiere[],13,FALSE),1)</f>
        <v>1</v>
      </c>
      <c r="F1160" s="68">
        <f>IFERROR(VLOOKUP(F1157,TableMatiere[],13,FALSE),1)</f>
        <v>0</v>
      </c>
      <c r="G1160" s="68">
        <f>IFERROR(VLOOKUP(G1157,TableMatiere[],13,FALSE),1)</f>
        <v>1</v>
      </c>
      <c r="H1160" s="68">
        <f>IFERROR(VLOOKUP(H1157,TableMatiere[],13,FALSE),1)</f>
        <v>0</v>
      </c>
      <c r="I1160" s="68">
        <f>IFERROR(VLOOKUP(I1157,TableMatiere[],13,FALSE),1)</f>
        <v>1</v>
      </c>
      <c r="J1160" s="68">
        <f>IFERROR(VLOOKUP(J1157,TableMatiere[],13,FALSE),1)</f>
        <v>0</v>
      </c>
      <c r="K1160" s="68">
        <f>IFERROR(VLOOKUP(K1157,TableMatiere[],13,FALSE),1)</f>
        <v>1</v>
      </c>
    </row>
    <row r="1161" spans="1:14" x14ac:dyDescent="0.25">
      <c r="A1161" s="157"/>
      <c r="B1161" s="81">
        <f>IFERROR('EDT P2'!B1162-'EDT P2'!B1161,1)*24</f>
        <v>1.9999999999999996</v>
      </c>
      <c r="C1161" s="81">
        <f>IFERROR('EDT P2'!C1162-'EDT P2'!C1161,1)*24</f>
        <v>0</v>
      </c>
      <c r="D1161" s="81">
        <f>IFERROR('EDT P2'!D1162-'EDT P2'!D1161,1)*24</f>
        <v>1.9999999999999996</v>
      </c>
      <c r="E1161" s="81">
        <f>IFERROR('EDT P2'!E1162-'EDT P2'!E1161,1)*24</f>
        <v>0</v>
      </c>
      <c r="F1161" s="81">
        <f>IFERROR('EDT P2'!F1162-'EDT P2'!F1161,1)*24</f>
        <v>1.9999999999999996</v>
      </c>
      <c r="G1161" s="81">
        <f>IFERROR('EDT P2'!G1162-'EDT P2'!G1161,1)*24</f>
        <v>0</v>
      </c>
      <c r="H1161" s="81">
        <f>IFERROR('EDT P2'!H1162-'EDT P2'!H1161,1)*24</f>
        <v>1.9999999999999996</v>
      </c>
      <c r="I1161" s="81">
        <f>IFERROR('EDT P2'!I1162-'EDT P2'!I1161,1)*24</f>
        <v>0</v>
      </c>
      <c r="J1161" s="81">
        <f>IFERROR('EDT P2'!J1162-'EDT P2'!J1161,1)*24</f>
        <v>1.9999999999999996</v>
      </c>
      <c r="K1161" s="81">
        <f>IFERROR('EDT P2'!K1162-'EDT P2'!K1161,1)*24</f>
        <v>0</v>
      </c>
    </row>
    <row r="1162" spans="1:14" ht="16.5" thickBot="1" x14ac:dyDescent="0.3">
      <c r="A1162" s="158"/>
      <c r="B1162" s="65">
        <f>IFERROR(B1161,0)
 *IFERROR(B1160,1)
 *(IFERROR(VLOOKUP(B1158,Enseignants!$B$1:$H$100,6,FALSE),0)
  +IFERROR(VLOOKUP(B1159,Enseignants!$B$1:$H$100,6,FALSE),0))</f>
        <v>0</v>
      </c>
      <c r="C1162" s="65">
        <f>IFERROR(C1161,0)
 *IFERROR(C1160,1)
 *(IFERROR(VLOOKUP(C1158,Enseignants!$B$1:$H$100,6,FALSE),0)
  +IFERROR(VLOOKUP(C1159,Enseignants!$B$1:$H$100,6,FALSE),0))</f>
        <v>0</v>
      </c>
      <c r="D1162" s="65">
        <f>IFERROR(D1161,0)
 *IFERROR(D1160,1)
 *(IFERROR(VLOOKUP(D1158,Enseignants!$B$1:$H$100,6,FALSE),0)
  +IFERROR(VLOOKUP(D1159,Enseignants!$B$1:$H$100,6,FALSE),0))</f>
        <v>0</v>
      </c>
      <c r="E1162" s="65">
        <f>IFERROR(E1161,0)
 *IFERROR(E1160,1)
 *(IFERROR(VLOOKUP(E1158,Enseignants!$B$1:$H$100,6,FALSE),0)
  +IFERROR(VLOOKUP(E1159,Enseignants!$B$1:$H$100,6,FALSE),0))</f>
        <v>0</v>
      </c>
      <c r="F1162" s="65">
        <f>IFERROR(F1161,0)
 *IFERROR(F1160,1)
 *(IFERROR(VLOOKUP(F1158,Enseignants!$B$1:$H$100,6,FALSE),0)
  +IFERROR(VLOOKUP(F1159,Enseignants!$B$1:$H$100,6,FALSE),0))</f>
        <v>0</v>
      </c>
      <c r="G1162" s="65">
        <f>IFERROR(G1161,0)
 *IFERROR(G1160,1)
 *(IFERROR(VLOOKUP(G1158,Enseignants!$B$1:$H$100,6,FALSE),0)
  +IFERROR(VLOOKUP(G1159,Enseignants!$B$1:$H$100,6,FALSE),0))</f>
        <v>0</v>
      </c>
      <c r="H1162" s="65">
        <f>IFERROR(H1161,0)
 *IFERROR(H1160,1)
 *(IFERROR(VLOOKUP(H1158,Enseignants!$B$1:$H$100,6,FALSE),0)
  +IFERROR(VLOOKUP(H1159,Enseignants!$B$1:$H$100,6,FALSE),0))</f>
        <v>0</v>
      </c>
      <c r="I1162" s="65">
        <f>IFERROR(I1161,0)
 *IFERROR(I1160,1)
 *(IFERROR(VLOOKUP(I1158,Enseignants!$B$1:$H$100,6,FALSE),0)
  +IFERROR(VLOOKUP(I1159,Enseignants!$B$1:$H$100,6,FALSE),0))</f>
        <v>0</v>
      </c>
      <c r="J1162" s="65">
        <f>IFERROR(J1161,0)
 *IFERROR(J1160,1)
 *(IFERROR(VLOOKUP(J1158,Enseignants!$B$1:$H$100,6,FALSE),0)
  +IFERROR(VLOOKUP(J1159,Enseignants!$B$1:$H$100,6,FALSE),0))</f>
        <v>0</v>
      </c>
      <c r="K1162" s="65">
        <f>IFERROR(K1161,0)
 *IFERROR(K1160,1)
 *(IFERROR(VLOOKUP(K1158,Enseignants!$B$1:$H$100,6,FALSE),0)
  +IFERROR(VLOOKUP(K1159,Enseignants!$B$1:$H$100,6,FALSE),0))</f>
        <v>0</v>
      </c>
    </row>
    <row r="1163" spans="1:14" x14ac:dyDescent="0.25">
      <c r="A1163" s="156" t="s">
        <v>112</v>
      </c>
      <c r="B1163" s="64" t="str">
        <f>'EDT P2'!B1163</f>
        <v>Mission à l'international</v>
      </c>
      <c r="C1163" s="64">
        <f>'EDT P2'!C1163</f>
        <v>0</v>
      </c>
      <c r="D1163" s="64" t="str">
        <f>'EDT P2'!D1163</f>
        <v>Mission à l'international</v>
      </c>
      <c r="E1163" s="64">
        <f>'EDT P2'!E1163</f>
        <v>0</v>
      </c>
      <c r="F1163" s="64" t="str">
        <f>'EDT P2'!F1163</f>
        <v>Mission à l'international</v>
      </c>
      <c r="G1163" s="64">
        <f>'EDT P2'!G1163</f>
        <v>0</v>
      </c>
      <c r="H1163" s="64" t="str">
        <f>'EDT P2'!H1163</f>
        <v>Mission à l'international</v>
      </c>
      <c r="I1163" s="64">
        <f>'EDT P2'!I1163</f>
        <v>0</v>
      </c>
      <c r="J1163" s="64" t="str">
        <f>'EDT P2'!J1163</f>
        <v>Mission à l'international</v>
      </c>
      <c r="K1163" s="64">
        <f>'EDT P2'!K1163</f>
        <v>0</v>
      </c>
    </row>
    <row r="1164" spans="1:14" ht="21" x14ac:dyDescent="0.35">
      <c r="A1164" s="157"/>
      <c r="B1164" s="67">
        <f>'EDT P2'!B1165</f>
        <v>0</v>
      </c>
      <c r="C1164" s="67">
        <f>'EDT P2'!C1165</f>
        <v>0</v>
      </c>
      <c r="D1164" s="67">
        <f>'EDT P2'!D1165</f>
        <v>0</v>
      </c>
      <c r="E1164" s="67">
        <f>'EDT P2'!E1165</f>
        <v>0</v>
      </c>
      <c r="F1164" s="67">
        <f>'EDT P2'!F1165</f>
        <v>0</v>
      </c>
      <c r="G1164" s="67">
        <f>'EDT P2'!G1165</f>
        <v>0</v>
      </c>
      <c r="H1164" s="67">
        <f>'EDT P2'!H1165</f>
        <v>0</v>
      </c>
      <c r="I1164" s="67">
        <f>'EDT P2'!I1165</f>
        <v>0</v>
      </c>
      <c r="J1164" s="67">
        <f>'EDT P2'!J1165</f>
        <v>0</v>
      </c>
      <c r="K1164" s="67">
        <f>'EDT P2'!K1165</f>
        <v>0</v>
      </c>
      <c r="N1164" s="70" t="s">
        <v>192</v>
      </c>
    </row>
    <row r="1165" spans="1:14" ht="21" x14ac:dyDescent="0.35">
      <c r="A1165" s="157"/>
      <c r="B1165" s="67">
        <f>'EDT P2'!B1166</f>
        <v>0</v>
      </c>
      <c r="C1165" s="67">
        <f>'EDT P2'!C1166</f>
        <v>0</v>
      </c>
      <c r="D1165" s="67">
        <f>'EDT P2'!D1166</f>
        <v>0</v>
      </c>
      <c r="E1165" s="67">
        <f>'EDT P2'!E1166</f>
        <v>0</v>
      </c>
      <c r="F1165" s="67">
        <f>'EDT P2'!F1166</f>
        <v>0</v>
      </c>
      <c r="G1165" s="67">
        <f>'EDT P2'!G1166</f>
        <v>0</v>
      </c>
      <c r="H1165" s="67">
        <f>'EDT P2'!H1166</f>
        <v>0</v>
      </c>
      <c r="I1165" s="67">
        <f>'EDT P2'!I1166</f>
        <v>0</v>
      </c>
      <c r="J1165" s="67">
        <f>'EDT P2'!J1166</f>
        <v>0</v>
      </c>
      <c r="K1165" s="67">
        <f>'EDT P2'!K1166</f>
        <v>0</v>
      </c>
      <c r="N1165" s="71">
        <f>SUM(B1162:K1162,B1168:K1168,B1175:K1175,B1181:K1181)</f>
        <v>0</v>
      </c>
    </row>
    <row r="1166" spans="1:14" x14ac:dyDescent="0.25">
      <c r="A1166" s="157"/>
      <c r="B1166" s="68">
        <f>IFERROR(VLOOKUP(B1163,TableMatiere[],13,FALSE),1)</f>
        <v>0</v>
      </c>
      <c r="C1166" s="68">
        <f>IFERROR(VLOOKUP(C1163,TableMatiere[],13,FALSE),1)</f>
        <v>1</v>
      </c>
      <c r="D1166" s="68">
        <f>IFERROR(VLOOKUP(D1163,TableMatiere[],13,FALSE),1)</f>
        <v>0</v>
      </c>
      <c r="E1166" s="68">
        <f>IFERROR(VLOOKUP(E1163,TableMatiere[],13,FALSE),1)</f>
        <v>1</v>
      </c>
      <c r="F1166" s="68">
        <f>IFERROR(VLOOKUP(F1163,TableMatiere[],13,FALSE),1)</f>
        <v>0</v>
      </c>
      <c r="G1166" s="68">
        <f>IFERROR(VLOOKUP(G1163,TableMatiere[],13,FALSE),1)</f>
        <v>1</v>
      </c>
      <c r="H1166" s="68">
        <f>IFERROR(VLOOKUP(H1163,TableMatiere[],13,FALSE),1)</f>
        <v>0</v>
      </c>
      <c r="I1166" s="68">
        <f>IFERROR(VLOOKUP(I1163,TableMatiere[],13,FALSE),1)</f>
        <v>1</v>
      </c>
      <c r="J1166" s="68">
        <f>IFERROR(VLOOKUP(J1163,TableMatiere[],13,FALSE),1)</f>
        <v>0</v>
      </c>
      <c r="K1166" s="68">
        <f>IFERROR(VLOOKUP(K1163,TableMatiere[],13,FALSE),1)</f>
        <v>1</v>
      </c>
    </row>
    <row r="1167" spans="1:14" x14ac:dyDescent="0.25">
      <c r="A1167" s="157"/>
      <c r="B1167" s="81">
        <f>IFERROR('EDT P2'!B1168-'EDT P2'!B1167,1)*24</f>
        <v>2.0000000000000009</v>
      </c>
      <c r="C1167" s="81">
        <f>IFERROR('EDT P2'!C1168-'EDT P2'!C1167,1)*24</f>
        <v>0</v>
      </c>
      <c r="D1167" s="81">
        <f>IFERROR('EDT P2'!D1168-'EDT P2'!D1167,1)*24</f>
        <v>2.0000000000000009</v>
      </c>
      <c r="E1167" s="81">
        <f>IFERROR('EDT P2'!E1168-'EDT P2'!E1167,1)*24</f>
        <v>0</v>
      </c>
      <c r="F1167" s="81">
        <f>IFERROR('EDT P2'!F1168-'EDT P2'!F1167,1)*24</f>
        <v>2.0000000000000009</v>
      </c>
      <c r="G1167" s="81">
        <f>IFERROR('EDT P2'!G1168-'EDT P2'!G1167,1)*24</f>
        <v>0</v>
      </c>
      <c r="H1167" s="81">
        <f>IFERROR('EDT P2'!H1168-'EDT P2'!H1167,1)*24</f>
        <v>2.0000000000000009</v>
      </c>
      <c r="I1167" s="81">
        <f>IFERROR('EDT P2'!I1168-'EDT P2'!I1167,1)*24</f>
        <v>0</v>
      </c>
      <c r="J1167" s="81">
        <f>IFERROR('EDT P2'!J1168-'EDT P2'!J1167,1)*24</f>
        <v>2.0000000000000009</v>
      </c>
      <c r="K1167" s="81">
        <f>IFERROR('EDT P2'!K1168-'EDT P2'!K1167,1)*24</f>
        <v>0</v>
      </c>
    </row>
    <row r="1168" spans="1:14" ht="16.5" thickBot="1" x14ac:dyDescent="0.3">
      <c r="A1168" s="157"/>
      <c r="B1168" s="65">
        <f>IFERROR(B1167,0)
 *IFERROR(B1166,1)
 *(IFERROR(VLOOKUP(B1164,Enseignants!$B$1:$H$100,6,FALSE),0)
  +IFERROR(VLOOKUP(B1165,Enseignants!$B$1:$H$100,6,FALSE),0))</f>
        <v>0</v>
      </c>
      <c r="C1168" s="65">
        <f>IFERROR(C1167,0)
 *IFERROR(C1166,1)
 *(IFERROR(VLOOKUP(C1164,Enseignants!$B$1:$H$100,6,FALSE),0)
  +IFERROR(VLOOKUP(C1165,Enseignants!$B$1:$H$100,6,FALSE),0))</f>
        <v>0</v>
      </c>
      <c r="D1168" s="65">
        <f>IFERROR(D1167,0)
 *IFERROR(D1166,1)
 *(IFERROR(VLOOKUP(D1164,Enseignants!$B$1:$H$100,6,FALSE),0)
  +IFERROR(VLOOKUP(D1165,Enseignants!$B$1:$H$100,6,FALSE),0))</f>
        <v>0</v>
      </c>
      <c r="E1168" s="65">
        <f>IFERROR(E1167,0)
 *IFERROR(E1166,1)
 *(IFERROR(VLOOKUP(E1164,Enseignants!$B$1:$H$100,6,FALSE),0)
  +IFERROR(VLOOKUP(E1165,Enseignants!$B$1:$H$100,6,FALSE),0))</f>
        <v>0</v>
      </c>
      <c r="F1168" s="65">
        <f>IFERROR(F1167,0)
 *IFERROR(F1166,1)
 *(IFERROR(VLOOKUP(F1164,Enseignants!$B$1:$H$100,6,FALSE),0)
  +IFERROR(VLOOKUP(F1165,Enseignants!$B$1:$H$100,6,FALSE),0))</f>
        <v>0</v>
      </c>
      <c r="G1168" s="65">
        <f>IFERROR(G1167,0)
 *IFERROR(G1166,1)
 *(IFERROR(VLOOKUP(G1164,Enseignants!$B$1:$H$100,6,FALSE),0)
  +IFERROR(VLOOKUP(G1165,Enseignants!$B$1:$H$100,6,FALSE),0))</f>
        <v>0</v>
      </c>
      <c r="H1168" s="65">
        <f>IFERROR(H1167,0)
 *IFERROR(H1166,1)
 *(IFERROR(VLOOKUP(H1164,Enseignants!$B$1:$H$100,6,FALSE),0)
  +IFERROR(VLOOKUP(H1165,Enseignants!$B$1:$H$100,6,FALSE),0))</f>
        <v>0</v>
      </c>
      <c r="I1168" s="65">
        <f>IFERROR(I1167,0)
 *IFERROR(I1166,1)
 *(IFERROR(VLOOKUP(I1164,Enseignants!$B$1:$H$100,6,FALSE),0)
  +IFERROR(VLOOKUP(I1165,Enseignants!$B$1:$H$100,6,FALSE),0))</f>
        <v>0</v>
      </c>
      <c r="J1168" s="65">
        <f>IFERROR(J1167,0)
 *IFERROR(J1166,1)
 *(IFERROR(VLOOKUP(J1164,Enseignants!$B$1:$H$100,6,FALSE),0)
  +IFERROR(VLOOKUP(J1165,Enseignants!$B$1:$H$100,6,FALSE),0))</f>
        <v>0</v>
      </c>
      <c r="K1168" s="65">
        <f>IFERROR(K1167,0)
 *IFERROR(K1166,1)
 *(IFERROR(VLOOKUP(K1164,Enseignants!$B$1:$H$100,6,FALSE),0)
  +IFERROR(VLOOKUP(K1165,Enseignants!$B$1:$H$100,6,FALSE),0))</f>
        <v>0</v>
      </c>
    </row>
    <row r="1169" spans="1:11" ht="16.5" thickBot="1" x14ac:dyDescent="0.3">
      <c r="A1169" s="50"/>
      <c r="B1169" s="51"/>
      <c r="C1169" s="51"/>
      <c r="D1169" s="51"/>
      <c r="E1169" s="51"/>
      <c r="F1169" s="51"/>
      <c r="G1169" s="51"/>
      <c r="H1169" s="51"/>
      <c r="I1169" s="51"/>
      <c r="J1169" s="51"/>
      <c r="K1169" s="52"/>
    </row>
    <row r="1170" spans="1:11" x14ac:dyDescent="0.25">
      <c r="A1170" s="157" t="s">
        <v>113</v>
      </c>
      <c r="B1170" s="64" t="str">
        <f>'EDT P2'!B1170</f>
        <v>Mission à l'international</v>
      </c>
      <c r="C1170" s="64">
        <f>'EDT P2'!C1170</f>
        <v>0</v>
      </c>
      <c r="D1170" s="64" t="str">
        <f>'EDT P2'!D1170</f>
        <v>Mission à l'international</v>
      </c>
      <c r="E1170" s="64">
        <f>'EDT P2'!E1170</f>
        <v>0</v>
      </c>
      <c r="F1170" s="64" t="str">
        <f>'EDT P2'!F1170</f>
        <v>Mission à l'international</v>
      </c>
      <c r="G1170" s="64">
        <f>'EDT P2'!G1170</f>
        <v>0</v>
      </c>
      <c r="H1170" s="64" t="str">
        <f>'EDT P2'!H1170</f>
        <v>Mission à l'international</v>
      </c>
      <c r="I1170" s="64">
        <f>'EDT P2'!I1170</f>
        <v>0</v>
      </c>
      <c r="J1170" s="64" t="str">
        <f>'EDT P2'!J1170</f>
        <v>Mission à l'international</v>
      </c>
      <c r="K1170" s="64">
        <f>'EDT P2'!K1170</f>
        <v>0</v>
      </c>
    </row>
    <row r="1171" spans="1:11" x14ac:dyDescent="0.25">
      <c r="A1171" s="157"/>
      <c r="B1171" s="67">
        <f>'EDT P2'!B1172</f>
        <v>0</v>
      </c>
      <c r="C1171" s="67">
        <f>'EDT P2'!C1172</f>
        <v>0</v>
      </c>
      <c r="D1171" s="67">
        <f>'EDT P2'!D1172</f>
        <v>0</v>
      </c>
      <c r="E1171" s="67">
        <f>'EDT P2'!E1172</f>
        <v>0</v>
      </c>
      <c r="F1171" s="67">
        <f>'EDT P2'!F1172</f>
        <v>0</v>
      </c>
      <c r="G1171" s="67">
        <f>'EDT P2'!G1172</f>
        <v>0</v>
      </c>
      <c r="H1171" s="67">
        <f>'EDT P2'!H1172</f>
        <v>0</v>
      </c>
      <c r="I1171" s="67">
        <f>'EDT P2'!I1172</f>
        <v>0</v>
      </c>
      <c r="J1171" s="67">
        <f>'EDT P2'!J1172</f>
        <v>0</v>
      </c>
      <c r="K1171" s="67">
        <f>'EDT P2'!K1172</f>
        <v>0</v>
      </c>
    </row>
    <row r="1172" spans="1:11" x14ac:dyDescent="0.25">
      <c r="A1172" s="157"/>
      <c r="B1172" s="67">
        <f>'EDT P2'!B1173</f>
        <v>0</v>
      </c>
      <c r="C1172" s="67">
        <f>'EDT P2'!C1173</f>
        <v>0</v>
      </c>
      <c r="D1172" s="67">
        <f>'EDT P2'!D1173</f>
        <v>0</v>
      </c>
      <c r="E1172" s="67">
        <f>'EDT P2'!E1173</f>
        <v>0</v>
      </c>
      <c r="F1172" s="67">
        <f>'EDT P2'!F1173</f>
        <v>0</v>
      </c>
      <c r="G1172" s="67">
        <f>'EDT P2'!G1173</f>
        <v>0</v>
      </c>
      <c r="H1172" s="67">
        <f>'EDT P2'!H1173</f>
        <v>0</v>
      </c>
      <c r="I1172" s="67">
        <f>'EDT P2'!I1173</f>
        <v>0</v>
      </c>
      <c r="J1172" s="67">
        <f>'EDT P2'!J1173</f>
        <v>0</v>
      </c>
      <c r="K1172" s="67">
        <f>'EDT P2'!K1173</f>
        <v>0</v>
      </c>
    </row>
    <row r="1173" spans="1:11" x14ac:dyDescent="0.25">
      <c r="A1173" s="157"/>
      <c r="B1173" s="68">
        <f>IFERROR(VLOOKUP(B1170,TableMatiere[],13,FALSE),1)</f>
        <v>0</v>
      </c>
      <c r="C1173" s="68">
        <f>IFERROR(VLOOKUP(C1170,TableMatiere[],13,FALSE),1)</f>
        <v>1</v>
      </c>
      <c r="D1173" s="68">
        <f>IFERROR(VLOOKUP(D1170,TableMatiere[],13,FALSE),1)</f>
        <v>0</v>
      </c>
      <c r="E1173" s="68">
        <f>IFERROR(VLOOKUP(E1170,TableMatiere[],13,FALSE),1)</f>
        <v>1</v>
      </c>
      <c r="F1173" s="68">
        <f>IFERROR(VLOOKUP(F1170,TableMatiere[],13,FALSE),1)</f>
        <v>0</v>
      </c>
      <c r="G1173" s="68">
        <f>IFERROR(VLOOKUP(G1170,TableMatiere[],13,FALSE),1)</f>
        <v>1</v>
      </c>
      <c r="H1173" s="68">
        <f>IFERROR(VLOOKUP(H1170,TableMatiere[],13,FALSE),1)</f>
        <v>0</v>
      </c>
      <c r="I1173" s="68">
        <f>IFERROR(VLOOKUP(I1170,TableMatiere[],13,FALSE),1)</f>
        <v>1</v>
      </c>
      <c r="J1173" s="68">
        <f>IFERROR(VLOOKUP(J1170,TableMatiere[],13,FALSE),1)</f>
        <v>0</v>
      </c>
      <c r="K1173" s="68">
        <f>IFERROR(VLOOKUP(K1170,TableMatiere[],13,FALSE),1)</f>
        <v>1</v>
      </c>
    </row>
    <row r="1174" spans="1:11" x14ac:dyDescent="0.25">
      <c r="A1174" s="157"/>
      <c r="B1174" s="81">
        <f>IFERROR('EDT P2'!B1175-'EDT P2'!B1174,1)*24</f>
        <v>2.0000000000000009</v>
      </c>
      <c r="C1174" s="81">
        <f>IFERROR('EDT P2'!C1175-'EDT P2'!C1174,1)*24</f>
        <v>0</v>
      </c>
      <c r="D1174" s="81">
        <f>IFERROR('EDT P2'!D1175-'EDT P2'!D1174,1)*24</f>
        <v>2.0000000000000009</v>
      </c>
      <c r="E1174" s="81">
        <f>IFERROR('EDT P2'!E1175-'EDT P2'!E1174,1)*24</f>
        <v>0</v>
      </c>
      <c r="F1174" s="81">
        <f>IFERROR('EDT P2'!F1175-'EDT P2'!F1174,1)*24</f>
        <v>2.0000000000000009</v>
      </c>
      <c r="G1174" s="81">
        <f>IFERROR('EDT P2'!G1175-'EDT P2'!G1174,1)*24</f>
        <v>0</v>
      </c>
      <c r="H1174" s="81">
        <f>IFERROR('EDT P2'!H1175-'EDT P2'!H1174,1)*24</f>
        <v>2.0000000000000009</v>
      </c>
      <c r="I1174" s="81">
        <f>IFERROR('EDT P2'!I1175-'EDT P2'!I1174,1)*24</f>
        <v>0</v>
      </c>
      <c r="J1174" s="81">
        <f>IFERROR('EDT P2'!J1175-'EDT P2'!J1174,1)*24</f>
        <v>2.0000000000000009</v>
      </c>
      <c r="K1174" s="81">
        <f>IFERROR('EDT P2'!K1175-'EDT P2'!K1174,1)*24</f>
        <v>0</v>
      </c>
    </row>
    <row r="1175" spans="1:11" ht="16.5" thickBot="1" x14ac:dyDescent="0.3">
      <c r="A1175" s="158"/>
      <c r="B1175" s="65">
        <f>IFERROR(B1174,0)
 *IFERROR(B1173,1)
 *(IFERROR(VLOOKUP(B1171,Enseignants!$B$1:$H$100,6,FALSE),0)
  +IFERROR(VLOOKUP(B1172,Enseignants!$B$1:$H$100,6,FALSE),0))</f>
        <v>0</v>
      </c>
      <c r="C1175" s="65">
        <f>IFERROR(C1174,0)
 *IFERROR(C1173,1)
 *(IFERROR(VLOOKUP(C1171,Enseignants!$B$1:$H$100,6,FALSE),0)
  +IFERROR(VLOOKUP(C1172,Enseignants!$B$1:$H$100,6,FALSE),0))</f>
        <v>0</v>
      </c>
      <c r="D1175" s="65">
        <f>IFERROR(D1174,0)
 *IFERROR(D1173,1)
 *(IFERROR(VLOOKUP(D1171,Enseignants!$B$1:$H$100,6,FALSE),0)
  +IFERROR(VLOOKUP(D1172,Enseignants!$B$1:$H$100,6,FALSE),0))</f>
        <v>0</v>
      </c>
      <c r="E1175" s="65">
        <f>IFERROR(E1174,0)
 *IFERROR(E1173,1)
 *(IFERROR(VLOOKUP(E1171,Enseignants!$B$1:$H$100,6,FALSE),0)
  +IFERROR(VLOOKUP(E1172,Enseignants!$B$1:$H$100,6,FALSE),0))</f>
        <v>0</v>
      </c>
      <c r="F1175" s="65">
        <f>IFERROR(F1174,0)
 *IFERROR(F1173,1)
 *(IFERROR(VLOOKUP(F1171,Enseignants!$B$1:$H$100,6,FALSE),0)
  +IFERROR(VLOOKUP(F1172,Enseignants!$B$1:$H$100,6,FALSE),0))</f>
        <v>0</v>
      </c>
      <c r="G1175" s="65">
        <f>IFERROR(G1174,0)
 *IFERROR(G1173,1)
 *(IFERROR(VLOOKUP(G1171,Enseignants!$B$1:$H$100,6,FALSE),0)
  +IFERROR(VLOOKUP(G1172,Enseignants!$B$1:$H$100,6,FALSE),0))</f>
        <v>0</v>
      </c>
      <c r="H1175" s="65">
        <f>IFERROR(H1174,0)
 *IFERROR(H1173,1)
 *(IFERROR(VLOOKUP(H1171,Enseignants!$B$1:$H$100,6,FALSE),0)
  +IFERROR(VLOOKUP(H1172,Enseignants!$B$1:$H$100,6,FALSE),0))</f>
        <v>0</v>
      </c>
      <c r="I1175" s="65">
        <f>IFERROR(I1174,0)
 *IFERROR(I1173,1)
 *(IFERROR(VLOOKUP(I1171,Enseignants!$B$1:$H$100,6,FALSE),0)
  +IFERROR(VLOOKUP(I1172,Enseignants!$B$1:$H$100,6,FALSE),0))</f>
        <v>0</v>
      </c>
      <c r="J1175" s="65">
        <f>IFERROR(J1174,0)
 *IFERROR(J1173,1)
 *(IFERROR(VLOOKUP(J1171,Enseignants!$B$1:$H$100,6,FALSE),0)
  +IFERROR(VLOOKUP(J1172,Enseignants!$B$1:$H$100,6,FALSE),0))</f>
        <v>0</v>
      </c>
      <c r="K1175" s="65">
        <f>IFERROR(K1174,0)
 *IFERROR(K1173,1)
 *(IFERROR(VLOOKUP(K1171,Enseignants!$B$1:$H$100,6,FALSE),0)
  +IFERROR(VLOOKUP(K1172,Enseignants!$B$1:$H$100,6,FALSE),0))</f>
        <v>0</v>
      </c>
    </row>
    <row r="1176" spans="1:11" x14ac:dyDescent="0.25">
      <c r="A1176" s="156" t="s">
        <v>114</v>
      </c>
      <c r="B1176" s="64" t="str">
        <f>'EDT P2'!B1176</f>
        <v>Mission à l'international</v>
      </c>
      <c r="C1176" s="64">
        <f>'EDT P2'!C1176</f>
        <v>0</v>
      </c>
      <c r="D1176" s="64" t="str">
        <f>'EDT P2'!D1176</f>
        <v>Mission à l'international</v>
      </c>
      <c r="E1176" s="64">
        <f>'EDT P2'!E1176</f>
        <v>0</v>
      </c>
      <c r="F1176" s="64" t="str">
        <f>'EDT P2'!F1176</f>
        <v>Mission à l'international</v>
      </c>
      <c r="G1176" s="64">
        <f>'EDT P2'!G1176</f>
        <v>0</v>
      </c>
      <c r="H1176" s="64" t="str">
        <f>'EDT P2'!H1176</f>
        <v>Mission à l'international</v>
      </c>
      <c r="I1176" s="64">
        <f>'EDT P2'!I1176</f>
        <v>0</v>
      </c>
      <c r="J1176" s="64" t="str">
        <f>'EDT P2'!J1176</f>
        <v>Mission à l'international</v>
      </c>
      <c r="K1176" s="64">
        <f>'EDT P2'!K1176</f>
        <v>0</v>
      </c>
    </row>
    <row r="1177" spans="1:11" x14ac:dyDescent="0.25">
      <c r="A1177" s="157"/>
      <c r="B1177" s="67">
        <f>'EDT P2'!B1178</f>
        <v>0</v>
      </c>
      <c r="C1177" s="67">
        <f>'EDT P2'!C1178</f>
        <v>0</v>
      </c>
      <c r="D1177" s="67">
        <f>'EDT P2'!D1178</f>
        <v>0</v>
      </c>
      <c r="E1177" s="67">
        <f>'EDT P2'!E1178</f>
        <v>0</v>
      </c>
      <c r="F1177" s="67">
        <f>'EDT P2'!F1178</f>
        <v>0</v>
      </c>
      <c r="G1177" s="67">
        <f>'EDT P2'!G1178</f>
        <v>0</v>
      </c>
      <c r="H1177" s="67">
        <f>'EDT P2'!H1178</f>
        <v>0</v>
      </c>
      <c r="I1177" s="67">
        <f>'EDT P2'!I1178</f>
        <v>0</v>
      </c>
      <c r="J1177" s="67">
        <f>'EDT P2'!J1178</f>
        <v>0</v>
      </c>
      <c r="K1177" s="67">
        <f>'EDT P2'!K1178</f>
        <v>0</v>
      </c>
    </row>
    <row r="1178" spans="1:11" x14ac:dyDescent="0.25">
      <c r="A1178" s="157"/>
      <c r="B1178" s="67">
        <f>'EDT P2'!B1179</f>
        <v>0</v>
      </c>
      <c r="C1178" s="67">
        <f>'EDT P2'!C1179</f>
        <v>0</v>
      </c>
      <c r="D1178" s="67">
        <f>'EDT P2'!D1179</f>
        <v>0</v>
      </c>
      <c r="E1178" s="67">
        <f>'EDT P2'!E1179</f>
        <v>0</v>
      </c>
      <c r="F1178" s="67">
        <f>'EDT P2'!F1179</f>
        <v>0</v>
      </c>
      <c r="G1178" s="67">
        <f>'EDT P2'!G1179</f>
        <v>0</v>
      </c>
      <c r="H1178" s="67">
        <f>'EDT P2'!H1179</f>
        <v>0</v>
      </c>
      <c r="I1178" s="67">
        <f>'EDT P2'!I1179</f>
        <v>0</v>
      </c>
      <c r="J1178" s="67">
        <f>'EDT P2'!J1179</f>
        <v>0</v>
      </c>
      <c r="K1178" s="67">
        <f>'EDT P2'!K1179</f>
        <v>0</v>
      </c>
    </row>
    <row r="1179" spans="1:11" x14ac:dyDescent="0.25">
      <c r="A1179" s="157"/>
      <c r="B1179" s="68">
        <f>IFERROR(VLOOKUP(B1176,TableMatiere[],13,FALSE),1)</f>
        <v>0</v>
      </c>
      <c r="C1179" s="68">
        <f>IFERROR(VLOOKUP(C1176,TableMatiere[],13,FALSE),1)</f>
        <v>1</v>
      </c>
      <c r="D1179" s="68">
        <f>IFERROR(VLOOKUP(D1176,TableMatiere[],13,FALSE),1)</f>
        <v>0</v>
      </c>
      <c r="E1179" s="68">
        <f>IFERROR(VLOOKUP(E1176,TableMatiere[],13,FALSE),1)</f>
        <v>1</v>
      </c>
      <c r="F1179" s="68">
        <f>IFERROR(VLOOKUP(F1176,TableMatiere[],13,FALSE),1)</f>
        <v>0</v>
      </c>
      <c r="G1179" s="68">
        <f>IFERROR(VLOOKUP(G1176,TableMatiere[],13,FALSE),1)</f>
        <v>1</v>
      </c>
      <c r="H1179" s="68">
        <f>IFERROR(VLOOKUP(H1176,TableMatiere[],13,FALSE),1)</f>
        <v>0</v>
      </c>
      <c r="I1179" s="68">
        <f>IFERROR(VLOOKUP(I1176,TableMatiere[],13,FALSE),1)</f>
        <v>1</v>
      </c>
      <c r="J1179" s="68">
        <f>IFERROR(VLOOKUP(J1176,TableMatiere[],13,FALSE),1)</f>
        <v>0</v>
      </c>
      <c r="K1179" s="68">
        <f>IFERROR(VLOOKUP(K1176,TableMatiere[],13,FALSE),1)</f>
        <v>1</v>
      </c>
    </row>
    <row r="1180" spans="1:11" x14ac:dyDescent="0.25">
      <c r="A1180" s="157"/>
      <c r="B1180" s="81">
        <f>IFERROR('EDT P2'!B1181-'EDT P2'!B1180,1)*24</f>
        <v>1.9999999999999982</v>
      </c>
      <c r="C1180" s="81">
        <f>IFERROR('EDT P2'!C1181-'EDT P2'!C1180,1)*24</f>
        <v>0</v>
      </c>
      <c r="D1180" s="81">
        <f>IFERROR('EDT P2'!D1181-'EDT P2'!D1180,1)*24</f>
        <v>1.9999999999999982</v>
      </c>
      <c r="E1180" s="81">
        <f>IFERROR('EDT P2'!E1181-'EDT P2'!E1180,1)*24</f>
        <v>0</v>
      </c>
      <c r="F1180" s="81">
        <f>IFERROR('EDT P2'!F1181-'EDT P2'!F1180,1)*24</f>
        <v>1.9999999999999982</v>
      </c>
      <c r="G1180" s="81">
        <f>IFERROR('EDT P2'!G1181-'EDT P2'!G1180,1)*24</f>
        <v>0</v>
      </c>
      <c r="H1180" s="81">
        <f>IFERROR('EDT P2'!H1181-'EDT P2'!H1180,1)*24</f>
        <v>1.9999999999999982</v>
      </c>
      <c r="I1180" s="81">
        <f>IFERROR('EDT P2'!I1181-'EDT P2'!I1180,1)*24</f>
        <v>0</v>
      </c>
      <c r="J1180" s="81">
        <f>IFERROR('EDT P2'!J1181-'EDT P2'!J1180,1)*24</f>
        <v>1.9999999999999982</v>
      </c>
      <c r="K1180" s="81">
        <f>IFERROR('EDT P2'!K1181-'EDT P2'!K1180,1)*24</f>
        <v>0</v>
      </c>
    </row>
    <row r="1181" spans="1:11" ht="16.5" thickBot="1" x14ac:dyDescent="0.3">
      <c r="A1181" s="158"/>
      <c r="B1181" s="65">
        <f>IFERROR(B1180,0)
 *IFERROR(B1179,1)
 *(IFERROR(VLOOKUP(B1177,Enseignants!$B$1:$H$100,6,FALSE),0)
  +IFERROR(VLOOKUP(B1178,Enseignants!$B$1:$H$100,6,FALSE),0))</f>
        <v>0</v>
      </c>
      <c r="C1181" s="65">
        <f>IFERROR(C1180,0)
 *IFERROR(C1179,1)
 *(IFERROR(VLOOKUP(C1177,Enseignants!$B$1:$H$100,6,FALSE),0)
  +IFERROR(VLOOKUP(C1178,Enseignants!$B$1:$H$100,6,FALSE),0))</f>
        <v>0</v>
      </c>
      <c r="D1181" s="65">
        <f>IFERROR(D1180,0)
 *IFERROR(D1179,1)
 *(IFERROR(VLOOKUP(D1177,Enseignants!$B$1:$H$100,6,FALSE),0)
  +IFERROR(VLOOKUP(D1178,Enseignants!$B$1:$H$100,6,FALSE),0))</f>
        <v>0</v>
      </c>
      <c r="E1181" s="65">
        <f>IFERROR(E1180,0)
 *IFERROR(E1179,1)
 *(IFERROR(VLOOKUP(E1177,Enseignants!$B$1:$H$100,6,FALSE),0)
  +IFERROR(VLOOKUP(E1178,Enseignants!$B$1:$H$100,6,FALSE),0))</f>
        <v>0</v>
      </c>
      <c r="F1181" s="65">
        <f>IFERROR(F1180,0)
 *IFERROR(F1179,1)
 *(IFERROR(VLOOKUP(F1177,Enseignants!$B$1:$H$100,6,FALSE),0)
  +IFERROR(VLOOKUP(F1178,Enseignants!$B$1:$H$100,6,FALSE),0))</f>
        <v>0</v>
      </c>
      <c r="G1181" s="65">
        <f>IFERROR(G1180,0)
 *IFERROR(G1179,1)
 *(IFERROR(VLOOKUP(G1177,Enseignants!$B$1:$H$100,6,FALSE),0)
  +IFERROR(VLOOKUP(G1178,Enseignants!$B$1:$H$100,6,FALSE),0))</f>
        <v>0</v>
      </c>
      <c r="H1181" s="65">
        <f>IFERROR(H1180,0)
 *IFERROR(H1179,1)
 *(IFERROR(VLOOKUP(H1177,Enseignants!$B$1:$H$100,6,FALSE),0)
  +IFERROR(VLOOKUP(H1178,Enseignants!$B$1:$H$100,6,FALSE),0))</f>
        <v>0</v>
      </c>
      <c r="I1181" s="65">
        <f>IFERROR(I1180,0)
 *IFERROR(I1179,1)
 *(IFERROR(VLOOKUP(I1177,Enseignants!$B$1:$H$100,6,FALSE),0)
  +IFERROR(VLOOKUP(I1178,Enseignants!$B$1:$H$100,6,FALSE),0))</f>
        <v>0</v>
      </c>
      <c r="J1181" s="65">
        <f>IFERROR(J1180,0)
 *IFERROR(J1179,1)
 *(IFERROR(VLOOKUP(J1177,Enseignants!$B$1:$H$100,6,FALSE),0)
  +IFERROR(VLOOKUP(J1178,Enseignants!$B$1:$H$100,6,FALSE),0))</f>
        <v>0</v>
      </c>
      <c r="K1181" s="65">
        <f>IFERROR(K1180,0)
 *IFERROR(K1179,1)
 *(IFERROR(VLOOKUP(K1177,Enseignants!$B$1:$H$100,6,FALSE),0)
  +IFERROR(VLOOKUP(K1178,Enseignants!$B$1:$H$100,6,FALSE),0))</f>
        <v>0</v>
      </c>
    </row>
    <row r="1185" spans="1:14" ht="16.5" thickBot="1" x14ac:dyDescent="0.3"/>
    <row r="1186" spans="1:14" ht="17.100000000000001" customHeight="1" thickBot="1" x14ac:dyDescent="0.3">
      <c r="A1186" s="159" t="s">
        <v>211</v>
      </c>
      <c r="B1186" s="162" t="s">
        <v>105</v>
      </c>
      <c r="C1186" s="163"/>
      <c r="D1186" s="164" t="s">
        <v>106</v>
      </c>
      <c r="E1186" s="164"/>
      <c r="F1186" s="162" t="s">
        <v>107</v>
      </c>
      <c r="G1186" s="164"/>
      <c r="H1186" s="162" t="s">
        <v>108</v>
      </c>
      <c r="I1186" s="164"/>
      <c r="J1186" s="162" t="s">
        <v>109</v>
      </c>
      <c r="K1186" s="163"/>
    </row>
    <row r="1187" spans="1:14" ht="16.5" thickBot="1" x14ac:dyDescent="0.3">
      <c r="A1187" s="160"/>
      <c r="B1187" s="165">
        <f>J1155+3</f>
        <v>46188</v>
      </c>
      <c r="C1187" s="166"/>
      <c r="D1187" s="165">
        <f>B1187+1</f>
        <v>46189</v>
      </c>
      <c r="E1187" s="166"/>
      <c r="F1187" s="165">
        <f t="shared" ref="F1187" si="108">D1187+1</f>
        <v>46190</v>
      </c>
      <c r="G1187" s="166"/>
      <c r="H1187" s="165">
        <f t="shared" ref="H1187" si="109">F1187+1</f>
        <v>46191</v>
      </c>
      <c r="I1187" s="166"/>
      <c r="J1187" s="165">
        <f t="shared" ref="J1187" si="110">H1187+1</f>
        <v>46192</v>
      </c>
      <c r="K1187" s="166"/>
    </row>
    <row r="1188" spans="1:14" ht="16.5" thickBot="1" x14ac:dyDescent="0.3">
      <c r="A1188" s="161"/>
      <c r="B1188" s="44" t="s">
        <v>147</v>
      </c>
      <c r="C1188" s="45" t="s">
        <v>110</v>
      </c>
      <c r="D1188" s="46" t="s">
        <v>147</v>
      </c>
      <c r="E1188" s="47" t="s">
        <v>110</v>
      </c>
      <c r="F1188" s="46" t="s">
        <v>147</v>
      </c>
      <c r="G1188" s="47" t="s">
        <v>110</v>
      </c>
      <c r="H1188" s="46" t="s">
        <v>147</v>
      </c>
      <c r="I1188" s="47" t="s">
        <v>110</v>
      </c>
      <c r="J1188" s="46" t="s">
        <v>147</v>
      </c>
      <c r="K1188" s="48" t="s">
        <v>110</v>
      </c>
    </row>
    <row r="1189" spans="1:14" x14ac:dyDescent="0.25">
      <c r="A1189" s="156" t="s">
        <v>111</v>
      </c>
      <c r="B1189" s="64" t="str">
        <f>'EDT P2'!B1189</f>
        <v>Mission à l'international</v>
      </c>
      <c r="C1189" s="64">
        <f>'EDT P2'!C1189</f>
        <v>0</v>
      </c>
      <c r="D1189" s="64" t="str">
        <f>'EDT P2'!D1189</f>
        <v>Mission à l'international</v>
      </c>
      <c r="E1189" s="64">
        <f>'EDT P2'!E1189</f>
        <v>0</v>
      </c>
      <c r="F1189" s="64" t="str">
        <f>'EDT P2'!F1189</f>
        <v>Mission à l'international</v>
      </c>
      <c r="G1189" s="64">
        <f>'EDT P2'!G1189</f>
        <v>0</v>
      </c>
      <c r="H1189" s="64" t="str">
        <f>'EDT P2'!H1189</f>
        <v>Mission à l'international</v>
      </c>
      <c r="I1189" s="64">
        <f>'EDT P2'!I1189</f>
        <v>0</v>
      </c>
      <c r="J1189" s="64" t="str">
        <f>'EDT P2'!J1189</f>
        <v>Mission à l'international</v>
      </c>
      <c r="K1189" s="64">
        <f>'EDT P2'!K1189</f>
        <v>0</v>
      </c>
    </row>
    <row r="1190" spans="1:14" x14ac:dyDescent="0.25">
      <c r="A1190" s="157"/>
      <c r="B1190" s="67">
        <f>'EDT P2'!B1191</f>
        <v>0</v>
      </c>
      <c r="C1190" s="67">
        <f>'EDT P2'!C1191</f>
        <v>0</v>
      </c>
      <c r="D1190" s="67">
        <f>'EDT P2'!D1191</f>
        <v>0</v>
      </c>
      <c r="E1190" s="67">
        <f>'EDT P2'!E1191</f>
        <v>0</v>
      </c>
      <c r="F1190" s="67">
        <f>'EDT P2'!F1191</f>
        <v>0</v>
      </c>
      <c r="G1190" s="67">
        <f>'EDT P2'!G1191</f>
        <v>0</v>
      </c>
      <c r="H1190" s="67">
        <f>'EDT P2'!H1191</f>
        <v>0</v>
      </c>
      <c r="I1190" s="67">
        <f>'EDT P2'!I1191</f>
        <v>0</v>
      </c>
      <c r="J1190" s="67">
        <f>'EDT P2'!J1191</f>
        <v>0</v>
      </c>
      <c r="K1190" s="67">
        <f>'EDT P2'!K1191</f>
        <v>0</v>
      </c>
    </row>
    <row r="1191" spans="1:14" x14ac:dyDescent="0.25">
      <c r="A1191" s="157"/>
      <c r="B1191" s="67">
        <f>'EDT P2'!B1192</f>
        <v>0</v>
      </c>
      <c r="C1191" s="67">
        <f>'EDT P2'!C1192</f>
        <v>0</v>
      </c>
      <c r="D1191" s="67">
        <f>'EDT P2'!D1192</f>
        <v>0</v>
      </c>
      <c r="E1191" s="67">
        <f>'EDT P2'!E1192</f>
        <v>0</v>
      </c>
      <c r="F1191" s="67">
        <f>'EDT P2'!F1192</f>
        <v>0</v>
      </c>
      <c r="G1191" s="67">
        <f>'EDT P2'!G1192</f>
        <v>0</v>
      </c>
      <c r="H1191" s="67">
        <f>'EDT P2'!H1192</f>
        <v>0</v>
      </c>
      <c r="I1191" s="67">
        <f>'EDT P2'!I1192</f>
        <v>0</v>
      </c>
      <c r="J1191" s="67">
        <f>'EDT P2'!J1192</f>
        <v>0</v>
      </c>
      <c r="K1191" s="67">
        <f>'EDT P2'!K1192</f>
        <v>0</v>
      </c>
    </row>
    <row r="1192" spans="1:14" x14ac:dyDescent="0.25">
      <c r="A1192" s="157"/>
      <c r="B1192" s="68">
        <f>IFERROR(VLOOKUP(B1189,TableMatiere[],13,FALSE),1)</f>
        <v>0</v>
      </c>
      <c r="C1192" s="68">
        <f>IFERROR(VLOOKUP(C1189,TableMatiere[],13,FALSE),1)</f>
        <v>1</v>
      </c>
      <c r="D1192" s="68">
        <f>IFERROR(VLOOKUP(D1189,TableMatiere[],13,FALSE),1)</f>
        <v>0</v>
      </c>
      <c r="E1192" s="68">
        <f>IFERROR(VLOOKUP(E1189,TableMatiere[],13,FALSE),1)</f>
        <v>1</v>
      </c>
      <c r="F1192" s="68">
        <f>IFERROR(VLOOKUP(F1189,TableMatiere[],13,FALSE),1)</f>
        <v>0</v>
      </c>
      <c r="G1192" s="68">
        <f>IFERROR(VLOOKUP(G1189,TableMatiere[],13,FALSE),1)</f>
        <v>1</v>
      </c>
      <c r="H1192" s="68">
        <f>IFERROR(VLOOKUP(H1189,TableMatiere[],13,FALSE),1)</f>
        <v>0</v>
      </c>
      <c r="I1192" s="68">
        <f>IFERROR(VLOOKUP(I1189,TableMatiere[],13,FALSE),1)</f>
        <v>1</v>
      </c>
      <c r="J1192" s="68">
        <f>IFERROR(VLOOKUP(J1189,TableMatiere[],13,FALSE),1)</f>
        <v>0</v>
      </c>
      <c r="K1192" s="68">
        <f>IFERROR(VLOOKUP(K1189,TableMatiere[],13,FALSE),1)</f>
        <v>1</v>
      </c>
    </row>
    <row r="1193" spans="1:14" x14ac:dyDescent="0.25">
      <c r="A1193" s="157"/>
      <c r="B1193" s="81">
        <f>IFERROR('EDT P2'!B1194-'EDT P2'!B1193,1)*24</f>
        <v>1.9999999999999996</v>
      </c>
      <c r="C1193" s="81">
        <f>IFERROR('EDT P2'!C1194-'EDT P2'!C1193,1)*24</f>
        <v>0</v>
      </c>
      <c r="D1193" s="81">
        <f>IFERROR('EDT P2'!D1194-'EDT P2'!D1193,1)*24</f>
        <v>1.9999999999999996</v>
      </c>
      <c r="E1193" s="81">
        <f>IFERROR('EDT P2'!E1194-'EDT P2'!E1193,1)*24</f>
        <v>0</v>
      </c>
      <c r="F1193" s="81">
        <f>IFERROR('EDT P2'!F1194-'EDT P2'!F1193,1)*24</f>
        <v>1.9999999999999996</v>
      </c>
      <c r="G1193" s="81">
        <f>IFERROR('EDT P2'!G1194-'EDT P2'!G1193,1)*24</f>
        <v>0</v>
      </c>
      <c r="H1193" s="81">
        <f>IFERROR('EDT P2'!H1194-'EDT P2'!H1193,1)*24</f>
        <v>1.9999999999999996</v>
      </c>
      <c r="I1193" s="81">
        <f>IFERROR('EDT P2'!I1194-'EDT P2'!I1193,1)*24</f>
        <v>0</v>
      </c>
      <c r="J1193" s="81">
        <f>IFERROR('EDT P2'!J1194-'EDT P2'!J1193,1)*24</f>
        <v>1.9999999999999996</v>
      </c>
      <c r="K1193" s="81">
        <f>IFERROR('EDT P2'!K1194-'EDT P2'!K1193,1)*24</f>
        <v>0</v>
      </c>
    </row>
    <row r="1194" spans="1:14" ht="16.5" thickBot="1" x14ac:dyDescent="0.3">
      <c r="A1194" s="158"/>
      <c r="B1194" s="65">
        <f>IFERROR(B1193,0)
 *IFERROR(B1192,1)
 *(IFERROR(VLOOKUP(B1190,Enseignants!$B$1:$H$100,6,FALSE),0)
  +IFERROR(VLOOKUP(B1191,Enseignants!$B$1:$H$100,6,FALSE),0))</f>
        <v>0</v>
      </c>
      <c r="C1194" s="65">
        <f>IFERROR(C1193,0)
 *IFERROR(C1192,1)
 *(IFERROR(VLOOKUP(C1190,Enseignants!$B$1:$H$100,6,FALSE),0)
  +IFERROR(VLOOKUP(C1191,Enseignants!$B$1:$H$100,6,FALSE),0))</f>
        <v>0</v>
      </c>
      <c r="D1194" s="65">
        <f>IFERROR(D1193,0)
 *IFERROR(D1192,1)
 *(IFERROR(VLOOKUP(D1190,Enseignants!$B$1:$H$100,6,FALSE),0)
  +IFERROR(VLOOKUP(D1191,Enseignants!$B$1:$H$100,6,FALSE),0))</f>
        <v>0</v>
      </c>
      <c r="E1194" s="65">
        <f>IFERROR(E1193,0)
 *IFERROR(E1192,1)
 *(IFERROR(VLOOKUP(E1190,Enseignants!$B$1:$H$100,6,FALSE),0)
  +IFERROR(VLOOKUP(E1191,Enseignants!$B$1:$H$100,6,FALSE),0))</f>
        <v>0</v>
      </c>
      <c r="F1194" s="65">
        <f>IFERROR(F1193,0)
 *IFERROR(F1192,1)
 *(IFERROR(VLOOKUP(F1190,Enseignants!$B$1:$H$100,6,FALSE),0)
  +IFERROR(VLOOKUP(F1191,Enseignants!$B$1:$H$100,6,FALSE),0))</f>
        <v>0</v>
      </c>
      <c r="G1194" s="65">
        <f>IFERROR(G1193,0)
 *IFERROR(G1192,1)
 *(IFERROR(VLOOKUP(G1190,Enseignants!$B$1:$H$100,6,FALSE),0)
  +IFERROR(VLOOKUP(G1191,Enseignants!$B$1:$H$100,6,FALSE),0))</f>
        <v>0</v>
      </c>
      <c r="H1194" s="65">
        <f>IFERROR(H1193,0)
 *IFERROR(H1192,1)
 *(IFERROR(VLOOKUP(H1190,Enseignants!$B$1:$H$100,6,FALSE),0)
  +IFERROR(VLOOKUP(H1191,Enseignants!$B$1:$H$100,6,FALSE),0))</f>
        <v>0</v>
      </c>
      <c r="I1194" s="65">
        <f>IFERROR(I1193,0)
 *IFERROR(I1192,1)
 *(IFERROR(VLOOKUP(I1190,Enseignants!$B$1:$H$100,6,FALSE),0)
  +IFERROR(VLOOKUP(I1191,Enseignants!$B$1:$H$100,6,FALSE),0))</f>
        <v>0</v>
      </c>
      <c r="J1194" s="65">
        <f>IFERROR(J1193,0)
 *IFERROR(J1192,1)
 *(IFERROR(VLOOKUP(J1190,Enseignants!$B$1:$H$100,6,FALSE),0)
  +IFERROR(VLOOKUP(J1191,Enseignants!$B$1:$H$100,6,FALSE),0))</f>
        <v>0</v>
      </c>
      <c r="K1194" s="65">
        <f>IFERROR(K1193,0)
 *IFERROR(K1192,1)
 *(IFERROR(VLOOKUP(K1190,Enseignants!$B$1:$H$100,6,FALSE),0)
  +IFERROR(VLOOKUP(K1191,Enseignants!$B$1:$H$100,6,FALSE),0))</f>
        <v>0</v>
      </c>
    </row>
    <row r="1195" spans="1:14" x14ac:dyDescent="0.25">
      <c r="A1195" s="156" t="s">
        <v>112</v>
      </c>
      <c r="B1195" s="64" t="str">
        <f>'EDT P2'!B1195</f>
        <v>Mission à l'international</v>
      </c>
      <c r="C1195" s="64">
        <f>'EDT P2'!C1195</f>
        <v>0</v>
      </c>
      <c r="D1195" s="64" t="str">
        <f>'EDT P2'!D1195</f>
        <v>Mission à l'international</v>
      </c>
      <c r="E1195" s="64">
        <f>'EDT P2'!E1195</f>
        <v>0</v>
      </c>
      <c r="F1195" s="64" t="str">
        <f>'EDT P2'!F1195</f>
        <v>Mission à l'international</v>
      </c>
      <c r="G1195" s="64">
        <f>'EDT P2'!G1195</f>
        <v>0</v>
      </c>
      <c r="H1195" s="64" t="str">
        <f>'EDT P2'!H1195</f>
        <v>Mission à l'international</v>
      </c>
      <c r="I1195" s="64">
        <f>'EDT P2'!I1195</f>
        <v>0</v>
      </c>
      <c r="J1195" s="64" t="str">
        <f>'EDT P2'!J1195</f>
        <v>Mission à l'international</v>
      </c>
      <c r="K1195" s="64">
        <f>'EDT P2'!K1195</f>
        <v>0</v>
      </c>
    </row>
    <row r="1196" spans="1:14" ht="21" x14ac:dyDescent="0.35">
      <c r="A1196" s="157"/>
      <c r="B1196" s="67">
        <f>'EDT P2'!B1197</f>
        <v>0</v>
      </c>
      <c r="C1196" s="67">
        <f>'EDT P2'!C1197</f>
        <v>0</v>
      </c>
      <c r="D1196" s="67">
        <f>'EDT P2'!D1197</f>
        <v>0</v>
      </c>
      <c r="E1196" s="67">
        <f>'EDT P2'!E1197</f>
        <v>0</v>
      </c>
      <c r="F1196" s="67">
        <f>'EDT P2'!F1197</f>
        <v>0</v>
      </c>
      <c r="G1196" s="67">
        <f>'EDT P2'!G1197</f>
        <v>0</v>
      </c>
      <c r="H1196" s="67">
        <f>'EDT P2'!H1197</f>
        <v>0</v>
      </c>
      <c r="I1196" s="67">
        <f>'EDT P2'!I1197</f>
        <v>0</v>
      </c>
      <c r="J1196" s="67">
        <f>'EDT P2'!J1197</f>
        <v>0</v>
      </c>
      <c r="K1196" s="67">
        <f>'EDT P2'!K1197</f>
        <v>0</v>
      </c>
      <c r="N1196" s="70" t="s">
        <v>192</v>
      </c>
    </row>
    <row r="1197" spans="1:14" ht="21" x14ac:dyDescent="0.35">
      <c r="A1197" s="157"/>
      <c r="B1197" s="67">
        <f>'EDT P2'!B1198</f>
        <v>0</v>
      </c>
      <c r="C1197" s="67">
        <f>'EDT P2'!C1198</f>
        <v>0</v>
      </c>
      <c r="D1197" s="67">
        <f>'EDT P2'!D1198</f>
        <v>0</v>
      </c>
      <c r="E1197" s="67">
        <f>'EDT P2'!E1198</f>
        <v>0</v>
      </c>
      <c r="F1197" s="67">
        <f>'EDT P2'!F1198</f>
        <v>0</v>
      </c>
      <c r="G1197" s="67">
        <f>'EDT P2'!G1198</f>
        <v>0</v>
      </c>
      <c r="H1197" s="67">
        <f>'EDT P2'!H1198</f>
        <v>0</v>
      </c>
      <c r="I1197" s="67">
        <f>'EDT P2'!I1198</f>
        <v>0</v>
      </c>
      <c r="J1197" s="67">
        <f>'EDT P2'!J1198</f>
        <v>0</v>
      </c>
      <c r="K1197" s="67">
        <f>'EDT P2'!K1198</f>
        <v>0</v>
      </c>
      <c r="N1197" s="71">
        <f>SUM(B1194:K1194,B1200:K1200,B1207:K1207,B1213:K1213)</f>
        <v>0</v>
      </c>
    </row>
    <row r="1198" spans="1:14" x14ac:dyDescent="0.25">
      <c r="A1198" s="157"/>
      <c r="B1198" s="68">
        <f>IFERROR(VLOOKUP(B1195,TableMatiere[],13,FALSE),1)</f>
        <v>0</v>
      </c>
      <c r="C1198" s="68">
        <f>IFERROR(VLOOKUP(C1195,TableMatiere[],13,FALSE),1)</f>
        <v>1</v>
      </c>
      <c r="D1198" s="68">
        <f>IFERROR(VLOOKUP(D1195,TableMatiere[],13,FALSE),1)</f>
        <v>0</v>
      </c>
      <c r="E1198" s="68">
        <f>IFERROR(VLOOKUP(E1195,TableMatiere[],13,FALSE),1)</f>
        <v>1</v>
      </c>
      <c r="F1198" s="68">
        <f>IFERROR(VLOOKUP(F1195,TableMatiere[],13,FALSE),1)</f>
        <v>0</v>
      </c>
      <c r="G1198" s="68">
        <f>IFERROR(VLOOKUP(G1195,TableMatiere[],13,FALSE),1)</f>
        <v>1</v>
      </c>
      <c r="H1198" s="68">
        <f>IFERROR(VLOOKUP(H1195,TableMatiere[],13,FALSE),1)</f>
        <v>0</v>
      </c>
      <c r="I1198" s="68">
        <f>IFERROR(VLOOKUP(I1195,TableMatiere[],13,FALSE),1)</f>
        <v>1</v>
      </c>
      <c r="J1198" s="68">
        <f>IFERROR(VLOOKUP(J1195,TableMatiere[],13,FALSE),1)</f>
        <v>0</v>
      </c>
      <c r="K1198" s="68">
        <f>IFERROR(VLOOKUP(K1195,TableMatiere[],13,FALSE),1)</f>
        <v>1</v>
      </c>
    </row>
    <row r="1199" spans="1:14" x14ac:dyDescent="0.25">
      <c r="A1199" s="157"/>
      <c r="B1199" s="81">
        <f>IFERROR('EDT P2'!B1200-'EDT P2'!B1199,1)*24</f>
        <v>2.0000000000000009</v>
      </c>
      <c r="C1199" s="81">
        <f>IFERROR('EDT P2'!C1200-'EDT P2'!C1199,1)*24</f>
        <v>0</v>
      </c>
      <c r="D1199" s="81">
        <f>IFERROR('EDT P2'!D1200-'EDT P2'!D1199,1)*24</f>
        <v>2.0000000000000009</v>
      </c>
      <c r="E1199" s="81">
        <f>IFERROR('EDT P2'!E1200-'EDT P2'!E1199,1)*24</f>
        <v>0</v>
      </c>
      <c r="F1199" s="81">
        <f>IFERROR('EDT P2'!F1200-'EDT P2'!F1199,1)*24</f>
        <v>2.0000000000000009</v>
      </c>
      <c r="G1199" s="81">
        <f>IFERROR('EDT P2'!G1200-'EDT P2'!G1199,1)*24</f>
        <v>0</v>
      </c>
      <c r="H1199" s="81">
        <f>IFERROR('EDT P2'!H1200-'EDT P2'!H1199,1)*24</f>
        <v>2.0000000000000009</v>
      </c>
      <c r="I1199" s="81">
        <f>IFERROR('EDT P2'!I1200-'EDT P2'!I1199,1)*24</f>
        <v>0</v>
      </c>
      <c r="J1199" s="81">
        <f>IFERROR('EDT P2'!J1200-'EDT P2'!J1199,1)*24</f>
        <v>2.0000000000000009</v>
      </c>
      <c r="K1199" s="81">
        <f>IFERROR('EDT P2'!K1200-'EDT P2'!K1199,1)*24</f>
        <v>0</v>
      </c>
    </row>
    <row r="1200" spans="1:14" ht="16.5" thickBot="1" x14ac:dyDescent="0.3">
      <c r="A1200" s="157"/>
      <c r="B1200" s="65">
        <f>IFERROR(B1199,0)
 *IFERROR(B1198,1)
 *(IFERROR(VLOOKUP(B1196,Enseignants!$B$1:$H$100,6,FALSE),0)
  +IFERROR(VLOOKUP(B1197,Enseignants!$B$1:$H$100,6,FALSE),0))</f>
        <v>0</v>
      </c>
      <c r="C1200" s="65">
        <f>IFERROR(C1199,0)
 *IFERROR(C1198,1)
 *(IFERROR(VLOOKUP(C1196,Enseignants!$B$1:$H$100,6,FALSE),0)
  +IFERROR(VLOOKUP(C1197,Enseignants!$B$1:$H$100,6,FALSE),0))</f>
        <v>0</v>
      </c>
      <c r="D1200" s="65">
        <f>IFERROR(D1199,0)
 *IFERROR(D1198,1)
 *(IFERROR(VLOOKUP(D1196,Enseignants!$B$1:$H$100,6,FALSE),0)
  +IFERROR(VLOOKUP(D1197,Enseignants!$B$1:$H$100,6,FALSE),0))</f>
        <v>0</v>
      </c>
      <c r="E1200" s="65">
        <f>IFERROR(E1199,0)
 *IFERROR(E1198,1)
 *(IFERROR(VLOOKUP(E1196,Enseignants!$B$1:$H$100,6,FALSE),0)
  +IFERROR(VLOOKUP(E1197,Enseignants!$B$1:$H$100,6,FALSE),0))</f>
        <v>0</v>
      </c>
      <c r="F1200" s="65">
        <f>IFERROR(F1199,0)
 *IFERROR(F1198,1)
 *(IFERROR(VLOOKUP(F1196,Enseignants!$B$1:$H$100,6,FALSE),0)
  +IFERROR(VLOOKUP(F1197,Enseignants!$B$1:$H$100,6,FALSE),0))</f>
        <v>0</v>
      </c>
      <c r="G1200" s="65">
        <f>IFERROR(G1199,0)
 *IFERROR(G1198,1)
 *(IFERROR(VLOOKUP(G1196,Enseignants!$B$1:$H$100,6,FALSE),0)
  +IFERROR(VLOOKUP(G1197,Enseignants!$B$1:$H$100,6,FALSE),0))</f>
        <v>0</v>
      </c>
      <c r="H1200" s="65">
        <f>IFERROR(H1199,0)
 *IFERROR(H1198,1)
 *(IFERROR(VLOOKUP(H1196,Enseignants!$B$1:$H$100,6,FALSE),0)
  +IFERROR(VLOOKUP(H1197,Enseignants!$B$1:$H$100,6,FALSE),0))</f>
        <v>0</v>
      </c>
      <c r="I1200" s="65">
        <f>IFERROR(I1199,0)
 *IFERROR(I1198,1)
 *(IFERROR(VLOOKUP(I1196,Enseignants!$B$1:$H$100,6,FALSE),0)
  +IFERROR(VLOOKUP(I1197,Enseignants!$B$1:$H$100,6,FALSE),0))</f>
        <v>0</v>
      </c>
      <c r="J1200" s="65">
        <f>IFERROR(J1199,0)
 *IFERROR(J1198,1)
 *(IFERROR(VLOOKUP(J1196,Enseignants!$B$1:$H$100,6,FALSE),0)
  +IFERROR(VLOOKUP(J1197,Enseignants!$B$1:$H$100,6,FALSE),0))</f>
        <v>0</v>
      </c>
      <c r="K1200" s="65">
        <f>IFERROR(K1199,0)
 *IFERROR(K1198,1)
 *(IFERROR(VLOOKUP(K1196,Enseignants!$B$1:$H$100,6,FALSE),0)
  +IFERROR(VLOOKUP(K1197,Enseignants!$B$1:$H$100,6,FALSE),0))</f>
        <v>0</v>
      </c>
    </row>
    <row r="1201" spans="1:11" ht="16.5" thickBot="1" x14ac:dyDescent="0.3">
      <c r="A1201" s="50"/>
      <c r="B1201" s="51"/>
      <c r="C1201" s="51"/>
      <c r="D1201" s="51"/>
      <c r="E1201" s="51"/>
      <c r="F1201" s="51"/>
      <c r="G1201" s="51"/>
      <c r="H1201" s="51"/>
      <c r="I1201" s="51"/>
      <c r="J1201" s="51"/>
      <c r="K1201" s="52"/>
    </row>
    <row r="1202" spans="1:11" x14ac:dyDescent="0.25">
      <c r="A1202" s="157" t="s">
        <v>113</v>
      </c>
      <c r="B1202" s="64" t="str">
        <f>'EDT P2'!B1202</f>
        <v>Mission à l'international</v>
      </c>
      <c r="C1202" s="64">
        <f>'EDT P2'!C1202</f>
        <v>0</v>
      </c>
      <c r="D1202" s="64" t="str">
        <f>'EDT P2'!D1202</f>
        <v>Mission à l'international</v>
      </c>
      <c r="E1202" s="64">
        <f>'EDT P2'!E1202</f>
        <v>0</v>
      </c>
      <c r="F1202" s="64" t="str">
        <f>'EDT P2'!F1202</f>
        <v>Mission à l'international</v>
      </c>
      <c r="G1202" s="64">
        <f>'EDT P2'!G1202</f>
        <v>0</v>
      </c>
      <c r="H1202" s="64" t="str">
        <f>'EDT P2'!H1202</f>
        <v>Mission à l'international</v>
      </c>
      <c r="I1202" s="64">
        <f>'EDT P2'!I1202</f>
        <v>0</v>
      </c>
      <c r="J1202" s="64" t="str">
        <f>'EDT P2'!J1202</f>
        <v>Mission à l'international</v>
      </c>
      <c r="K1202" s="64">
        <f>'EDT P2'!K1202</f>
        <v>0</v>
      </c>
    </row>
    <row r="1203" spans="1:11" x14ac:dyDescent="0.25">
      <c r="A1203" s="157"/>
      <c r="B1203" s="67">
        <f>'EDT P2'!B1204</f>
        <v>0</v>
      </c>
      <c r="C1203" s="67">
        <f>'EDT P2'!C1204</f>
        <v>0</v>
      </c>
      <c r="D1203" s="67">
        <f>'EDT P2'!D1204</f>
        <v>0</v>
      </c>
      <c r="E1203" s="67">
        <f>'EDT P2'!E1204</f>
        <v>0</v>
      </c>
      <c r="F1203" s="67">
        <f>'EDT P2'!F1204</f>
        <v>0</v>
      </c>
      <c r="G1203" s="67">
        <f>'EDT P2'!G1204</f>
        <v>0</v>
      </c>
      <c r="H1203" s="67">
        <f>'EDT P2'!H1204</f>
        <v>0</v>
      </c>
      <c r="I1203" s="67">
        <f>'EDT P2'!I1204</f>
        <v>0</v>
      </c>
      <c r="J1203" s="67">
        <f>'EDT P2'!J1204</f>
        <v>0</v>
      </c>
      <c r="K1203" s="67">
        <f>'EDT P2'!K1204</f>
        <v>0</v>
      </c>
    </row>
    <row r="1204" spans="1:11" x14ac:dyDescent="0.25">
      <c r="A1204" s="157"/>
      <c r="B1204" s="67">
        <f>'EDT P2'!B1205</f>
        <v>0</v>
      </c>
      <c r="C1204" s="67">
        <f>'EDT P2'!C1205</f>
        <v>0</v>
      </c>
      <c r="D1204" s="67">
        <f>'EDT P2'!D1205</f>
        <v>0</v>
      </c>
      <c r="E1204" s="67">
        <f>'EDT P2'!E1205</f>
        <v>0</v>
      </c>
      <c r="F1204" s="67">
        <f>'EDT P2'!F1205</f>
        <v>0</v>
      </c>
      <c r="G1204" s="67">
        <f>'EDT P2'!G1205</f>
        <v>0</v>
      </c>
      <c r="H1204" s="67">
        <f>'EDT P2'!H1205</f>
        <v>0</v>
      </c>
      <c r="I1204" s="67">
        <f>'EDT P2'!I1205</f>
        <v>0</v>
      </c>
      <c r="J1204" s="67">
        <f>'EDT P2'!J1205</f>
        <v>0</v>
      </c>
      <c r="K1204" s="67">
        <f>'EDT P2'!K1205</f>
        <v>0</v>
      </c>
    </row>
    <row r="1205" spans="1:11" x14ac:dyDescent="0.25">
      <c r="A1205" s="157"/>
      <c r="B1205" s="68">
        <f>IFERROR(VLOOKUP(B1202,TableMatiere[],13,FALSE),1)</f>
        <v>0</v>
      </c>
      <c r="C1205" s="68">
        <f>IFERROR(VLOOKUP(C1202,TableMatiere[],13,FALSE),1)</f>
        <v>1</v>
      </c>
      <c r="D1205" s="68">
        <f>IFERROR(VLOOKUP(D1202,TableMatiere[],13,FALSE),1)</f>
        <v>0</v>
      </c>
      <c r="E1205" s="68">
        <f>IFERROR(VLOOKUP(E1202,TableMatiere[],13,FALSE),1)</f>
        <v>1</v>
      </c>
      <c r="F1205" s="68">
        <f>IFERROR(VLOOKUP(F1202,TableMatiere[],13,FALSE),1)</f>
        <v>0</v>
      </c>
      <c r="G1205" s="68">
        <f>IFERROR(VLOOKUP(G1202,TableMatiere[],13,FALSE),1)</f>
        <v>1</v>
      </c>
      <c r="H1205" s="68">
        <f>IFERROR(VLOOKUP(H1202,TableMatiere[],13,FALSE),1)</f>
        <v>0</v>
      </c>
      <c r="I1205" s="68">
        <f>IFERROR(VLOOKUP(I1202,TableMatiere[],13,FALSE),1)</f>
        <v>1</v>
      </c>
      <c r="J1205" s="68">
        <f>IFERROR(VLOOKUP(J1202,TableMatiere[],13,FALSE),1)</f>
        <v>0</v>
      </c>
      <c r="K1205" s="68">
        <f>IFERROR(VLOOKUP(K1202,TableMatiere[],13,FALSE),1)</f>
        <v>1</v>
      </c>
    </row>
    <row r="1206" spans="1:11" x14ac:dyDescent="0.25">
      <c r="A1206" s="157"/>
      <c r="B1206" s="81">
        <f>IFERROR('EDT P2'!B1207-'EDT P2'!B1206,1)*24</f>
        <v>2.0000000000000009</v>
      </c>
      <c r="C1206" s="81">
        <f>IFERROR('EDT P2'!C1207-'EDT P2'!C1206,1)*24</f>
        <v>0</v>
      </c>
      <c r="D1206" s="81">
        <f>IFERROR('EDT P2'!D1207-'EDT P2'!D1206,1)*24</f>
        <v>2.0000000000000009</v>
      </c>
      <c r="E1206" s="81">
        <f>IFERROR('EDT P2'!E1207-'EDT P2'!E1206,1)*24</f>
        <v>0</v>
      </c>
      <c r="F1206" s="81">
        <f>IFERROR('EDT P2'!F1207-'EDT P2'!F1206,1)*24</f>
        <v>2.0000000000000009</v>
      </c>
      <c r="G1206" s="81">
        <f>IFERROR('EDT P2'!G1207-'EDT P2'!G1206,1)*24</f>
        <v>0</v>
      </c>
      <c r="H1206" s="81">
        <f>IFERROR('EDT P2'!H1207-'EDT P2'!H1206,1)*24</f>
        <v>2.0000000000000009</v>
      </c>
      <c r="I1206" s="81">
        <f>IFERROR('EDT P2'!I1207-'EDT P2'!I1206,1)*24</f>
        <v>0</v>
      </c>
      <c r="J1206" s="81">
        <f>IFERROR('EDT P2'!J1207-'EDT P2'!J1206,1)*24</f>
        <v>2.0000000000000009</v>
      </c>
      <c r="K1206" s="81">
        <f>IFERROR('EDT P2'!K1207-'EDT P2'!K1206,1)*24</f>
        <v>0</v>
      </c>
    </row>
    <row r="1207" spans="1:11" ht="16.5" thickBot="1" x14ac:dyDescent="0.3">
      <c r="A1207" s="158"/>
      <c r="B1207" s="65">
        <f>IFERROR(B1206,0)
 *IFERROR(B1205,1)
 *(IFERROR(VLOOKUP(B1203,Enseignants!$B$1:$H$100,6,FALSE),0)
  +IFERROR(VLOOKUP(B1204,Enseignants!$B$1:$H$100,6,FALSE),0))</f>
        <v>0</v>
      </c>
      <c r="C1207" s="65">
        <f>IFERROR(C1206,0)
 *IFERROR(C1205,1)
 *(IFERROR(VLOOKUP(C1203,Enseignants!$B$1:$H$100,6,FALSE),0)
  +IFERROR(VLOOKUP(C1204,Enseignants!$B$1:$H$100,6,FALSE),0))</f>
        <v>0</v>
      </c>
      <c r="D1207" s="65">
        <f>IFERROR(D1206,0)
 *IFERROR(D1205,1)
 *(IFERROR(VLOOKUP(D1203,Enseignants!$B$1:$H$100,6,FALSE),0)
  +IFERROR(VLOOKUP(D1204,Enseignants!$B$1:$H$100,6,FALSE),0))</f>
        <v>0</v>
      </c>
      <c r="E1207" s="65">
        <f>IFERROR(E1206,0)
 *IFERROR(E1205,1)
 *(IFERROR(VLOOKUP(E1203,Enseignants!$B$1:$H$100,6,FALSE),0)
  +IFERROR(VLOOKUP(E1204,Enseignants!$B$1:$H$100,6,FALSE),0))</f>
        <v>0</v>
      </c>
      <c r="F1207" s="65">
        <f>IFERROR(F1206,0)
 *IFERROR(F1205,1)
 *(IFERROR(VLOOKUP(F1203,Enseignants!$B$1:$H$100,6,FALSE),0)
  +IFERROR(VLOOKUP(F1204,Enseignants!$B$1:$H$100,6,FALSE),0))</f>
        <v>0</v>
      </c>
      <c r="G1207" s="65">
        <f>IFERROR(G1206,0)
 *IFERROR(G1205,1)
 *(IFERROR(VLOOKUP(G1203,Enseignants!$B$1:$H$100,6,FALSE),0)
  +IFERROR(VLOOKUP(G1204,Enseignants!$B$1:$H$100,6,FALSE),0))</f>
        <v>0</v>
      </c>
      <c r="H1207" s="65">
        <f>IFERROR(H1206,0)
 *IFERROR(H1205,1)
 *(IFERROR(VLOOKUP(H1203,Enseignants!$B$1:$H$100,6,FALSE),0)
  +IFERROR(VLOOKUP(H1204,Enseignants!$B$1:$H$100,6,FALSE),0))</f>
        <v>0</v>
      </c>
      <c r="I1207" s="65">
        <f>IFERROR(I1206,0)
 *IFERROR(I1205,1)
 *(IFERROR(VLOOKUP(I1203,Enseignants!$B$1:$H$100,6,FALSE),0)
  +IFERROR(VLOOKUP(I1204,Enseignants!$B$1:$H$100,6,FALSE),0))</f>
        <v>0</v>
      </c>
      <c r="J1207" s="65">
        <f>IFERROR(J1206,0)
 *IFERROR(J1205,1)
 *(IFERROR(VLOOKUP(J1203,Enseignants!$B$1:$H$100,6,FALSE),0)
  +IFERROR(VLOOKUP(J1204,Enseignants!$B$1:$H$100,6,FALSE),0))</f>
        <v>0</v>
      </c>
      <c r="K1207" s="65">
        <f>IFERROR(K1206,0)
 *IFERROR(K1205,1)
 *(IFERROR(VLOOKUP(K1203,Enseignants!$B$1:$H$100,6,FALSE),0)
  +IFERROR(VLOOKUP(K1204,Enseignants!$B$1:$H$100,6,FALSE),0))</f>
        <v>0</v>
      </c>
    </row>
    <row r="1208" spans="1:11" x14ac:dyDescent="0.25">
      <c r="A1208" s="156" t="s">
        <v>114</v>
      </c>
      <c r="B1208" s="64" t="str">
        <f>'EDT P2'!B1208</f>
        <v>Mission à l'international</v>
      </c>
      <c r="C1208" s="64">
        <f>'EDT P2'!C1208</f>
        <v>0</v>
      </c>
      <c r="D1208" s="64" t="str">
        <f>'EDT P2'!D1208</f>
        <v>Mission à l'international</v>
      </c>
      <c r="E1208" s="64">
        <f>'EDT P2'!E1208</f>
        <v>0</v>
      </c>
      <c r="F1208" s="64" t="str">
        <f>'EDT P2'!F1208</f>
        <v>Mission à l'international</v>
      </c>
      <c r="G1208" s="64">
        <f>'EDT P2'!G1208</f>
        <v>0</v>
      </c>
      <c r="H1208" s="64" t="str">
        <f>'EDT P2'!H1208</f>
        <v>Mission à l'international</v>
      </c>
      <c r="I1208" s="64">
        <f>'EDT P2'!I1208</f>
        <v>0</v>
      </c>
      <c r="J1208" s="64" t="str">
        <f>'EDT P2'!J1208</f>
        <v>Mission à l'international</v>
      </c>
      <c r="K1208" s="64">
        <f>'EDT P2'!K1208</f>
        <v>0</v>
      </c>
    </row>
    <row r="1209" spans="1:11" x14ac:dyDescent="0.25">
      <c r="A1209" s="157"/>
      <c r="B1209" s="67">
        <f>'EDT P2'!B1210</f>
        <v>0</v>
      </c>
      <c r="C1209" s="67">
        <f>'EDT P2'!C1210</f>
        <v>0</v>
      </c>
      <c r="D1209" s="67">
        <f>'EDT P2'!D1210</f>
        <v>0</v>
      </c>
      <c r="E1209" s="67">
        <f>'EDT P2'!E1210</f>
        <v>0</v>
      </c>
      <c r="F1209" s="67">
        <f>'EDT P2'!F1210</f>
        <v>0</v>
      </c>
      <c r="G1209" s="67">
        <f>'EDT P2'!G1210</f>
        <v>0</v>
      </c>
      <c r="H1209" s="67">
        <f>'EDT P2'!H1210</f>
        <v>0</v>
      </c>
      <c r="I1209" s="67">
        <f>'EDT P2'!I1210</f>
        <v>0</v>
      </c>
      <c r="J1209" s="67">
        <f>'EDT P2'!J1210</f>
        <v>0</v>
      </c>
      <c r="K1209" s="67">
        <f>'EDT P2'!K1210</f>
        <v>0</v>
      </c>
    </row>
    <row r="1210" spans="1:11" x14ac:dyDescent="0.25">
      <c r="A1210" s="157"/>
      <c r="B1210" s="67">
        <f>'EDT P2'!B1211</f>
        <v>0</v>
      </c>
      <c r="C1210" s="67">
        <f>'EDT P2'!C1211</f>
        <v>0</v>
      </c>
      <c r="D1210" s="67">
        <f>'EDT P2'!D1211</f>
        <v>0</v>
      </c>
      <c r="E1210" s="67">
        <f>'EDT P2'!E1211</f>
        <v>0</v>
      </c>
      <c r="F1210" s="67">
        <f>'EDT P2'!F1211</f>
        <v>0</v>
      </c>
      <c r="G1210" s="67">
        <f>'EDT P2'!G1211</f>
        <v>0</v>
      </c>
      <c r="H1210" s="67">
        <f>'EDT P2'!H1211</f>
        <v>0</v>
      </c>
      <c r="I1210" s="67">
        <f>'EDT P2'!I1211</f>
        <v>0</v>
      </c>
      <c r="J1210" s="67">
        <f>'EDT P2'!J1211</f>
        <v>0</v>
      </c>
      <c r="K1210" s="67">
        <f>'EDT P2'!K1211</f>
        <v>0</v>
      </c>
    </row>
    <row r="1211" spans="1:11" x14ac:dyDescent="0.25">
      <c r="A1211" s="157"/>
      <c r="B1211" s="68">
        <f>IFERROR(VLOOKUP(B1208,TableMatiere[],13,FALSE),1)</f>
        <v>0</v>
      </c>
      <c r="C1211" s="68">
        <f>IFERROR(VLOOKUP(C1208,TableMatiere[],13,FALSE),1)</f>
        <v>1</v>
      </c>
      <c r="D1211" s="68">
        <f>IFERROR(VLOOKUP(D1208,TableMatiere[],13,FALSE),1)</f>
        <v>0</v>
      </c>
      <c r="E1211" s="68">
        <f>IFERROR(VLOOKUP(E1208,TableMatiere[],13,FALSE),1)</f>
        <v>1</v>
      </c>
      <c r="F1211" s="68">
        <f>IFERROR(VLOOKUP(F1208,TableMatiere[],13,FALSE),1)</f>
        <v>0</v>
      </c>
      <c r="G1211" s="68">
        <f>IFERROR(VLOOKUP(G1208,TableMatiere[],13,FALSE),1)</f>
        <v>1</v>
      </c>
      <c r="H1211" s="68">
        <f>IFERROR(VLOOKUP(H1208,TableMatiere[],13,FALSE),1)</f>
        <v>0</v>
      </c>
      <c r="I1211" s="68">
        <f>IFERROR(VLOOKUP(I1208,TableMatiere[],13,FALSE),1)</f>
        <v>1</v>
      </c>
      <c r="J1211" s="68">
        <f>IFERROR(VLOOKUP(J1208,TableMatiere[],13,FALSE),1)</f>
        <v>0</v>
      </c>
      <c r="K1211" s="68">
        <f>IFERROR(VLOOKUP(K1208,TableMatiere[],13,FALSE),1)</f>
        <v>1</v>
      </c>
    </row>
    <row r="1212" spans="1:11" x14ac:dyDescent="0.25">
      <c r="A1212" s="157"/>
      <c r="B1212" s="81">
        <f>IFERROR('EDT P2'!B1213-'EDT P2'!B1212,1)*24</f>
        <v>1.9999999999999982</v>
      </c>
      <c r="C1212" s="81">
        <f>IFERROR('EDT P2'!C1213-'EDT P2'!C1212,1)*24</f>
        <v>0</v>
      </c>
      <c r="D1212" s="81">
        <f>IFERROR('EDT P2'!D1213-'EDT P2'!D1212,1)*24</f>
        <v>1.9999999999999982</v>
      </c>
      <c r="E1212" s="81">
        <f>IFERROR('EDT P2'!E1213-'EDT P2'!E1212,1)*24</f>
        <v>0</v>
      </c>
      <c r="F1212" s="81">
        <f>IFERROR('EDT P2'!F1213-'EDT P2'!F1212,1)*24</f>
        <v>1.9999999999999982</v>
      </c>
      <c r="G1212" s="81">
        <f>IFERROR('EDT P2'!G1213-'EDT P2'!G1212,1)*24</f>
        <v>0</v>
      </c>
      <c r="H1212" s="81">
        <f>IFERROR('EDT P2'!H1213-'EDT P2'!H1212,1)*24</f>
        <v>1.9999999999999982</v>
      </c>
      <c r="I1212" s="81">
        <f>IFERROR('EDT P2'!I1213-'EDT P2'!I1212,1)*24</f>
        <v>0</v>
      </c>
      <c r="J1212" s="81">
        <f>IFERROR('EDT P2'!J1213-'EDT P2'!J1212,1)*24</f>
        <v>1.9999999999999982</v>
      </c>
      <c r="K1212" s="81">
        <f>IFERROR('EDT P2'!K1213-'EDT P2'!K1212,1)*24</f>
        <v>0</v>
      </c>
    </row>
    <row r="1213" spans="1:11" ht="16.5" thickBot="1" x14ac:dyDescent="0.3">
      <c r="A1213" s="158"/>
      <c r="B1213" s="65">
        <f>IFERROR(B1212,0)
 *IFERROR(B1211,1)
 *(IFERROR(VLOOKUP(B1209,Enseignants!$B$1:$H$100,6,FALSE),0)
  +IFERROR(VLOOKUP(B1210,Enseignants!$B$1:$H$100,6,FALSE),0))</f>
        <v>0</v>
      </c>
      <c r="C1213" s="65">
        <f>IFERROR(C1212,0)
 *IFERROR(C1211,1)
 *(IFERROR(VLOOKUP(C1209,Enseignants!$B$1:$H$100,6,FALSE),0)
  +IFERROR(VLOOKUP(C1210,Enseignants!$B$1:$H$100,6,FALSE),0))</f>
        <v>0</v>
      </c>
      <c r="D1213" s="65">
        <f>IFERROR(D1212,0)
 *IFERROR(D1211,1)
 *(IFERROR(VLOOKUP(D1209,Enseignants!$B$1:$H$100,6,FALSE),0)
  +IFERROR(VLOOKUP(D1210,Enseignants!$B$1:$H$100,6,FALSE),0))</f>
        <v>0</v>
      </c>
      <c r="E1213" s="65">
        <f>IFERROR(E1212,0)
 *IFERROR(E1211,1)
 *(IFERROR(VLOOKUP(E1209,Enseignants!$B$1:$H$100,6,FALSE),0)
  +IFERROR(VLOOKUP(E1210,Enseignants!$B$1:$H$100,6,FALSE),0))</f>
        <v>0</v>
      </c>
      <c r="F1213" s="65">
        <f>IFERROR(F1212,0)
 *IFERROR(F1211,1)
 *(IFERROR(VLOOKUP(F1209,Enseignants!$B$1:$H$100,6,FALSE),0)
  +IFERROR(VLOOKUP(F1210,Enseignants!$B$1:$H$100,6,FALSE),0))</f>
        <v>0</v>
      </c>
      <c r="G1213" s="65">
        <f>IFERROR(G1212,0)
 *IFERROR(G1211,1)
 *(IFERROR(VLOOKUP(G1209,Enseignants!$B$1:$H$100,6,FALSE),0)
  +IFERROR(VLOOKUP(G1210,Enseignants!$B$1:$H$100,6,FALSE),0))</f>
        <v>0</v>
      </c>
      <c r="H1213" s="65">
        <f>IFERROR(H1212,0)
 *IFERROR(H1211,1)
 *(IFERROR(VLOOKUP(H1209,Enseignants!$B$1:$H$100,6,FALSE),0)
  +IFERROR(VLOOKUP(H1210,Enseignants!$B$1:$H$100,6,FALSE),0))</f>
        <v>0</v>
      </c>
      <c r="I1213" s="65">
        <f>IFERROR(I1212,0)
 *IFERROR(I1211,1)
 *(IFERROR(VLOOKUP(I1209,Enseignants!$B$1:$H$100,6,FALSE),0)
  +IFERROR(VLOOKUP(I1210,Enseignants!$B$1:$H$100,6,FALSE),0))</f>
        <v>0</v>
      </c>
      <c r="J1213" s="65">
        <f>IFERROR(J1212,0)
 *IFERROR(J1211,1)
 *(IFERROR(VLOOKUP(J1209,Enseignants!$B$1:$H$100,6,FALSE),0)
  +IFERROR(VLOOKUP(J1210,Enseignants!$B$1:$H$100,6,FALSE),0))</f>
        <v>0</v>
      </c>
      <c r="K1213" s="65">
        <f>IFERROR(K1212,0)
 *IFERROR(K1211,1)
 *(IFERROR(VLOOKUP(K1209,Enseignants!$B$1:$H$100,6,FALSE),0)
  +IFERROR(VLOOKUP(K1210,Enseignants!$B$1:$H$100,6,FALSE),0))</f>
        <v>0</v>
      </c>
    </row>
    <row r="1217" spans="1:14" ht="16.5" thickBot="1" x14ac:dyDescent="0.3"/>
    <row r="1218" spans="1:14" ht="17.100000000000001" customHeight="1" thickBot="1" x14ac:dyDescent="0.3">
      <c r="A1218" s="159" t="s">
        <v>212</v>
      </c>
      <c r="B1218" s="162" t="s">
        <v>105</v>
      </c>
      <c r="C1218" s="163"/>
      <c r="D1218" s="164" t="s">
        <v>106</v>
      </c>
      <c r="E1218" s="164"/>
      <c r="F1218" s="162" t="s">
        <v>107</v>
      </c>
      <c r="G1218" s="164"/>
      <c r="H1218" s="162" t="s">
        <v>108</v>
      </c>
      <c r="I1218" s="164"/>
      <c r="J1218" s="162" t="s">
        <v>109</v>
      </c>
      <c r="K1218" s="163"/>
    </row>
    <row r="1219" spans="1:14" ht="16.5" thickBot="1" x14ac:dyDescent="0.3">
      <c r="A1219" s="160"/>
      <c r="B1219" s="165">
        <f>J1187+3</f>
        <v>46195</v>
      </c>
      <c r="C1219" s="166"/>
      <c r="D1219" s="165">
        <f>B1219+1</f>
        <v>46196</v>
      </c>
      <c r="E1219" s="166"/>
      <c r="F1219" s="165">
        <f t="shared" ref="F1219" si="111">D1219+1</f>
        <v>46197</v>
      </c>
      <c r="G1219" s="166"/>
      <c r="H1219" s="165">
        <f t="shared" ref="H1219" si="112">F1219+1</f>
        <v>46198</v>
      </c>
      <c r="I1219" s="166"/>
      <c r="J1219" s="165">
        <f t="shared" ref="J1219" si="113">H1219+1</f>
        <v>46199</v>
      </c>
      <c r="K1219" s="166"/>
    </row>
    <row r="1220" spans="1:14" ht="16.5" thickBot="1" x14ac:dyDescent="0.3">
      <c r="A1220" s="161"/>
      <c r="B1220" s="44" t="s">
        <v>147</v>
      </c>
      <c r="C1220" s="45" t="s">
        <v>110</v>
      </c>
      <c r="D1220" s="46" t="s">
        <v>147</v>
      </c>
      <c r="E1220" s="47" t="s">
        <v>110</v>
      </c>
      <c r="F1220" s="46" t="s">
        <v>147</v>
      </c>
      <c r="G1220" s="47" t="s">
        <v>110</v>
      </c>
      <c r="H1220" s="46" t="s">
        <v>147</v>
      </c>
      <c r="I1220" s="47" t="s">
        <v>110</v>
      </c>
      <c r="J1220" s="46" t="s">
        <v>147</v>
      </c>
      <c r="K1220" s="48" t="s">
        <v>110</v>
      </c>
    </row>
    <row r="1221" spans="1:14" x14ac:dyDescent="0.25">
      <c r="A1221" s="156" t="s">
        <v>111</v>
      </c>
      <c r="B1221" s="64" t="str">
        <f>'EDT P2'!B1221</f>
        <v>Mission à l'international</v>
      </c>
      <c r="C1221" s="64">
        <f>'EDT P2'!C1221</f>
        <v>0</v>
      </c>
      <c r="D1221" s="64" t="str">
        <f>'EDT P2'!D1221</f>
        <v>Mission à l'international</v>
      </c>
      <c r="E1221" s="64">
        <f>'EDT P2'!E1221</f>
        <v>0</v>
      </c>
      <c r="F1221" s="64" t="str">
        <f>'EDT P2'!F1221</f>
        <v>Mission à l'international</v>
      </c>
      <c r="G1221" s="64">
        <f>'EDT P2'!G1221</f>
        <v>0</v>
      </c>
      <c r="H1221" s="64" t="str">
        <f>'EDT P2'!H1221</f>
        <v>Mission à l'international</v>
      </c>
      <c r="I1221" s="64">
        <f>'EDT P2'!I1221</f>
        <v>0</v>
      </c>
      <c r="J1221" s="64" t="str">
        <f>'EDT P2'!J1221</f>
        <v>Mission à l'international</v>
      </c>
      <c r="K1221" s="64">
        <f>'EDT P2'!K1221</f>
        <v>0</v>
      </c>
    </row>
    <row r="1222" spans="1:14" x14ac:dyDescent="0.25">
      <c r="A1222" s="157"/>
      <c r="B1222" s="67">
        <f>'EDT P2'!B1223</f>
        <v>0</v>
      </c>
      <c r="C1222" s="67">
        <f>'EDT P2'!C1223</f>
        <v>0</v>
      </c>
      <c r="D1222" s="67">
        <f>'EDT P2'!D1223</f>
        <v>0</v>
      </c>
      <c r="E1222" s="67">
        <f>'EDT P2'!E1223</f>
        <v>0</v>
      </c>
      <c r="F1222" s="67">
        <f>'EDT P2'!F1223</f>
        <v>0</v>
      </c>
      <c r="G1222" s="67">
        <f>'EDT P2'!G1223</f>
        <v>0</v>
      </c>
      <c r="H1222" s="67">
        <f>'EDT P2'!H1223</f>
        <v>0</v>
      </c>
      <c r="I1222" s="67">
        <f>'EDT P2'!I1223</f>
        <v>0</v>
      </c>
      <c r="J1222" s="67">
        <f>'EDT P2'!J1223</f>
        <v>0</v>
      </c>
      <c r="K1222" s="67">
        <f>'EDT P2'!K1223</f>
        <v>0</v>
      </c>
    </row>
    <row r="1223" spans="1:14" x14ac:dyDescent="0.25">
      <c r="A1223" s="157"/>
      <c r="B1223" s="67">
        <f>'EDT P2'!B1224</f>
        <v>0</v>
      </c>
      <c r="C1223" s="67">
        <f>'EDT P2'!C1224</f>
        <v>0</v>
      </c>
      <c r="D1223" s="67">
        <f>'EDT P2'!D1224</f>
        <v>0</v>
      </c>
      <c r="E1223" s="67">
        <f>'EDT P2'!E1224</f>
        <v>0</v>
      </c>
      <c r="F1223" s="67">
        <f>'EDT P2'!F1224</f>
        <v>0</v>
      </c>
      <c r="G1223" s="67">
        <f>'EDT P2'!G1224</f>
        <v>0</v>
      </c>
      <c r="H1223" s="67">
        <f>'EDT P2'!H1224</f>
        <v>0</v>
      </c>
      <c r="I1223" s="67">
        <f>'EDT P2'!I1224</f>
        <v>0</v>
      </c>
      <c r="J1223" s="67">
        <f>'EDT P2'!J1224</f>
        <v>0</v>
      </c>
      <c r="K1223" s="67">
        <f>'EDT P2'!K1224</f>
        <v>0</v>
      </c>
    </row>
    <row r="1224" spans="1:14" x14ac:dyDescent="0.25">
      <c r="A1224" s="157"/>
      <c r="B1224" s="68">
        <f>IFERROR(VLOOKUP(B1221,TableMatiere[],13,FALSE),1)</f>
        <v>0</v>
      </c>
      <c r="C1224" s="68">
        <f>IFERROR(VLOOKUP(C1221,TableMatiere[],13,FALSE),1)</f>
        <v>1</v>
      </c>
      <c r="D1224" s="68">
        <f>IFERROR(VLOOKUP(D1221,TableMatiere[],13,FALSE),1)</f>
        <v>0</v>
      </c>
      <c r="E1224" s="68">
        <f>IFERROR(VLOOKUP(E1221,TableMatiere[],13,FALSE),1)</f>
        <v>1</v>
      </c>
      <c r="F1224" s="68">
        <f>IFERROR(VLOOKUP(F1221,TableMatiere[],13,FALSE),1)</f>
        <v>0</v>
      </c>
      <c r="G1224" s="68">
        <f>IFERROR(VLOOKUP(G1221,TableMatiere[],13,FALSE),1)</f>
        <v>1</v>
      </c>
      <c r="H1224" s="68">
        <f>IFERROR(VLOOKUP(H1221,TableMatiere[],13,FALSE),1)</f>
        <v>0</v>
      </c>
      <c r="I1224" s="68">
        <f>IFERROR(VLOOKUP(I1221,TableMatiere[],13,FALSE),1)</f>
        <v>1</v>
      </c>
      <c r="J1224" s="68">
        <f>IFERROR(VLOOKUP(J1221,TableMatiere[],13,FALSE),1)</f>
        <v>0</v>
      </c>
      <c r="K1224" s="68">
        <f>IFERROR(VLOOKUP(K1221,TableMatiere[],13,FALSE),1)</f>
        <v>1</v>
      </c>
    </row>
    <row r="1225" spans="1:14" x14ac:dyDescent="0.25">
      <c r="A1225" s="157"/>
      <c r="B1225" s="81">
        <f>IFERROR('EDT P2'!B1226-'EDT P2'!B1225,1)*24</f>
        <v>1.9999999999999996</v>
      </c>
      <c r="C1225" s="81">
        <f>IFERROR('EDT P2'!C1226-'EDT P2'!C1225,1)*24</f>
        <v>0</v>
      </c>
      <c r="D1225" s="81">
        <f>IFERROR('EDT P2'!D1226-'EDT P2'!D1225,1)*24</f>
        <v>1.9999999999999996</v>
      </c>
      <c r="E1225" s="81">
        <f>IFERROR('EDT P2'!E1226-'EDT P2'!E1225,1)*24</f>
        <v>0</v>
      </c>
      <c r="F1225" s="81">
        <f>IFERROR('EDT P2'!F1226-'EDT P2'!F1225,1)*24</f>
        <v>1.9999999999999996</v>
      </c>
      <c r="G1225" s="81">
        <f>IFERROR('EDT P2'!G1226-'EDT P2'!G1225,1)*24</f>
        <v>0</v>
      </c>
      <c r="H1225" s="81">
        <f>IFERROR('EDT P2'!H1226-'EDT P2'!H1225,1)*24</f>
        <v>1.9999999999999996</v>
      </c>
      <c r="I1225" s="81">
        <f>IFERROR('EDT P2'!I1226-'EDT P2'!I1225,1)*24</f>
        <v>0</v>
      </c>
      <c r="J1225" s="81">
        <f>IFERROR('EDT P2'!J1226-'EDT P2'!J1225,1)*24</f>
        <v>1.9999999999999996</v>
      </c>
      <c r="K1225" s="81">
        <f>IFERROR('EDT P2'!K1226-'EDT P2'!K1225,1)*24</f>
        <v>0</v>
      </c>
    </row>
    <row r="1226" spans="1:14" ht="16.5" thickBot="1" x14ac:dyDescent="0.3">
      <c r="A1226" s="158"/>
      <c r="B1226" s="65">
        <f>IFERROR(B1225,0)
 *IFERROR(B1224,1)
 *(IFERROR(VLOOKUP(B1222,Enseignants!$B$1:$H$100,6,FALSE),0)
  +IFERROR(VLOOKUP(B1223,Enseignants!$B$1:$H$100,6,FALSE),0))</f>
        <v>0</v>
      </c>
      <c r="C1226" s="65">
        <f>IFERROR(C1225,0)
 *IFERROR(C1224,1)
 *(IFERROR(VLOOKUP(C1222,Enseignants!$B$1:$H$100,6,FALSE),0)
  +IFERROR(VLOOKUP(C1223,Enseignants!$B$1:$H$100,6,FALSE),0))</f>
        <v>0</v>
      </c>
      <c r="D1226" s="65">
        <f>IFERROR(D1225,0)
 *IFERROR(D1224,1)
 *(IFERROR(VLOOKUP(D1222,Enseignants!$B$1:$H$100,6,FALSE),0)
  +IFERROR(VLOOKUP(D1223,Enseignants!$B$1:$H$100,6,FALSE),0))</f>
        <v>0</v>
      </c>
      <c r="E1226" s="65">
        <f>IFERROR(E1225,0)
 *IFERROR(E1224,1)
 *(IFERROR(VLOOKUP(E1222,Enseignants!$B$1:$H$100,6,FALSE),0)
  +IFERROR(VLOOKUP(E1223,Enseignants!$B$1:$H$100,6,FALSE),0))</f>
        <v>0</v>
      </c>
      <c r="F1226" s="65">
        <f>IFERROR(F1225,0)
 *IFERROR(F1224,1)
 *(IFERROR(VLOOKUP(F1222,Enseignants!$B$1:$H$100,6,FALSE),0)
  +IFERROR(VLOOKUP(F1223,Enseignants!$B$1:$H$100,6,FALSE),0))</f>
        <v>0</v>
      </c>
      <c r="G1226" s="65">
        <f>IFERROR(G1225,0)
 *IFERROR(G1224,1)
 *(IFERROR(VLOOKUP(G1222,Enseignants!$B$1:$H$100,6,FALSE),0)
  +IFERROR(VLOOKUP(G1223,Enseignants!$B$1:$H$100,6,FALSE),0))</f>
        <v>0</v>
      </c>
      <c r="H1226" s="65">
        <f>IFERROR(H1225,0)
 *IFERROR(H1224,1)
 *(IFERROR(VLOOKUP(H1222,Enseignants!$B$1:$H$100,6,FALSE),0)
  +IFERROR(VLOOKUP(H1223,Enseignants!$B$1:$H$100,6,FALSE),0))</f>
        <v>0</v>
      </c>
      <c r="I1226" s="65">
        <f>IFERROR(I1225,0)
 *IFERROR(I1224,1)
 *(IFERROR(VLOOKUP(I1222,Enseignants!$B$1:$H$100,6,FALSE),0)
  +IFERROR(VLOOKUP(I1223,Enseignants!$B$1:$H$100,6,FALSE),0))</f>
        <v>0</v>
      </c>
      <c r="J1226" s="65">
        <f>IFERROR(J1225,0)
 *IFERROR(J1224,1)
 *(IFERROR(VLOOKUP(J1222,Enseignants!$B$1:$H$100,6,FALSE),0)
  +IFERROR(VLOOKUP(J1223,Enseignants!$B$1:$H$100,6,FALSE),0))</f>
        <v>0</v>
      </c>
      <c r="K1226" s="65">
        <f>IFERROR(K1225,0)
 *IFERROR(K1224,1)
 *(IFERROR(VLOOKUP(K1222,Enseignants!$B$1:$H$100,6,FALSE),0)
  +IFERROR(VLOOKUP(K1223,Enseignants!$B$1:$H$100,6,FALSE),0))</f>
        <v>0</v>
      </c>
    </row>
    <row r="1227" spans="1:14" x14ac:dyDescent="0.25">
      <c r="A1227" s="156" t="s">
        <v>112</v>
      </c>
      <c r="B1227" s="64" t="str">
        <f>'EDT P2'!B1227</f>
        <v>Mission à l'international</v>
      </c>
      <c r="C1227" s="64">
        <f>'EDT P2'!C1227</f>
        <v>0</v>
      </c>
      <c r="D1227" s="64" t="str">
        <f>'EDT P2'!D1227</f>
        <v>Mission à l'international</v>
      </c>
      <c r="E1227" s="64">
        <f>'EDT P2'!E1227</f>
        <v>0</v>
      </c>
      <c r="F1227" s="64" t="str">
        <f>'EDT P2'!F1227</f>
        <v>Mission à l'international</v>
      </c>
      <c r="G1227" s="64">
        <f>'EDT P2'!G1227</f>
        <v>0</v>
      </c>
      <c r="H1227" s="64" t="str">
        <f>'EDT P2'!H1227</f>
        <v>Mission à l'international</v>
      </c>
      <c r="I1227" s="64">
        <f>'EDT P2'!I1227</f>
        <v>0</v>
      </c>
      <c r="J1227" s="64" t="str">
        <f>'EDT P2'!J1227</f>
        <v>Mission à l'international</v>
      </c>
      <c r="K1227" s="64">
        <f>'EDT P2'!K1227</f>
        <v>0</v>
      </c>
    </row>
    <row r="1228" spans="1:14" ht="21" x14ac:dyDescent="0.35">
      <c r="A1228" s="157"/>
      <c r="B1228" s="67">
        <f>'EDT P2'!B1229</f>
        <v>0</v>
      </c>
      <c r="C1228" s="67">
        <f>'EDT P2'!C1229</f>
        <v>0</v>
      </c>
      <c r="D1228" s="67">
        <f>'EDT P2'!D1229</f>
        <v>0</v>
      </c>
      <c r="E1228" s="67">
        <f>'EDT P2'!E1229</f>
        <v>0</v>
      </c>
      <c r="F1228" s="67">
        <f>'EDT P2'!F1229</f>
        <v>0</v>
      </c>
      <c r="G1228" s="67">
        <f>'EDT P2'!G1229</f>
        <v>0</v>
      </c>
      <c r="H1228" s="67">
        <f>'EDT P2'!H1229</f>
        <v>0</v>
      </c>
      <c r="I1228" s="67">
        <f>'EDT P2'!I1229</f>
        <v>0</v>
      </c>
      <c r="J1228" s="67">
        <f>'EDT P2'!J1229</f>
        <v>0</v>
      </c>
      <c r="K1228" s="67">
        <f>'EDT P2'!K1229</f>
        <v>0</v>
      </c>
      <c r="N1228" s="70" t="s">
        <v>192</v>
      </c>
    </row>
    <row r="1229" spans="1:14" ht="21" x14ac:dyDescent="0.35">
      <c r="A1229" s="157"/>
      <c r="B1229" s="67">
        <f>'EDT P2'!B1230</f>
        <v>0</v>
      </c>
      <c r="C1229" s="67">
        <f>'EDT P2'!C1230</f>
        <v>0</v>
      </c>
      <c r="D1229" s="67">
        <f>'EDT P2'!D1230</f>
        <v>0</v>
      </c>
      <c r="E1229" s="67">
        <f>'EDT P2'!E1230</f>
        <v>0</v>
      </c>
      <c r="F1229" s="67">
        <f>'EDT P2'!F1230</f>
        <v>0</v>
      </c>
      <c r="G1229" s="67">
        <f>'EDT P2'!G1230</f>
        <v>0</v>
      </c>
      <c r="H1229" s="67">
        <f>'EDT P2'!H1230</f>
        <v>0</v>
      </c>
      <c r="I1229" s="67">
        <f>'EDT P2'!I1230</f>
        <v>0</v>
      </c>
      <c r="J1229" s="67">
        <f>'EDT P2'!J1230</f>
        <v>0</v>
      </c>
      <c r="K1229" s="67">
        <f>'EDT P2'!K1230</f>
        <v>0</v>
      </c>
      <c r="N1229" s="71">
        <f>SUM(B1226:K1226,B1232:K1232,B1239:K1239,B1245:K1245)</f>
        <v>0</v>
      </c>
    </row>
    <row r="1230" spans="1:14" x14ac:dyDescent="0.25">
      <c r="A1230" s="157"/>
      <c r="B1230" s="68">
        <f>IFERROR(VLOOKUP(B1227,TableMatiere[],13,FALSE),1)</f>
        <v>0</v>
      </c>
      <c r="C1230" s="68">
        <f>IFERROR(VLOOKUP(C1227,TableMatiere[],13,FALSE),1)</f>
        <v>1</v>
      </c>
      <c r="D1230" s="68">
        <f>IFERROR(VLOOKUP(D1227,TableMatiere[],13,FALSE),1)</f>
        <v>0</v>
      </c>
      <c r="E1230" s="68">
        <f>IFERROR(VLOOKUP(E1227,TableMatiere[],13,FALSE),1)</f>
        <v>1</v>
      </c>
      <c r="F1230" s="68">
        <f>IFERROR(VLOOKUP(F1227,TableMatiere[],13,FALSE),1)</f>
        <v>0</v>
      </c>
      <c r="G1230" s="68">
        <f>IFERROR(VLOOKUP(G1227,TableMatiere[],13,FALSE),1)</f>
        <v>1</v>
      </c>
      <c r="H1230" s="68">
        <f>IFERROR(VLOOKUP(H1227,TableMatiere[],13,FALSE),1)</f>
        <v>0</v>
      </c>
      <c r="I1230" s="68">
        <f>IFERROR(VLOOKUP(I1227,TableMatiere[],13,FALSE),1)</f>
        <v>1</v>
      </c>
      <c r="J1230" s="68">
        <f>IFERROR(VLOOKUP(J1227,TableMatiere[],13,FALSE),1)</f>
        <v>0</v>
      </c>
      <c r="K1230" s="68">
        <f>IFERROR(VLOOKUP(K1227,TableMatiere[],13,FALSE),1)</f>
        <v>1</v>
      </c>
    </row>
    <row r="1231" spans="1:14" x14ac:dyDescent="0.25">
      <c r="A1231" s="157"/>
      <c r="B1231" s="81">
        <f>IFERROR('EDT P2'!B1232-'EDT P2'!B1231,1)*24</f>
        <v>2.0000000000000009</v>
      </c>
      <c r="C1231" s="81">
        <f>IFERROR('EDT P2'!C1232-'EDT P2'!C1231,1)*24</f>
        <v>0</v>
      </c>
      <c r="D1231" s="81">
        <f>IFERROR('EDT P2'!D1232-'EDT P2'!D1231,1)*24</f>
        <v>2.0000000000000009</v>
      </c>
      <c r="E1231" s="81">
        <f>IFERROR('EDT P2'!E1232-'EDT P2'!E1231,1)*24</f>
        <v>0</v>
      </c>
      <c r="F1231" s="81">
        <f>IFERROR('EDT P2'!F1232-'EDT P2'!F1231,1)*24</f>
        <v>2.0000000000000009</v>
      </c>
      <c r="G1231" s="81">
        <f>IFERROR('EDT P2'!G1232-'EDT P2'!G1231,1)*24</f>
        <v>0</v>
      </c>
      <c r="H1231" s="81">
        <f>IFERROR('EDT P2'!H1232-'EDT P2'!H1231,1)*24</f>
        <v>2.0000000000000009</v>
      </c>
      <c r="I1231" s="81">
        <f>IFERROR('EDT P2'!I1232-'EDT P2'!I1231,1)*24</f>
        <v>0</v>
      </c>
      <c r="J1231" s="81">
        <f>IFERROR('EDT P2'!J1232-'EDT P2'!J1231,1)*24</f>
        <v>2.0000000000000009</v>
      </c>
      <c r="K1231" s="81">
        <f>IFERROR('EDT P2'!K1232-'EDT P2'!K1231,1)*24</f>
        <v>0</v>
      </c>
    </row>
    <row r="1232" spans="1:14" ht="16.5" thickBot="1" x14ac:dyDescent="0.3">
      <c r="A1232" s="157"/>
      <c r="B1232" s="65">
        <f>IFERROR(B1231,0)
 *IFERROR(B1230,1)
 *(IFERROR(VLOOKUP(B1228,Enseignants!$B$1:$H$100,6,FALSE),0)
  +IFERROR(VLOOKUP(B1229,Enseignants!$B$1:$H$100,6,FALSE),0))</f>
        <v>0</v>
      </c>
      <c r="C1232" s="65">
        <f>IFERROR(C1231,0)
 *IFERROR(C1230,1)
 *(IFERROR(VLOOKUP(C1228,Enseignants!$B$1:$H$100,6,FALSE),0)
  +IFERROR(VLOOKUP(C1229,Enseignants!$B$1:$H$100,6,FALSE),0))</f>
        <v>0</v>
      </c>
      <c r="D1232" s="65">
        <f>IFERROR(D1231,0)
 *IFERROR(D1230,1)
 *(IFERROR(VLOOKUP(D1228,Enseignants!$B$1:$H$100,6,FALSE),0)
  +IFERROR(VLOOKUP(D1229,Enseignants!$B$1:$H$100,6,FALSE),0))</f>
        <v>0</v>
      </c>
      <c r="E1232" s="65">
        <f>IFERROR(E1231,0)
 *IFERROR(E1230,1)
 *(IFERROR(VLOOKUP(E1228,Enseignants!$B$1:$H$100,6,FALSE),0)
  +IFERROR(VLOOKUP(E1229,Enseignants!$B$1:$H$100,6,FALSE),0))</f>
        <v>0</v>
      </c>
      <c r="F1232" s="65">
        <f>IFERROR(F1231,0)
 *IFERROR(F1230,1)
 *(IFERROR(VLOOKUP(F1228,Enseignants!$B$1:$H$100,6,FALSE),0)
  +IFERROR(VLOOKUP(F1229,Enseignants!$B$1:$H$100,6,FALSE),0))</f>
        <v>0</v>
      </c>
      <c r="G1232" s="65">
        <f>IFERROR(G1231,0)
 *IFERROR(G1230,1)
 *(IFERROR(VLOOKUP(G1228,Enseignants!$B$1:$H$100,6,FALSE),0)
  +IFERROR(VLOOKUP(G1229,Enseignants!$B$1:$H$100,6,FALSE),0))</f>
        <v>0</v>
      </c>
      <c r="H1232" s="65">
        <f>IFERROR(H1231,0)
 *IFERROR(H1230,1)
 *(IFERROR(VLOOKUP(H1228,Enseignants!$B$1:$H$100,6,FALSE),0)
  +IFERROR(VLOOKUP(H1229,Enseignants!$B$1:$H$100,6,FALSE),0))</f>
        <v>0</v>
      </c>
      <c r="I1232" s="65">
        <f>IFERROR(I1231,0)
 *IFERROR(I1230,1)
 *(IFERROR(VLOOKUP(I1228,Enseignants!$B$1:$H$100,6,FALSE),0)
  +IFERROR(VLOOKUP(I1229,Enseignants!$B$1:$H$100,6,FALSE),0))</f>
        <v>0</v>
      </c>
      <c r="J1232" s="65">
        <f>IFERROR(J1231,0)
 *IFERROR(J1230,1)
 *(IFERROR(VLOOKUP(J1228,Enseignants!$B$1:$H$100,6,FALSE),0)
  +IFERROR(VLOOKUP(J1229,Enseignants!$B$1:$H$100,6,FALSE),0))</f>
        <v>0</v>
      </c>
      <c r="K1232" s="65">
        <f>IFERROR(K1231,0)
 *IFERROR(K1230,1)
 *(IFERROR(VLOOKUP(K1228,Enseignants!$B$1:$H$100,6,FALSE),0)
  +IFERROR(VLOOKUP(K1229,Enseignants!$B$1:$H$100,6,FALSE),0))</f>
        <v>0</v>
      </c>
    </row>
    <row r="1233" spans="1:17" ht="16.5" thickBot="1" x14ac:dyDescent="0.3">
      <c r="A1233" s="50"/>
      <c r="B1233" s="51"/>
      <c r="C1233" s="51"/>
      <c r="D1233" s="51"/>
      <c r="E1233" s="51"/>
      <c r="F1233" s="51"/>
      <c r="G1233" s="51"/>
      <c r="H1233" s="51"/>
      <c r="I1233" s="51"/>
      <c r="J1233" s="51"/>
      <c r="K1233" s="52"/>
    </row>
    <row r="1234" spans="1:17" x14ac:dyDescent="0.25">
      <c r="A1234" s="157" t="s">
        <v>113</v>
      </c>
      <c r="B1234" s="64" t="str">
        <f>'EDT P2'!B1234</f>
        <v>Mission à l'international</v>
      </c>
      <c r="C1234" s="64">
        <f>'EDT P2'!C1234</f>
        <v>0</v>
      </c>
      <c r="D1234" s="64" t="str">
        <f>'EDT P2'!D1234</f>
        <v>Mission à l'international</v>
      </c>
      <c r="E1234" s="64">
        <f>'EDT P2'!E1234</f>
        <v>0</v>
      </c>
      <c r="F1234" s="64" t="str">
        <f>'EDT P2'!F1234</f>
        <v>Mission à l'international</v>
      </c>
      <c r="G1234" s="64">
        <f>'EDT P2'!G1234</f>
        <v>0</v>
      </c>
      <c r="H1234" s="64" t="str">
        <f>'EDT P2'!H1234</f>
        <v>Mission à l'international</v>
      </c>
      <c r="I1234" s="64">
        <f>'EDT P2'!I1234</f>
        <v>0</v>
      </c>
      <c r="J1234" s="64" t="str">
        <f>'EDT P2'!J1234</f>
        <v>Mission à l'international</v>
      </c>
      <c r="K1234" s="64">
        <f>'EDT P2'!K1234</f>
        <v>0</v>
      </c>
    </row>
    <row r="1235" spans="1:17" x14ac:dyDescent="0.25">
      <c r="A1235" s="157"/>
      <c r="B1235" s="67">
        <f>'EDT P2'!B1236</f>
        <v>0</v>
      </c>
      <c r="C1235" s="67">
        <f>'EDT P2'!C1236</f>
        <v>0</v>
      </c>
      <c r="D1235" s="67">
        <f>'EDT P2'!D1236</f>
        <v>0</v>
      </c>
      <c r="E1235" s="67">
        <f>'EDT P2'!E1236</f>
        <v>0</v>
      </c>
      <c r="F1235" s="67">
        <f>'EDT P2'!F1236</f>
        <v>0</v>
      </c>
      <c r="G1235" s="67">
        <f>'EDT P2'!G1236</f>
        <v>0</v>
      </c>
      <c r="H1235" s="67">
        <f>'EDT P2'!H1236</f>
        <v>0</v>
      </c>
      <c r="I1235" s="67">
        <f>'EDT P2'!I1236</f>
        <v>0</v>
      </c>
      <c r="J1235" s="67">
        <f>'EDT P2'!J1236</f>
        <v>0</v>
      </c>
      <c r="K1235" s="67">
        <f>'EDT P2'!K1236</f>
        <v>0</v>
      </c>
    </row>
    <row r="1236" spans="1:17" x14ac:dyDescent="0.25">
      <c r="A1236" s="157"/>
      <c r="B1236" s="67">
        <f>'EDT P2'!B1237</f>
        <v>0</v>
      </c>
      <c r="C1236" s="67">
        <f>'EDT P2'!C1237</f>
        <v>0</v>
      </c>
      <c r="D1236" s="67">
        <f>'EDT P2'!D1237</f>
        <v>0</v>
      </c>
      <c r="E1236" s="67">
        <f>'EDT P2'!E1237</f>
        <v>0</v>
      </c>
      <c r="F1236" s="67">
        <f>'EDT P2'!F1237</f>
        <v>0</v>
      </c>
      <c r="G1236" s="67">
        <f>'EDT P2'!G1237</f>
        <v>0</v>
      </c>
      <c r="H1236" s="67">
        <f>'EDT P2'!H1237</f>
        <v>0</v>
      </c>
      <c r="I1236" s="67">
        <f>'EDT P2'!I1237</f>
        <v>0</v>
      </c>
      <c r="J1236" s="67">
        <f>'EDT P2'!J1237</f>
        <v>0</v>
      </c>
      <c r="K1236" s="67">
        <f>'EDT P2'!K1237</f>
        <v>0</v>
      </c>
    </row>
    <row r="1237" spans="1:17" x14ac:dyDescent="0.25">
      <c r="A1237" s="157"/>
      <c r="B1237" s="68">
        <f>IFERROR(VLOOKUP(B1234,TableMatiere[],13,FALSE),1)</f>
        <v>0</v>
      </c>
      <c r="C1237" s="68">
        <f>IFERROR(VLOOKUP(C1234,TableMatiere[],13,FALSE),1)</f>
        <v>1</v>
      </c>
      <c r="D1237" s="68">
        <f>IFERROR(VLOOKUP(D1234,TableMatiere[],13,FALSE),1)</f>
        <v>0</v>
      </c>
      <c r="E1237" s="68">
        <f>IFERROR(VLOOKUP(E1234,TableMatiere[],13,FALSE),1)</f>
        <v>1</v>
      </c>
      <c r="F1237" s="68">
        <f>IFERROR(VLOOKUP(F1234,TableMatiere[],13,FALSE),1)</f>
        <v>0</v>
      </c>
      <c r="G1237" s="68">
        <f>IFERROR(VLOOKUP(G1234,TableMatiere[],13,FALSE),1)</f>
        <v>1</v>
      </c>
      <c r="H1237" s="68">
        <f>IFERROR(VLOOKUP(H1234,TableMatiere[],13,FALSE),1)</f>
        <v>0</v>
      </c>
      <c r="I1237" s="68">
        <f>IFERROR(VLOOKUP(I1234,TableMatiere[],13,FALSE),1)</f>
        <v>1</v>
      </c>
      <c r="J1237" s="68">
        <f>IFERROR(VLOOKUP(J1234,TableMatiere[],13,FALSE),1)</f>
        <v>0</v>
      </c>
      <c r="K1237" s="68">
        <f>IFERROR(VLOOKUP(K1234,TableMatiere[],13,FALSE),1)</f>
        <v>1</v>
      </c>
    </row>
    <row r="1238" spans="1:17" x14ac:dyDescent="0.25">
      <c r="A1238" s="157"/>
      <c r="B1238" s="81">
        <f>IFERROR('EDT P2'!B1239-'EDT P2'!B1238,1)*24</f>
        <v>2.0000000000000009</v>
      </c>
      <c r="C1238" s="81">
        <f>IFERROR('EDT P2'!C1239-'EDT P2'!C1238,1)*24</f>
        <v>0</v>
      </c>
      <c r="D1238" s="81">
        <f>IFERROR('EDT P2'!D1239-'EDT P2'!D1238,1)*24</f>
        <v>2.0000000000000009</v>
      </c>
      <c r="E1238" s="81">
        <f>IFERROR('EDT P2'!E1239-'EDT P2'!E1238,1)*24</f>
        <v>0</v>
      </c>
      <c r="F1238" s="81">
        <f>IFERROR('EDT P2'!F1239-'EDT P2'!F1238,1)*24</f>
        <v>2.0000000000000009</v>
      </c>
      <c r="G1238" s="81">
        <f>IFERROR('EDT P2'!G1239-'EDT P2'!G1238,1)*24</f>
        <v>0</v>
      </c>
      <c r="H1238" s="81">
        <f>IFERROR('EDT P2'!H1239-'EDT P2'!H1238,1)*24</f>
        <v>2.0000000000000009</v>
      </c>
      <c r="I1238" s="81">
        <f>IFERROR('EDT P2'!I1239-'EDT P2'!I1238,1)*24</f>
        <v>0</v>
      </c>
      <c r="J1238" s="81">
        <f>IFERROR('EDT P2'!J1239-'EDT P2'!J1238,1)*24</f>
        <v>2.0000000000000009</v>
      </c>
      <c r="K1238" s="81">
        <f>IFERROR('EDT P2'!K1239-'EDT P2'!K1238,1)*24</f>
        <v>0</v>
      </c>
    </row>
    <row r="1239" spans="1:17" ht="16.5" thickBot="1" x14ac:dyDescent="0.3">
      <c r="A1239" s="158"/>
      <c r="B1239" s="65">
        <f>IFERROR(B1238,0)
 *IFERROR(B1237,1)
 *(IFERROR(VLOOKUP(B1235,Enseignants!$B$1:$H$100,6,FALSE),0)
  +IFERROR(VLOOKUP(B1236,Enseignants!$B$1:$H$100,6,FALSE),0))</f>
        <v>0</v>
      </c>
      <c r="C1239" s="65">
        <f>IFERROR(C1238,0)
 *IFERROR(C1237,1)
 *(IFERROR(VLOOKUP(C1235,Enseignants!$B$1:$H$100,6,FALSE),0)
  +IFERROR(VLOOKUP(C1236,Enseignants!$B$1:$H$100,6,FALSE),0))</f>
        <v>0</v>
      </c>
      <c r="D1239" s="65">
        <f>IFERROR(D1238,0)
 *IFERROR(D1237,1)
 *(IFERROR(VLOOKUP(D1235,Enseignants!$B$1:$H$100,6,FALSE),0)
  +IFERROR(VLOOKUP(D1236,Enseignants!$B$1:$H$100,6,FALSE),0))</f>
        <v>0</v>
      </c>
      <c r="E1239" s="65">
        <f>IFERROR(E1238,0)
 *IFERROR(E1237,1)
 *(IFERROR(VLOOKUP(E1235,Enseignants!$B$1:$H$100,6,FALSE),0)
  +IFERROR(VLOOKUP(E1236,Enseignants!$B$1:$H$100,6,FALSE),0))</f>
        <v>0</v>
      </c>
      <c r="F1239" s="65">
        <f>IFERROR(F1238,0)
 *IFERROR(F1237,1)
 *(IFERROR(VLOOKUP(F1235,Enseignants!$B$1:$H$100,6,FALSE),0)
  +IFERROR(VLOOKUP(F1236,Enseignants!$B$1:$H$100,6,FALSE),0))</f>
        <v>0</v>
      </c>
      <c r="G1239" s="65">
        <f>IFERROR(G1238,0)
 *IFERROR(G1237,1)
 *(IFERROR(VLOOKUP(G1235,Enseignants!$B$1:$H$100,6,FALSE),0)
  +IFERROR(VLOOKUP(G1236,Enseignants!$B$1:$H$100,6,FALSE),0))</f>
        <v>0</v>
      </c>
      <c r="H1239" s="65">
        <f>IFERROR(H1238,0)
 *IFERROR(H1237,1)
 *(IFERROR(VLOOKUP(H1235,Enseignants!$B$1:$H$100,6,FALSE),0)
  +IFERROR(VLOOKUP(H1236,Enseignants!$B$1:$H$100,6,FALSE),0))</f>
        <v>0</v>
      </c>
      <c r="I1239" s="65">
        <f>IFERROR(I1238,0)
 *IFERROR(I1237,1)
 *(IFERROR(VLOOKUP(I1235,Enseignants!$B$1:$H$100,6,FALSE),0)
  +IFERROR(VLOOKUP(I1236,Enseignants!$B$1:$H$100,6,FALSE),0))</f>
        <v>0</v>
      </c>
      <c r="J1239" s="65">
        <f>IFERROR(J1238,0)
 *IFERROR(J1237,1)
 *(IFERROR(VLOOKUP(J1235,Enseignants!$B$1:$H$100,6,FALSE),0)
  +IFERROR(VLOOKUP(J1236,Enseignants!$B$1:$H$100,6,FALSE),0))</f>
        <v>0</v>
      </c>
      <c r="K1239" s="65">
        <f>IFERROR(K1238,0)
 *IFERROR(K1237,1)
 *(IFERROR(VLOOKUP(K1235,Enseignants!$B$1:$H$100,6,FALSE),0)
  +IFERROR(VLOOKUP(K1236,Enseignants!$B$1:$H$100,6,FALSE),0))</f>
        <v>0</v>
      </c>
    </row>
    <row r="1240" spans="1:17" x14ac:dyDescent="0.25">
      <c r="A1240" s="156" t="s">
        <v>114</v>
      </c>
      <c r="B1240" s="64" t="str">
        <f>'EDT P2'!B1240</f>
        <v>Mission à l'international</v>
      </c>
      <c r="C1240" s="64">
        <f>'EDT P2'!C1240</f>
        <v>0</v>
      </c>
      <c r="D1240" s="64" t="str">
        <f>'EDT P2'!D1240</f>
        <v>Mission à l'international</v>
      </c>
      <c r="E1240" s="64">
        <f>'EDT P2'!E1240</f>
        <v>0</v>
      </c>
      <c r="F1240" s="64" t="str">
        <f>'EDT P2'!F1240</f>
        <v>Mission à l'international</v>
      </c>
      <c r="G1240" s="64">
        <f>'EDT P2'!G1240</f>
        <v>0</v>
      </c>
      <c r="H1240" s="64" t="str">
        <f>'EDT P2'!H1240</f>
        <v>Mission à l'international</v>
      </c>
      <c r="I1240" s="64">
        <f>'EDT P2'!I1240</f>
        <v>0</v>
      </c>
      <c r="J1240" s="64" t="str">
        <f>'EDT P2'!J1240</f>
        <v>Mission à l'international</v>
      </c>
      <c r="K1240" s="64">
        <f>'EDT P2'!K1240</f>
        <v>0</v>
      </c>
    </row>
    <row r="1241" spans="1:17" x14ac:dyDescent="0.25">
      <c r="A1241" s="157"/>
      <c r="B1241" s="67">
        <f>'EDT P2'!B1242</f>
        <v>0</v>
      </c>
      <c r="C1241" s="67">
        <f>'EDT P2'!C1242</f>
        <v>0</v>
      </c>
      <c r="D1241" s="67">
        <f>'EDT P2'!D1242</f>
        <v>0</v>
      </c>
      <c r="E1241" s="67">
        <f>'EDT P2'!E1242</f>
        <v>0</v>
      </c>
      <c r="F1241" s="67">
        <f>'EDT P2'!F1242</f>
        <v>0</v>
      </c>
      <c r="G1241" s="67">
        <f>'EDT P2'!G1242</f>
        <v>0</v>
      </c>
      <c r="H1241" s="67">
        <f>'EDT P2'!H1242</f>
        <v>0</v>
      </c>
      <c r="I1241" s="67">
        <f>'EDT P2'!I1242</f>
        <v>0</v>
      </c>
      <c r="J1241" s="67">
        <f>'EDT P2'!J1242</f>
        <v>0</v>
      </c>
      <c r="K1241" s="67">
        <f>'EDT P2'!K1242</f>
        <v>0</v>
      </c>
    </row>
    <row r="1242" spans="1:17" x14ac:dyDescent="0.25">
      <c r="A1242" s="157"/>
      <c r="B1242" s="67">
        <f>'EDT P2'!B1243</f>
        <v>0</v>
      </c>
      <c r="C1242" s="67">
        <f>'EDT P2'!C1243</f>
        <v>0</v>
      </c>
      <c r="D1242" s="67">
        <f>'EDT P2'!D1243</f>
        <v>0</v>
      </c>
      <c r="E1242" s="67">
        <f>'EDT P2'!E1243</f>
        <v>0</v>
      </c>
      <c r="F1242" s="67">
        <f>'EDT P2'!F1243</f>
        <v>0</v>
      </c>
      <c r="G1242" s="67">
        <f>'EDT P2'!G1243</f>
        <v>0</v>
      </c>
      <c r="H1242" s="67">
        <f>'EDT P2'!H1243</f>
        <v>0</v>
      </c>
      <c r="I1242" s="67">
        <f>'EDT P2'!I1243</f>
        <v>0</v>
      </c>
      <c r="J1242" s="67">
        <f>'EDT P2'!J1243</f>
        <v>0</v>
      </c>
      <c r="K1242" s="67">
        <f>'EDT P2'!K1243</f>
        <v>0</v>
      </c>
    </row>
    <row r="1243" spans="1:17" x14ac:dyDescent="0.25">
      <c r="A1243" s="157"/>
      <c r="B1243" s="68">
        <f>IFERROR(VLOOKUP(B1240,TableMatiere[],13,FALSE),1)</f>
        <v>0</v>
      </c>
      <c r="C1243" s="68">
        <f>IFERROR(VLOOKUP(C1240,TableMatiere[],13,FALSE),1)</f>
        <v>1</v>
      </c>
      <c r="D1243" s="68">
        <f>IFERROR(VLOOKUP(D1240,TableMatiere[],13,FALSE),1)</f>
        <v>0</v>
      </c>
      <c r="E1243" s="68">
        <f>IFERROR(VLOOKUP(E1240,TableMatiere[],13,FALSE),1)</f>
        <v>1</v>
      </c>
      <c r="F1243" s="68">
        <f>IFERROR(VLOOKUP(F1240,TableMatiere[],13,FALSE),1)</f>
        <v>0</v>
      </c>
      <c r="G1243" s="68">
        <f>IFERROR(VLOOKUP(G1240,TableMatiere[],13,FALSE),1)</f>
        <v>1</v>
      </c>
      <c r="H1243" s="68">
        <f>IFERROR(VLOOKUP(H1240,TableMatiere[],13,FALSE),1)</f>
        <v>0</v>
      </c>
      <c r="I1243" s="68">
        <f>IFERROR(VLOOKUP(I1240,TableMatiere[],13,FALSE),1)</f>
        <v>1</v>
      </c>
      <c r="J1243" s="68">
        <f>IFERROR(VLOOKUP(J1240,TableMatiere[],13,FALSE),1)</f>
        <v>0</v>
      </c>
      <c r="K1243" s="68">
        <f>IFERROR(VLOOKUP(K1240,TableMatiere[],13,FALSE),1)</f>
        <v>1</v>
      </c>
    </row>
    <row r="1244" spans="1:17" ht="21" x14ac:dyDescent="0.35">
      <c r="A1244" s="157"/>
      <c r="B1244" s="81">
        <f>IFERROR('EDT P2'!B1245-'EDT P2'!B1244,1)*24</f>
        <v>1.9999999999999982</v>
      </c>
      <c r="C1244" s="81">
        <f>IFERROR('EDT P2'!C1245-'EDT P2'!C1244,1)*24</f>
        <v>0</v>
      </c>
      <c r="D1244" s="81">
        <f>IFERROR('EDT P2'!D1245-'EDT P2'!D1244,1)*24</f>
        <v>1.9999999999999982</v>
      </c>
      <c r="E1244" s="81">
        <f>IFERROR('EDT P2'!E1245-'EDT P2'!E1244,1)*24</f>
        <v>0</v>
      </c>
      <c r="F1244" s="81">
        <f>IFERROR('EDT P2'!F1245-'EDT P2'!F1244,1)*24</f>
        <v>1.9999999999999982</v>
      </c>
      <c r="G1244" s="81">
        <f>IFERROR('EDT P2'!G1245-'EDT P2'!G1244,1)*24</f>
        <v>0</v>
      </c>
      <c r="H1244" s="81">
        <f>IFERROR('EDT P2'!H1245-'EDT P2'!H1244,1)*24</f>
        <v>1.9999999999999982</v>
      </c>
      <c r="I1244" s="81">
        <f>IFERROR('EDT P2'!I1245-'EDT P2'!I1244,1)*24</f>
        <v>0</v>
      </c>
      <c r="J1244" s="81">
        <f>IFERROR('EDT P2'!J1245-'EDT P2'!J1244,1)*24</f>
        <v>1.9999999999999982</v>
      </c>
      <c r="K1244" s="81">
        <f>IFERROR('EDT P2'!K1245-'EDT P2'!K1244,1)*24</f>
        <v>0</v>
      </c>
      <c r="Q1244" s="72" t="s">
        <v>224</v>
      </c>
    </row>
    <row r="1245" spans="1:17" ht="21.75" thickBot="1" x14ac:dyDescent="0.4">
      <c r="A1245" s="158"/>
      <c r="B1245" s="65">
        <f>IFERROR(B1244,0)
 *IFERROR(B1243,1)
 *(IFERROR(VLOOKUP(B1241,Enseignants!$B$1:$H$100,6,FALSE),0)
  +IFERROR(VLOOKUP(B1242,Enseignants!$B$1:$H$100,6,FALSE),0))</f>
        <v>0</v>
      </c>
      <c r="C1245" s="65">
        <f>IFERROR(C1244,0)
 *IFERROR(C1243,1)
 *(IFERROR(VLOOKUP(C1241,Enseignants!$B$1:$H$100,6,FALSE),0)
  +IFERROR(VLOOKUP(C1242,Enseignants!$B$1:$H$100,6,FALSE),0))</f>
        <v>0</v>
      </c>
      <c r="D1245" s="65">
        <f>IFERROR(D1244,0)
 *IFERROR(D1243,1)
 *(IFERROR(VLOOKUP(D1241,Enseignants!$B$1:$H$100,6,FALSE),0)
  +IFERROR(VLOOKUP(D1242,Enseignants!$B$1:$H$100,6,FALSE),0))</f>
        <v>0</v>
      </c>
      <c r="E1245" s="65">
        <f>IFERROR(E1244,0)
 *IFERROR(E1243,1)
 *(IFERROR(VLOOKUP(E1241,Enseignants!$B$1:$H$100,6,FALSE),0)
  +IFERROR(VLOOKUP(E1242,Enseignants!$B$1:$H$100,6,FALSE),0))</f>
        <v>0</v>
      </c>
      <c r="F1245" s="65">
        <f>IFERROR(F1244,0)
 *IFERROR(F1243,1)
 *(IFERROR(VLOOKUP(F1241,Enseignants!$B$1:$H$100,6,FALSE),0)
  +IFERROR(VLOOKUP(F1242,Enseignants!$B$1:$H$100,6,FALSE),0))</f>
        <v>0</v>
      </c>
      <c r="G1245" s="65">
        <f>IFERROR(G1244,0)
 *IFERROR(G1243,1)
 *(IFERROR(VLOOKUP(G1241,Enseignants!$B$1:$H$100,6,FALSE),0)
  +IFERROR(VLOOKUP(G1242,Enseignants!$B$1:$H$100,6,FALSE),0))</f>
        <v>0</v>
      </c>
      <c r="H1245" s="65">
        <f>IFERROR(H1244,0)
 *IFERROR(H1243,1)
 *(IFERROR(VLOOKUP(H1241,Enseignants!$B$1:$H$100,6,FALSE),0)
  +IFERROR(VLOOKUP(H1242,Enseignants!$B$1:$H$100,6,FALSE),0))</f>
        <v>0</v>
      </c>
      <c r="I1245" s="65">
        <f>IFERROR(I1244,0)
 *IFERROR(I1243,1)
 *(IFERROR(VLOOKUP(I1241,Enseignants!$B$1:$H$100,6,FALSE),0)
  +IFERROR(VLOOKUP(I1242,Enseignants!$B$1:$H$100,6,FALSE),0))</f>
        <v>0</v>
      </c>
      <c r="J1245" s="65">
        <f>IFERROR(J1244,0)
 *IFERROR(J1243,1)
 *(IFERROR(VLOOKUP(J1241,Enseignants!$B$1:$H$100,6,FALSE),0)
  +IFERROR(VLOOKUP(J1242,Enseignants!$B$1:$H$100,6,FALSE),0))</f>
        <v>0</v>
      </c>
      <c r="K1245" s="65">
        <f>IFERROR(K1244,0)
 *IFERROR(K1243,1)
 *(IFERROR(VLOOKUP(K1241,Enseignants!$B$1:$H$100,6,FALSE),0)
  +IFERROR(VLOOKUP(K1242,Enseignants!$B$1:$H$100,6,FALSE),0))</f>
        <v>0</v>
      </c>
      <c r="Q1245" s="73">
        <f>SUM(N1122:N1244)</f>
        <v>0</v>
      </c>
    </row>
    <row r="1249" spans="1:14" ht="16.5" thickBot="1" x14ac:dyDescent="0.3"/>
    <row r="1250" spans="1:14" ht="17.100000000000001" customHeight="1" thickBot="1" x14ac:dyDescent="0.3">
      <c r="A1250" s="159" t="s">
        <v>213</v>
      </c>
      <c r="B1250" s="162" t="s">
        <v>105</v>
      </c>
      <c r="C1250" s="163"/>
      <c r="D1250" s="164" t="s">
        <v>106</v>
      </c>
      <c r="E1250" s="164"/>
      <c r="F1250" s="162" t="s">
        <v>107</v>
      </c>
      <c r="G1250" s="164"/>
      <c r="H1250" s="162" t="s">
        <v>108</v>
      </c>
      <c r="I1250" s="164"/>
      <c r="J1250" s="162" t="s">
        <v>109</v>
      </c>
      <c r="K1250" s="163"/>
    </row>
    <row r="1251" spans="1:14" ht="16.5" thickBot="1" x14ac:dyDescent="0.3">
      <c r="A1251" s="160"/>
      <c r="B1251" s="165">
        <f>J1219+3</f>
        <v>46202</v>
      </c>
      <c r="C1251" s="166"/>
      <c r="D1251" s="165">
        <f>B1251+1</f>
        <v>46203</v>
      </c>
      <c r="E1251" s="166"/>
      <c r="F1251" s="165">
        <f t="shared" ref="F1251" si="114">D1251+1</f>
        <v>46204</v>
      </c>
      <c r="G1251" s="166"/>
      <c r="H1251" s="165">
        <f t="shared" ref="H1251" si="115">F1251+1</f>
        <v>46205</v>
      </c>
      <c r="I1251" s="166"/>
      <c r="J1251" s="165">
        <f t="shared" ref="J1251" si="116">H1251+1</f>
        <v>46206</v>
      </c>
      <c r="K1251" s="166"/>
    </row>
    <row r="1252" spans="1:14" ht="16.5" thickBot="1" x14ac:dyDescent="0.3">
      <c r="A1252" s="161"/>
      <c r="B1252" s="44" t="s">
        <v>147</v>
      </c>
      <c r="C1252" s="45" t="s">
        <v>110</v>
      </c>
      <c r="D1252" s="46" t="s">
        <v>147</v>
      </c>
      <c r="E1252" s="47" t="s">
        <v>110</v>
      </c>
      <c r="F1252" s="46" t="s">
        <v>147</v>
      </c>
      <c r="G1252" s="47" t="s">
        <v>110</v>
      </c>
      <c r="H1252" s="46" t="s">
        <v>147</v>
      </c>
      <c r="I1252" s="47" t="s">
        <v>110</v>
      </c>
      <c r="J1252" s="46" t="s">
        <v>147</v>
      </c>
      <c r="K1252" s="48" t="s">
        <v>110</v>
      </c>
    </row>
    <row r="1253" spans="1:14" x14ac:dyDescent="0.25">
      <c r="A1253" s="156" t="s">
        <v>111</v>
      </c>
      <c r="B1253" s="64" t="str">
        <f>'EDT P2'!B1253</f>
        <v>Mission à l'international</v>
      </c>
      <c r="C1253" s="64">
        <f>'EDT P2'!C1253</f>
        <v>0</v>
      </c>
      <c r="D1253" s="64" t="str">
        <f>'EDT P2'!D1253</f>
        <v>Mission à l'international</v>
      </c>
      <c r="E1253" s="64">
        <f>'EDT P2'!E1253</f>
        <v>0</v>
      </c>
      <c r="F1253" s="64" t="str">
        <f>'EDT P2'!F1253</f>
        <v>Mission à l'international</v>
      </c>
      <c r="G1253" s="64">
        <f>'EDT P2'!G1253</f>
        <v>0</v>
      </c>
      <c r="H1253" s="64" t="str">
        <f>'EDT P2'!H1253</f>
        <v>Mission à l'international</v>
      </c>
      <c r="I1253" s="64">
        <f>'EDT P2'!I1253</f>
        <v>0</v>
      </c>
      <c r="J1253" s="64" t="str">
        <f>'EDT P2'!J1253</f>
        <v>Mission à l'international</v>
      </c>
      <c r="K1253" s="64">
        <f>'EDT P2'!K1253</f>
        <v>0</v>
      </c>
    </row>
    <row r="1254" spans="1:14" x14ac:dyDescent="0.25">
      <c r="A1254" s="157"/>
      <c r="B1254" s="67">
        <f>'EDT P2'!B1255</f>
        <v>0</v>
      </c>
      <c r="C1254" s="67">
        <f>'EDT P2'!C1255</f>
        <v>0</v>
      </c>
      <c r="D1254" s="67">
        <f>'EDT P2'!D1255</f>
        <v>0</v>
      </c>
      <c r="E1254" s="67">
        <f>'EDT P2'!E1255</f>
        <v>0</v>
      </c>
      <c r="F1254" s="67">
        <f>'EDT P2'!F1255</f>
        <v>0</v>
      </c>
      <c r="G1254" s="67">
        <f>'EDT P2'!G1255</f>
        <v>0</v>
      </c>
      <c r="H1254" s="67">
        <f>'EDT P2'!H1255</f>
        <v>0</v>
      </c>
      <c r="I1254" s="67">
        <f>'EDT P2'!I1255</f>
        <v>0</v>
      </c>
      <c r="J1254" s="67">
        <f>'EDT P2'!J1255</f>
        <v>0</v>
      </c>
      <c r="K1254" s="67">
        <f>'EDT P2'!K1255</f>
        <v>0</v>
      </c>
    </row>
    <row r="1255" spans="1:14" x14ac:dyDescent="0.25">
      <c r="A1255" s="157"/>
      <c r="B1255" s="67">
        <f>'EDT P2'!B1256</f>
        <v>0</v>
      </c>
      <c r="C1255" s="67">
        <f>'EDT P2'!C1256</f>
        <v>0</v>
      </c>
      <c r="D1255" s="67">
        <f>'EDT P2'!D1256</f>
        <v>0</v>
      </c>
      <c r="E1255" s="67">
        <f>'EDT P2'!E1256</f>
        <v>0</v>
      </c>
      <c r="F1255" s="67">
        <f>'EDT P2'!F1256</f>
        <v>0</v>
      </c>
      <c r="G1255" s="67">
        <f>'EDT P2'!G1256</f>
        <v>0</v>
      </c>
      <c r="H1255" s="67">
        <f>'EDT P2'!H1256</f>
        <v>0</v>
      </c>
      <c r="I1255" s="67">
        <f>'EDT P2'!I1256</f>
        <v>0</v>
      </c>
      <c r="J1255" s="67">
        <f>'EDT P2'!J1256</f>
        <v>0</v>
      </c>
      <c r="K1255" s="67">
        <f>'EDT P2'!K1256</f>
        <v>0</v>
      </c>
    </row>
    <row r="1256" spans="1:14" x14ac:dyDescent="0.25">
      <c r="A1256" s="157"/>
      <c r="B1256" s="68">
        <f>IFERROR(VLOOKUP(B1253,TableMatiere[],13,FALSE),1)</f>
        <v>0</v>
      </c>
      <c r="C1256" s="68">
        <f>IFERROR(VLOOKUP(C1253,TableMatiere[],13,FALSE),1)</f>
        <v>1</v>
      </c>
      <c r="D1256" s="68">
        <f>IFERROR(VLOOKUP(D1253,TableMatiere[],13,FALSE),1)</f>
        <v>0</v>
      </c>
      <c r="E1256" s="68">
        <f>IFERROR(VLOOKUP(E1253,TableMatiere[],13,FALSE),1)</f>
        <v>1</v>
      </c>
      <c r="F1256" s="68">
        <f>IFERROR(VLOOKUP(F1253,TableMatiere[],13,FALSE),1)</f>
        <v>0</v>
      </c>
      <c r="G1256" s="68">
        <f>IFERROR(VLOOKUP(G1253,TableMatiere[],13,FALSE),1)</f>
        <v>1</v>
      </c>
      <c r="H1256" s="68">
        <f>IFERROR(VLOOKUP(H1253,TableMatiere[],13,FALSE),1)</f>
        <v>0</v>
      </c>
      <c r="I1256" s="68">
        <f>IFERROR(VLOOKUP(I1253,TableMatiere[],13,FALSE),1)</f>
        <v>1</v>
      </c>
      <c r="J1256" s="68">
        <f>IFERROR(VLOOKUP(J1253,TableMatiere[],13,FALSE),1)</f>
        <v>0</v>
      </c>
      <c r="K1256" s="68">
        <f>IFERROR(VLOOKUP(K1253,TableMatiere[],13,FALSE),1)</f>
        <v>1</v>
      </c>
    </row>
    <row r="1257" spans="1:14" x14ac:dyDescent="0.25">
      <c r="A1257" s="157"/>
      <c r="B1257" s="81">
        <f>IFERROR('EDT P2'!B1258-'EDT P2'!B1257,1)*24</f>
        <v>1.9999999999999996</v>
      </c>
      <c r="C1257" s="81">
        <f>IFERROR('EDT P2'!C1258-'EDT P2'!C1257,1)*24</f>
        <v>0</v>
      </c>
      <c r="D1257" s="81">
        <f>IFERROR('EDT P2'!D1258-'EDT P2'!D1257,1)*24</f>
        <v>1.9999999999999996</v>
      </c>
      <c r="E1257" s="81">
        <f>IFERROR('EDT P2'!E1258-'EDT P2'!E1257,1)*24</f>
        <v>0</v>
      </c>
      <c r="F1257" s="81">
        <f>IFERROR('EDT P2'!F1258-'EDT P2'!F1257,1)*24</f>
        <v>1.9999999999999996</v>
      </c>
      <c r="G1257" s="81">
        <f>IFERROR('EDT P2'!G1258-'EDT P2'!G1257,1)*24</f>
        <v>0</v>
      </c>
      <c r="H1257" s="81">
        <f>IFERROR('EDT P2'!H1258-'EDT P2'!H1257,1)*24</f>
        <v>1.9999999999999996</v>
      </c>
      <c r="I1257" s="81">
        <f>IFERROR('EDT P2'!I1258-'EDT P2'!I1257,1)*24</f>
        <v>0</v>
      </c>
      <c r="J1257" s="81">
        <f>IFERROR('EDT P2'!J1258-'EDT P2'!J1257,1)*24</f>
        <v>1.9999999999999996</v>
      </c>
      <c r="K1257" s="81">
        <f>IFERROR('EDT P2'!K1258-'EDT P2'!K1257,1)*24</f>
        <v>0</v>
      </c>
    </row>
    <row r="1258" spans="1:14" ht="16.5" thickBot="1" x14ac:dyDescent="0.3">
      <c r="A1258" s="158"/>
      <c r="B1258" s="65">
        <f>IFERROR(B1257,0)
 *IFERROR(B1256,1)
 *(IFERROR(VLOOKUP(B1254,Enseignants!$B$1:$H$100,6,FALSE),0)
  +IFERROR(VLOOKUP(B1255,Enseignants!$B$1:$H$100,6,FALSE),0))</f>
        <v>0</v>
      </c>
      <c r="C1258" s="65">
        <f>IFERROR(C1257,0)
 *IFERROR(C1256,1)
 *(IFERROR(VLOOKUP(C1254,Enseignants!$B$1:$H$100,6,FALSE),0)
  +IFERROR(VLOOKUP(C1255,Enseignants!$B$1:$H$100,6,FALSE),0))</f>
        <v>0</v>
      </c>
      <c r="D1258" s="65">
        <f>IFERROR(D1257,0)
 *IFERROR(D1256,1)
 *(IFERROR(VLOOKUP(D1254,Enseignants!$B$1:$H$100,6,FALSE),0)
  +IFERROR(VLOOKUP(D1255,Enseignants!$B$1:$H$100,6,FALSE),0))</f>
        <v>0</v>
      </c>
      <c r="E1258" s="65">
        <f>IFERROR(E1257,0)
 *IFERROR(E1256,1)
 *(IFERROR(VLOOKUP(E1254,Enseignants!$B$1:$H$100,6,FALSE),0)
  +IFERROR(VLOOKUP(E1255,Enseignants!$B$1:$H$100,6,FALSE),0))</f>
        <v>0</v>
      </c>
      <c r="F1258" s="65">
        <f>IFERROR(F1257,0)
 *IFERROR(F1256,1)
 *(IFERROR(VLOOKUP(F1254,Enseignants!$B$1:$H$100,6,FALSE),0)
  +IFERROR(VLOOKUP(F1255,Enseignants!$B$1:$H$100,6,FALSE),0))</f>
        <v>0</v>
      </c>
      <c r="G1258" s="65">
        <f>IFERROR(G1257,0)
 *IFERROR(G1256,1)
 *(IFERROR(VLOOKUP(G1254,Enseignants!$B$1:$H$100,6,FALSE),0)
  +IFERROR(VLOOKUP(G1255,Enseignants!$B$1:$H$100,6,FALSE),0))</f>
        <v>0</v>
      </c>
      <c r="H1258" s="65">
        <f>IFERROR(H1257,0)
 *IFERROR(H1256,1)
 *(IFERROR(VLOOKUP(H1254,Enseignants!$B$1:$H$100,6,FALSE),0)
  +IFERROR(VLOOKUP(H1255,Enseignants!$B$1:$H$100,6,FALSE),0))</f>
        <v>0</v>
      </c>
      <c r="I1258" s="65">
        <f>IFERROR(I1257,0)
 *IFERROR(I1256,1)
 *(IFERROR(VLOOKUP(I1254,Enseignants!$B$1:$H$100,6,FALSE),0)
  +IFERROR(VLOOKUP(I1255,Enseignants!$B$1:$H$100,6,FALSE),0))</f>
        <v>0</v>
      </c>
      <c r="J1258" s="65">
        <f>IFERROR(J1257,0)
 *IFERROR(J1256,1)
 *(IFERROR(VLOOKUP(J1254,Enseignants!$B$1:$H$100,6,FALSE),0)
  +IFERROR(VLOOKUP(J1255,Enseignants!$B$1:$H$100,6,FALSE),0))</f>
        <v>0</v>
      </c>
      <c r="K1258" s="65">
        <f>IFERROR(K1257,0)
 *IFERROR(K1256,1)
 *(IFERROR(VLOOKUP(K1254,Enseignants!$B$1:$H$100,6,FALSE),0)
  +IFERROR(VLOOKUP(K1255,Enseignants!$B$1:$H$100,6,FALSE),0))</f>
        <v>0</v>
      </c>
    </row>
    <row r="1259" spans="1:14" x14ac:dyDescent="0.25">
      <c r="A1259" s="156" t="s">
        <v>112</v>
      </c>
      <c r="B1259" s="64" t="str">
        <f>'EDT P2'!B1259</f>
        <v>Mission à l'international</v>
      </c>
      <c r="C1259" s="64">
        <f>'EDT P2'!C1259</f>
        <v>0</v>
      </c>
      <c r="D1259" s="64" t="str">
        <f>'EDT P2'!D1259</f>
        <v>Mission à l'international</v>
      </c>
      <c r="E1259" s="64">
        <f>'EDT P2'!E1259</f>
        <v>0</v>
      </c>
      <c r="F1259" s="64" t="str">
        <f>'EDT P2'!F1259</f>
        <v>Mission à l'international</v>
      </c>
      <c r="G1259" s="64">
        <f>'EDT P2'!G1259</f>
        <v>0</v>
      </c>
      <c r="H1259" s="64" t="str">
        <f>'EDT P2'!H1259</f>
        <v>Mission à l'international</v>
      </c>
      <c r="I1259" s="64">
        <f>'EDT P2'!I1259</f>
        <v>0</v>
      </c>
      <c r="J1259" s="64" t="str">
        <f>'EDT P2'!J1259</f>
        <v>Mission à l'international</v>
      </c>
      <c r="K1259" s="64">
        <f>'EDT P2'!K1259</f>
        <v>0</v>
      </c>
    </row>
    <row r="1260" spans="1:14" ht="21" x14ac:dyDescent="0.35">
      <c r="A1260" s="157"/>
      <c r="B1260" s="67">
        <f>'EDT P2'!B1261</f>
        <v>0</v>
      </c>
      <c r="C1260" s="67">
        <f>'EDT P2'!C1261</f>
        <v>0</v>
      </c>
      <c r="D1260" s="67">
        <f>'EDT P2'!D1261</f>
        <v>0</v>
      </c>
      <c r="E1260" s="67">
        <f>'EDT P2'!E1261</f>
        <v>0</v>
      </c>
      <c r="F1260" s="67">
        <f>'EDT P2'!F1261</f>
        <v>0</v>
      </c>
      <c r="G1260" s="67">
        <f>'EDT P2'!G1261</f>
        <v>0</v>
      </c>
      <c r="H1260" s="67">
        <f>'EDT P2'!H1261</f>
        <v>0</v>
      </c>
      <c r="I1260" s="67">
        <f>'EDT P2'!I1261</f>
        <v>0</v>
      </c>
      <c r="J1260" s="67">
        <f>'EDT P2'!J1261</f>
        <v>0</v>
      </c>
      <c r="K1260" s="67">
        <f>'EDT P2'!K1261</f>
        <v>0</v>
      </c>
      <c r="N1260" s="70" t="s">
        <v>192</v>
      </c>
    </row>
    <row r="1261" spans="1:14" ht="21" x14ac:dyDescent="0.35">
      <c r="A1261" s="157"/>
      <c r="B1261" s="67">
        <f>'EDT P2'!B1262</f>
        <v>0</v>
      </c>
      <c r="C1261" s="67">
        <f>'EDT P2'!C1262</f>
        <v>0</v>
      </c>
      <c r="D1261" s="67">
        <f>'EDT P2'!D1262</f>
        <v>0</v>
      </c>
      <c r="E1261" s="67">
        <f>'EDT P2'!E1262</f>
        <v>0</v>
      </c>
      <c r="F1261" s="67">
        <f>'EDT P2'!F1262</f>
        <v>0</v>
      </c>
      <c r="G1261" s="67">
        <f>'EDT P2'!G1262</f>
        <v>0</v>
      </c>
      <c r="H1261" s="67">
        <f>'EDT P2'!H1262</f>
        <v>0</v>
      </c>
      <c r="I1261" s="67">
        <f>'EDT P2'!I1262</f>
        <v>0</v>
      </c>
      <c r="J1261" s="67">
        <f>'EDT P2'!J1262</f>
        <v>0</v>
      </c>
      <c r="K1261" s="67">
        <f>'EDT P2'!K1262</f>
        <v>0</v>
      </c>
      <c r="N1261" s="71">
        <f>SUM(B1258:K1258,B1264:K1264,B1271:K1271,B1277:K1277)</f>
        <v>0</v>
      </c>
    </row>
    <row r="1262" spans="1:14" x14ac:dyDescent="0.25">
      <c r="A1262" s="157"/>
      <c r="B1262" s="68">
        <f>IFERROR(VLOOKUP(B1259,TableMatiere[],13,FALSE),1)</f>
        <v>0</v>
      </c>
      <c r="C1262" s="68">
        <f>IFERROR(VLOOKUP(C1259,TableMatiere[],13,FALSE),1)</f>
        <v>1</v>
      </c>
      <c r="D1262" s="68">
        <f>IFERROR(VLOOKUP(D1259,TableMatiere[],13,FALSE),1)</f>
        <v>0</v>
      </c>
      <c r="E1262" s="68">
        <f>IFERROR(VLOOKUP(E1259,TableMatiere[],13,FALSE),1)</f>
        <v>1</v>
      </c>
      <c r="F1262" s="68">
        <f>IFERROR(VLOOKUP(F1259,TableMatiere[],13,FALSE),1)</f>
        <v>0</v>
      </c>
      <c r="G1262" s="68">
        <f>IFERROR(VLOOKUP(G1259,TableMatiere[],13,FALSE),1)</f>
        <v>1</v>
      </c>
      <c r="H1262" s="68">
        <f>IFERROR(VLOOKUP(H1259,TableMatiere[],13,FALSE),1)</f>
        <v>0</v>
      </c>
      <c r="I1262" s="68">
        <f>IFERROR(VLOOKUP(I1259,TableMatiere[],13,FALSE),1)</f>
        <v>1</v>
      </c>
      <c r="J1262" s="68">
        <f>IFERROR(VLOOKUP(J1259,TableMatiere[],13,FALSE),1)</f>
        <v>0</v>
      </c>
      <c r="K1262" s="68">
        <f>IFERROR(VLOOKUP(K1259,TableMatiere[],13,FALSE),1)</f>
        <v>1</v>
      </c>
    </row>
    <row r="1263" spans="1:14" x14ac:dyDescent="0.25">
      <c r="A1263" s="157"/>
      <c r="B1263" s="81">
        <f>IFERROR('EDT P2'!B1264-'EDT P2'!B1263,1)*24</f>
        <v>2.0000000000000009</v>
      </c>
      <c r="C1263" s="81">
        <f>IFERROR('EDT P2'!C1264-'EDT P2'!C1263,1)*24</f>
        <v>0</v>
      </c>
      <c r="D1263" s="81">
        <f>IFERROR('EDT P2'!D1264-'EDT P2'!D1263,1)*24</f>
        <v>2.0000000000000009</v>
      </c>
      <c r="E1263" s="81">
        <f>IFERROR('EDT P2'!E1264-'EDT P2'!E1263,1)*24</f>
        <v>0</v>
      </c>
      <c r="F1263" s="81">
        <f>IFERROR('EDT P2'!F1264-'EDT P2'!F1263,1)*24</f>
        <v>2.0000000000000009</v>
      </c>
      <c r="G1263" s="81">
        <f>IFERROR('EDT P2'!G1264-'EDT P2'!G1263,1)*24</f>
        <v>0</v>
      </c>
      <c r="H1263" s="81">
        <f>IFERROR('EDT P2'!H1264-'EDT P2'!H1263,1)*24</f>
        <v>2.0000000000000009</v>
      </c>
      <c r="I1263" s="81">
        <f>IFERROR('EDT P2'!I1264-'EDT P2'!I1263,1)*24</f>
        <v>0</v>
      </c>
      <c r="J1263" s="81">
        <f>IFERROR('EDT P2'!J1264-'EDT P2'!J1263,1)*24</f>
        <v>2.0000000000000009</v>
      </c>
      <c r="K1263" s="81">
        <f>IFERROR('EDT P2'!K1264-'EDT P2'!K1263,1)*24</f>
        <v>0</v>
      </c>
    </row>
    <row r="1264" spans="1:14" ht="16.5" thickBot="1" x14ac:dyDescent="0.3">
      <c r="A1264" s="157"/>
      <c r="B1264" s="65">
        <f>IFERROR(B1263,0)
 *IFERROR(B1262,1)
 *(IFERROR(VLOOKUP(B1260,Enseignants!$B$1:$H$100,6,FALSE),0)
  +IFERROR(VLOOKUP(B1261,Enseignants!$B$1:$H$100,6,FALSE),0))</f>
        <v>0</v>
      </c>
      <c r="C1264" s="65">
        <f>IFERROR(C1263,0)
 *IFERROR(C1262,1)
 *(IFERROR(VLOOKUP(C1260,Enseignants!$B$1:$H$100,6,FALSE),0)
  +IFERROR(VLOOKUP(C1261,Enseignants!$B$1:$H$100,6,FALSE),0))</f>
        <v>0</v>
      </c>
      <c r="D1264" s="65">
        <f>IFERROR(D1263,0)
 *IFERROR(D1262,1)
 *(IFERROR(VLOOKUP(D1260,Enseignants!$B$1:$H$100,6,FALSE),0)
  +IFERROR(VLOOKUP(D1261,Enseignants!$B$1:$H$100,6,FALSE),0))</f>
        <v>0</v>
      </c>
      <c r="E1264" s="65">
        <f>IFERROR(E1263,0)
 *IFERROR(E1262,1)
 *(IFERROR(VLOOKUP(E1260,Enseignants!$B$1:$H$100,6,FALSE),0)
  +IFERROR(VLOOKUP(E1261,Enseignants!$B$1:$H$100,6,FALSE),0))</f>
        <v>0</v>
      </c>
      <c r="F1264" s="65">
        <f>IFERROR(F1263,0)
 *IFERROR(F1262,1)
 *(IFERROR(VLOOKUP(F1260,Enseignants!$B$1:$H$100,6,FALSE),0)
  +IFERROR(VLOOKUP(F1261,Enseignants!$B$1:$H$100,6,FALSE),0))</f>
        <v>0</v>
      </c>
      <c r="G1264" s="65">
        <f>IFERROR(G1263,0)
 *IFERROR(G1262,1)
 *(IFERROR(VLOOKUP(G1260,Enseignants!$B$1:$H$100,6,FALSE),0)
  +IFERROR(VLOOKUP(G1261,Enseignants!$B$1:$H$100,6,FALSE),0))</f>
        <v>0</v>
      </c>
      <c r="H1264" s="65">
        <f>IFERROR(H1263,0)
 *IFERROR(H1262,1)
 *(IFERROR(VLOOKUP(H1260,Enseignants!$B$1:$H$100,6,FALSE),0)
  +IFERROR(VLOOKUP(H1261,Enseignants!$B$1:$H$100,6,FALSE),0))</f>
        <v>0</v>
      </c>
      <c r="I1264" s="65">
        <f>IFERROR(I1263,0)
 *IFERROR(I1262,1)
 *(IFERROR(VLOOKUP(I1260,Enseignants!$B$1:$H$100,6,FALSE),0)
  +IFERROR(VLOOKUP(I1261,Enseignants!$B$1:$H$100,6,FALSE),0))</f>
        <v>0</v>
      </c>
      <c r="J1264" s="65">
        <f>IFERROR(J1263,0)
 *IFERROR(J1262,1)
 *(IFERROR(VLOOKUP(J1260,Enseignants!$B$1:$H$100,6,FALSE),0)
  +IFERROR(VLOOKUP(J1261,Enseignants!$B$1:$H$100,6,FALSE),0))</f>
        <v>0</v>
      </c>
      <c r="K1264" s="65">
        <f>IFERROR(K1263,0)
 *IFERROR(K1262,1)
 *(IFERROR(VLOOKUP(K1260,Enseignants!$B$1:$H$100,6,FALSE),0)
  +IFERROR(VLOOKUP(K1261,Enseignants!$B$1:$H$100,6,FALSE),0))</f>
        <v>0</v>
      </c>
    </row>
    <row r="1265" spans="1:11" ht="16.5" thickBot="1" x14ac:dyDescent="0.3">
      <c r="A1265" s="50"/>
      <c r="B1265" s="51"/>
      <c r="C1265" s="51"/>
      <c r="D1265" s="51"/>
      <c r="E1265" s="51"/>
      <c r="F1265" s="51"/>
      <c r="G1265" s="51"/>
      <c r="H1265" s="51"/>
      <c r="I1265" s="51"/>
      <c r="J1265" s="51"/>
      <c r="K1265" s="52"/>
    </row>
    <row r="1266" spans="1:11" x14ac:dyDescent="0.25">
      <c r="A1266" s="157" t="s">
        <v>113</v>
      </c>
      <c r="B1266" s="64" t="str">
        <f>'EDT P2'!B1266</f>
        <v>Mission à l'international</v>
      </c>
      <c r="C1266" s="64">
        <f>'EDT P2'!C1266</f>
        <v>0</v>
      </c>
      <c r="D1266" s="64" t="str">
        <f>'EDT P2'!D1266</f>
        <v>Mission à l'international</v>
      </c>
      <c r="E1266" s="64">
        <f>'EDT P2'!E1266</f>
        <v>0</v>
      </c>
      <c r="F1266" s="64" t="str">
        <f>'EDT P2'!F1266</f>
        <v>Mission à l'international</v>
      </c>
      <c r="G1266" s="64">
        <f>'EDT P2'!G1266</f>
        <v>0</v>
      </c>
      <c r="H1266" s="64" t="str">
        <f>'EDT P2'!H1266</f>
        <v>Mission à l'international</v>
      </c>
      <c r="I1266" s="64">
        <f>'EDT P2'!I1266</f>
        <v>0</v>
      </c>
      <c r="J1266" s="64" t="str">
        <f>'EDT P2'!J1266</f>
        <v>Mission à l'international</v>
      </c>
      <c r="K1266" s="64">
        <f>'EDT P2'!K1266</f>
        <v>0</v>
      </c>
    </row>
    <row r="1267" spans="1:11" x14ac:dyDescent="0.25">
      <c r="A1267" s="157"/>
      <c r="B1267" s="67">
        <f>'EDT P2'!B1268</f>
        <v>0</v>
      </c>
      <c r="C1267" s="67">
        <f>'EDT P2'!C1268</f>
        <v>0</v>
      </c>
      <c r="D1267" s="67">
        <f>'EDT P2'!D1268</f>
        <v>0</v>
      </c>
      <c r="E1267" s="67">
        <f>'EDT P2'!E1268</f>
        <v>0</v>
      </c>
      <c r="F1267" s="67">
        <f>'EDT P2'!F1268</f>
        <v>0</v>
      </c>
      <c r="G1267" s="67">
        <f>'EDT P2'!G1268</f>
        <v>0</v>
      </c>
      <c r="H1267" s="67">
        <f>'EDT P2'!H1268</f>
        <v>0</v>
      </c>
      <c r="I1267" s="67">
        <f>'EDT P2'!I1268</f>
        <v>0</v>
      </c>
      <c r="J1267" s="67">
        <f>'EDT P2'!J1268</f>
        <v>0</v>
      </c>
      <c r="K1267" s="67">
        <f>'EDT P2'!K1268</f>
        <v>0</v>
      </c>
    </row>
    <row r="1268" spans="1:11" x14ac:dyDescent="0.25">
      <c r="A1268" s="157"/>
      <c r="B1268" s="67">
        <f>'EDT P2'!B1269</f>
        <v>0</v>
      </c>
      <c r="C1268" s="67">
        <f>'EDT P2'!C1269</f>
        <v>0</v>
      </c>
      <c r="D1268" s="67">
        <f>'EDT P2'!D1269</f>
        <v>0</v>
      </c>
      <c r="E1268" s="67">
        <f>'EDT P2'!E1269</f>
        <v>0</v>
      </c>
      <c r="F1268" s="67">
        <f>'EDT P2'!F1269</f>
        <v>0</v>
      </c>
      <c r="G1268" s="67">
        <f>'EDT P2'!G1269</f>
        <v>0</v>
      </c>
      <c r="H1268" s="67">
        <f>'EDT P2'!H1269</f>
        <v>0</v>
      </c>
      <c r="I1268" s="67">
        <f>'EDT P2'!I1269</f>
        <v>0</v>
      </c>
      <c r="J1268" s="67">
        <f>'EDT P2'!J1269</f>
        <v>0</v>
      </c>
      <c r="K1268" s="67">
        <f>'EDT P2'!K1269</f>
        <v>0</v>
      </c>
    </row>
    <row r="1269" spans="1:11" x14ac:dyDescent="0.25">
      <c r="A1269" s="157"/>
      <c r="B1269" s="68">
        <f>IFERROR(VLOOKUP(B1266,TableMatiere[],13,FALSE),1)</f>
        <v>0</v>
      </c>
      <c r="C1269" s="68">
        <f>IFERROR(VLOOKUP(C1266,TableMatiere[],13,FALSE),1)</f>
        <v>1</v>
      </c>
      <c r="D1269" s="68">
        <f>IFERROR(VLOOKUP(D1266,TableMatiere[],13,FALSE),1)</f>
        <v>0</v>
      </c>
      <c r="E1269" s="68">
        <f>IFERROR(VLOOKUP(E1266,TableMatiere[],13,FALSE),1)</f>
        <v>1</v>
      </c>
      <c r="F1269" s="68">
        <f>IFERROR(VLOOKUP(F1266,TableMatiere[],13,FALSE),1)</f>
        <v>0</v>
      </c>
      <c r="G1269" s="68">
        <f>IFERROR(VLOOKUP(G1266,TableMatiere[],13,FALSE),1)</f>
        <v>1</v>
      </c>
      <c r="H1269" s="68">
        <f>IFERROR(VLOOKUP(H1266,TableMatiere[],13,FALSE),1)</f>
        <v>0</v>
      </c>
      <c r="I1269" s="68">
        <f>IFERROR(VLOOKUP(I1266,TableMatiere[],13,FALSE),1)</f>
        <v>1</v>
      </c>
      <c r="J1269" s="68">
        <f>IFERROR(VLOOKUP(J1266,TableMatiere[],13,FALSE),1)</f>
        <v>0</v>
      </c>
      <c r="K1269" s="68">
        <f>IFERROR(VLOOKUP(K1266,TableMatiere[],13,FALSE),1)</f>
        <v>1</v>
      </c>
    </row>
    <row r="1270" spans="1:11" x14ac:dyDescent="0.25">
      <c r="A1270" s="157"/>
      <c r="B1270" s="81">
        <f>IFERROR('EDT P2'!B1271-'EDT P2'!B1270,1)*24</f>
        <v>2.0000000000000009</v>
      </c>
      <c r="C1270" s="81">
        <f>IFERROR('EDT P2'!C1271-'EDT P2'!C1270,1)*24</f>
        <v>0</v>
      </c>
      <c r="D1270" s="81">
        <f>IFERROR('EDT P2'!D1271-'EDT P2'!D1270,1)*24</f>
        <v>2.0000000000000009</v>
      </c>
      <c r="E1270" s="81">
        <f>IFERROR('EDT P2'!E1271-'EDT P2'!E1270,1)*24</f>
        <v>0</v>
      </c>
      <c r="F1270" s="81">
        <f>IFERROR('EDT P2'!F1271-'EDT P2'!F1270,1)*24</f>
        <v>2.0000000000000009</v>
      </c>
      <c r="G1270" s="81">
        <f>IFERROR('EDT P2'!G1271-'EDT P2'!G1270,1)*24</f>
        <v>0</v>
      </c>
      <c r="H1270" s="81">
        <f>IFERROR('EDT P2'!H1271-'EDT P2'!H1270,1)*24</f>
        <v>2.0000000000000009</v>
      </c>
      <c r="I1270" s="81">
        <f>IFERROR('EDT P2'!I1271-'EDT P2'!I1270,1)*24</f>
        <v>0</v>
      </c>
      <c r="J1270" s="81">
        <f>IFERROR('EDT P2'!J1271-'EDT P2'!J1270,1)*24</f>
        <v>2.0000000000000009</v>
      </c>
      <c r="K1270" s="81">
        <f>IFERROR('EDT P2'!K1271-'EDT P2'!K1270,1)*24</f>
        <v>0</v>
      </c>
    </row>
    <row r="1271" spans="1:11" ht="16.5" thickBot="1" x14ac:dyDescent="0.3">
      <c r="A1271" s="158"/>
      <c r="B1271" s="65">
        <f>IFERROR(B1270,0)
 *IFERROR(B1269,1)
 *(IFERROR(VLOOKUP(B1267,Enseignants!$B$1:$H$100,6,FALSE),0)
  +IFERROR(VLOOKUP(B1268,Enseignants!$B$1:$H$100,6,FALSE),0))</f>
        <v>0</v>
      </c>
      <c r="C1271" s="65">
        <f>IFERROR(C1270,0)
 *IFERROR(C1269,1)
 *(IFERROR(VLOOKUP(C1267,Enseignants!$B$1:$H$100,6,FALSE),0)
  +IFERROR(VLOOKUP(C1268,Enseignants!$B$1:$H$100,6,FALSE),0))</f>
        <v>0</v>
      </c>
      <c r="D1271" s="65">
        <f>IFERROR(D1270,0)
 *IFERROR(D1269,1)
 *(IFERROR(VLOOKUP(D1267,Enseignants!$B$1:$H$100,6,FALSE),0)
  +IFERROR(VLOOKUP(D1268,Enseignants!$B$1:$H$100,6,FALSE),0))</f>
        <v>0</v>
      </c>
      <c r="E1271" s="65">
        <f>IFERROR(E1270,0)
 *IFERROR(E1269,1)
 *(IFERROR(VLOOKUP(E1267,Enseignants!$B$1:$H$100,6,FALSE),0)
  +IFERROR(VLOOKUP(E1268,Enseignants!$B$1:$H$100,6,FALSE),0))</f>
        <v>0</v>
      </c>
      <c r="F1271" s="65">
        <f>IFERROR(F1270,0)
 *IFERROR(F1269,1)
 *(IFERROR(VLOOKUP(F1267,Enseignants!$B$1:$H$100,6,FALSE),0)
  +IFERROR(VLOOKUP(F1268,Enseignants!$B$1:$H$100,6,FALSE),0))</f>
        <v>0</v>
      </c>
      <c r="G1271" s="65">
        <f>IFERROR(G1270,0)
 *IFERROR(G1269,1)
 *(IFERROR(VLOOKUP(G1267,Enseignants!$B$1:$H$100,6,FALSE),0)
  +IFERROR(VLOOKUP(G1268,Enseignants!$B$1:$H$100,6,FALSE),0))</f>
        <v>0</v>
      </c>
      <c r="H1271" s="65">
        <f>IFERROR(H1270,0)
 *IFERROR(H1269,1)
 *(IFERROR(VLOOKUP(H1267,Enseignants!$B$1:$H$100,6,FALSE),0)
  +IFERROR(VLOOKUP(H1268,Enseignants!$B$1:$H$100,6,FALSE),0))</f>
        <v>0</v>
      </c>
      <c r="I1271" s="65">
        <f>IFERROR(I1270,0)
 *IFERROR(I1269,1)
 *(IFERROR(VLOOKUP(I1267,Enseignants!$B$1:$H$100,6,FALSE),0)
  +IFERROR(VLOOKUP(I1268,Enseignants!$B$1:$H$100,6,FALSE),0))</f>
        <v>0</v>
      </c>
      <c r="J1271" s="65">
        <f>IFERROR(J1270,0)
 *IFERROR(J1269,1)
 *(IFERROR(VLOOKUP(J1267,Enseignants!$B$1:$H$100,6,FALSE),0)
  +IFERROR(VLOOKUP(J1268,Enseignants!$B$1:$H$100,6,FALSE),0))</f>
        <v>0</v>
      </c>
      <c r="K1271" s="65">
        <f>IFERROR(K1270,0)
 *IFERROR(K1269,1)
 *(IFERROR(VLOOKUP(K1267,Enseignants!$B$1:$H$100,6,FALSE),0)
  +IFERROR(VLOOKUP(K1268,Enseignants!$B$1:$H$100,6,FALSE),0))</f>
        <v>0</v>
      </c>
    </row>
    <row r="1272" spans="1:11" x14ac:dyDescent="0.25">
      <c r="A1272" s="156" t="s">
        <v>114</v>
      </c>
      <c r="B1272" s="64" t="str">
        <f>'EDT P2'!B1272</f>
        <v>Mission à l'international</v>
      </c>
      <c r="C1272" s="64">
        <f>'EDT P2'!C1272</f>
        <v>0</v>
      </c>
      <c r="D1272" s="64" t="str">
        <f>'EDT P2'!D1272</f>
        <v>Mission à l'international</v>
      </c>
      <c r="E1272" s="64">
        <f>'EDT P2'!E1272</f>
        <v>0</v>
      </c>
      <c r="F1272" s="64" t="str">
        <f>'EDT P2'!F1272</f>
        <v>Mission à l'international</v>
      </c>
      <c r="G1272" s="64">
        <f>'EDT P2'!G1272</f>
        <v>0</v>
      </c>
      <c r="H1272" s="64" t="str">
        <f>'EDT P2'!H1272</f>
        <v>Mission à l'international</v>
      </c>
      <c r="I1272" s="64">
        <f>'EDT P2'!I1272</f>
        <v>0</v>
      </c>
      <c r="J1272" s="64" t="str">
        <f>'EDT P2'!J1272</f>
        <v>Mission à l'international</v>
      </c>
      <c r="K1272" s="64">
        <f>'EDT P2'!K1272</f>
        <v>0</v>
      </c>
    </row>
    <row r="1273" spans="1:11" x14ac:dyDescent="0.25">
      <c r="A1273" s="157"/>
      <c r="B1273" s="67">
        <f>'EDT P2'!B1274</f>
        <v>0</v>
      </c>
      <c r="C1273" s="67">
        <f>'EDT P2'!C1274</f>
        <v>0</v>
      </c>
      <c r="D1273" s="67">
        <f>'EDT P2'!D1274</f>
        <v>0</v>
      </c>
      <c r="E1273" s="67">
        <f>'EDT P2'!E1274</f>
        <v>0</v>
      </c>
      <c r="F1273" s="67">
        <f>'EDT P2'!F1274</f>
        <v>0</v>
      </c>
      <c r="G1273" s="67">
        <f>'EDT P2'!G1274</f>
        <v>0</v>
      </c>
      <c r="H1273" s="67">
        <f>'EDT P2'!H1274</f>
        <v>0</v>
      </c>
      <c r="I1273" s="67">
        <f>'EDT P2'!I1274</f>
        <v>0</v>
      </c>
      <c r="J1273" s="67">
        <f>'EDT P2'!J1274</f>
        <v>0</v>
      </c>
      <c r="K1273" s="67">
        <f>'EDT P2'!K1274</f>
        <v>0</v>
      </c>
    </row>
    <row r="1274" spans="1:11" x14ac:dyDescent="0.25">
      <c r="A1274" s="157"/>
      <c r="B1274" s="67">
        <f>'EDT P2'!B1275</f>
        <v>0</v>
      </c>
      <c r="C1274" s="67">
        <f>'EDT P2'!C1275</f>
        <v>0</v>
      </c>
      <c r="D1274" s="67">
        <f>'EDT P2'!D1275</f>
        <v>0</v>
      </c>
      <c r="E1274" s="67">
        <f>'EDT P2'!E1275</f>
        <v>0</v>
      </c>
      <c r="F1274" s="67">
        <f>'EDT P2'!F1275</f>
        <v>0</v>
      </c>
      <c r="G1274" s="67">
        <f>'EDT P2'!G1275</f>
        <v>0</v>
      </c>
      <c r="H1274" s="67">
        <f>'EDT P2'!H1275</f>
        <v>0</v>
      </c>
      <c r="I1274" s="67">
        <f>'EDT P2'!I1275</f>
        <v>0</v>
      </c>
      <c r="J1274" s="67">
        <f>'EDT P2'!J1275</f>
        <v>0</v>
      </c>
      <c r="K1274" s="67">
        <f>'EDT P2'!K1275</f>
        <v>0</v>
      </c>
    </row>
    <row r="1275" spans="1:11" x14ac:dyDescent="0.25">
      <c r="A1275" s="157"/>
      <c r="B1275" s="68">
        <f>IFERROR(VLOOKUP(B1272,TableMatiere[],13,FALSE),1)</f>
        <v>0</v>
      </c>
      <c r="C1275" s="68">
        <f>IFERROR(VLOOKUP(C1272,TableMatiere[],13,FALSE),1)</f>
        <v>1</v>
      </c>
      <c r="D1275" s="68">
        <f>IFERROR(VLOOKUP(D1272,TableMatiere[],13,FALSE),1)</f>
        <v>0</v>
      </c>
      <c r="E1275" s="68">
        <f>IFERROR(VLOOKUP(E1272,TableMatiere[],13,FALSE),1)</f>
        <v>1</v>
      </c>
      <c r="F1275" s="68">
        <f>IFERROR(VLOOKUP(F1272,TableMatiere[],13,FALSE),1)</f>
        <v>0</v>
      </c>
      <c r="G1275" s="68">
        <f>IFERROR(VLOOKUP(G1272,TableMatiere[],13,FALSE),1)</f>
        <v>1</v>
      </c>
      <c r="H1275" s="68">
        <f>IFERROR(VLOOKUP(H1272,TableMatiere[],13,FALSE),1)</f>
        <v>0</v>
      </c>
      <c r="I1275" s="68">
        <f>IFERROR(VLOOKUP(I1272,TableMatiere[],13,FALSE),1)</f>
        <v>1</v>
      </c>
      <c r="J1275" s="68">
        <f>IFERROR(VLOOKUP(J1272,TableMatiere[],13,FALSE),1)</f>
        <v>0</v>
      </c>
      <c r="K1275" s="68">
        <f>IFERROR(VLOOKUP(K1272,TableMatiere[],13,FALSE),1)</f>
        <v>1</v>
      </c>
    </row>
    <row r="1276" spans="1:11" x14ac:dyDescent="0.25">
      <c r="A1276" s="157"/>
      <c r="B1276" s="81">
        <f>IFERROR('EDT P2'!B1277-'EDT P2'!B1276,1)*24</f>
        <v>1.9999999999999982</v>
      </c>
      <c r="C1276" s="81">
        <f>IFERROR('EDT P2'!C1277-'EDT P2'!C1276,1)*24</f>
        <v>0</v>
      </c>
      <c r="D1276" s="81">
        <f>IFERROR('EDT P2'!D1277-'EDT P2'!D1276,1)*24</f>
        <v>1.9999999999999982</v>
      </c>
      <c r="E1276" s="81">
        <f>IFERROR('EDT P2'!E1277-'EDT P2'!E1276,1)*24</f>
        <v>0</v>
      </c>
      <c r="F1276" s="81">
        <f>IFERROR('EDT P2'!F1277-'EDT P2'!F1276,1)*24</f>
        <v>1.9999999999999982</v>
      </c>
      <c r="G1276" s="81">
        <f>IFERROR('EDT P2'!G1277-'EDT P2'!G1276,1)*24</f>
        <v>0</v>
      </c>
      <c r="H1276" s="81">
        <f>IFERROR('EDT P2'!H1277-'EDT P2'!H1276,1)*24</f>
        <v>1.9999999999999982</v>
      </c>
      <c r="I1276" s="81">
        <f>IFERROR('EDT P2'!I1277-'EDT P2'!I1276,1)*24</f>
        <v>0</v>
      </c>
      <c r="J1276" s="81">
        <f>IFERROR('EDT P2'!J1277-'EDT P2'!J1276,1)*24</f>
        <v>1.9999999999999982</v>
      </c>
      <c r="K1276" s="81">
        <f>IFERROR('EDT P2'!K1277-'EDT P2'!K1276,1)*24</f>
        <v>0</v>
      </c>
    </row>
    <row r="1277" spans="1:11" ht="16.5" thickBot="1" x14ac:dyDescent="0.3">
      <c r="A1277" s="158"/>
      <c r="B1277" s="65">
        <f>IFERROR(B1276,0)
 *IFERROR(B1275,1)
 *(IFERROR(VLOOKUP(B1273,Enseignants!$B$1:$H$100,6,FALSE),0)
  +IFERROR(VLOOKUP(B1274,Enseignants!$B$1:$H$100,6,FALSE),0))</f>
        <v>0</v>
      </c>
      <c r="C1277" s="65">
        <f>IFERROR(C1276,0)
 *IFERROR(C1275,1)
 *(IFERROR(VLOOKUP(C1273,Enseignants!$B$1:$H$100,6,FALSE),0)
  +IFERROR(VLOOKUP(C1274,Enseignants!$B$1:$H$100,6,FALSE),0))</f>
        <v>0</v>
      </c>
      <c r="D1277" s="65">
        <f>IFERROR(D1276,0)
 *IFERROR(D1275,1)
 *(IFERROR(VLOOKUP(D1273,Enseignants!$B$1:$H$100,6,FALSE),0)
  +IFERROR(VLOOKUP(D1274,Enseignants!$B$1:$H$100,6,FALSE),0))</f>
        <v>0</v>
      </c>
      <c r="E1277" s="65">
        <f>IFERROR(E1276,0)
 *IFERROR(E1275,1)
 *(IFERROR(VLOOKUP(E1273,Enseignants!$B$1:$H$100,6,FALSE),0)
  +IFERROR(VLOOKUP(E1274,Enseignants!$B$1:$H$100,6,FALSE),0))</f>
        <v>0</v>
      </c>
      <c r="F1277" s="65">
        <f>IFERROR(F1276,0)
 *IFERROR(F1275,1)
 *(IFERROR(VLOOKUP(F1273,Enseignants!$B$1:$H$100,6,FALSE),0)
  +IFERROR(VLOOKUP(F1274,Enseignants!$B$1:$H$100,6,FALSE),0))</f>
        <v>0</v>
      </c>
      <c r="G1277" s="65">
        <f>IFERROR(G1276,0)
 *IFERROR(G1275,1)
 *(IFERROR(VLOOKUP(G1273,Enseignants!$B$1:$H$100,6,FALSE),0)
  +IFERROR(VLOOKUP(G1274,Enseignants!$B$1:$H$100,6,FALSE),0))</f>
        <v>0</v>
      </c>
      <c r="H1277" s="65">
        <f>IFERROR(H1276,0)
 *IFERROR(H1275,1)
 *(IFERROR(VLOOKUP(H1273,Enseignants!$B$1:$H$100,6,FALSE),0)
  +IFERROR(VLOOKUP(H1274,Enseignants!$B$1:$H$100,6,FALSE),0))</f>
        <v>0</v>
      </c>
      <c r="I1277" s="65">
        <f>IFERROR(I1276,0)
 *IFERROR(I1275,1)
 *(IFERROR(VLOOKUP(I1273,Enseignants!$B$1:$H$100,6,FALSE),0)
  +IFERROR(VLOOKUP(I1274,Enseignants!$B$1:$H$100,6,FALSE),0))</f>
        <v>0</v>
      </c>
      <c r="J1277" s="65">
        <f>IFERROR(J1276,0)
 *IFERROR(J1275,1)
 *(IFERROR(VLOOKUP(J1273,Enseignants!$B$1:$H$100,6,FALSE),0)
  +IFERROR(VLOOKUP(J1274,Enseignants!$B$1:$H$100,6,FALSE),0))</f>
        <v>0</v>
      </c>
      <c r="K1277" s="65">
        <f>IFERROR(K1276,0)
 *IFERROR(K1275,1)
 *(IFERROR(VLOOKUP(K1273,Enseignants!$B$1:$H$100,6,FALSE),0)
  +IFERROR(VLOOKUP(K1274,Enseignants!$B$1:$H$100,6,FALSE),0))</f>
        <v>0</v>
      </c>
    </row>
    <row r="1281" spans="1:14" ht="16.5" thickBot="1" x14ac:dyDescent="0.3"/>
    <row r="1282" spans="1:14" ht="17.100000000000001" customHeight="1" thickBot="1" x14ac:dyDescent="0.3">
      <c r="A1282" s="159" t="s">
        <v>214</v>
      </c>
      <c r="B1282" s="162" t="s">
        <v>105</v>
      </c>
      <c r="C1282" s="163"/>
      <c r="D1282" s="164" t="s">
        <v>106</v>
      </c>
      <c r="E1282" s="164"/>
      <c r="F1282" s="162" t="s">
        <v>107</v>
      </c>
      <c r="G1282" s="164"/>
      <c r="H1282" s="162" t="s">
        <v>108</v>
      </c>
      <c r="I1282" s="164"/>
      <c r="J1282" s="162" t="s">
        <v>109</v>
      </c>
      <c r="K1282" s="163"/>
    </row>
    <row r="1283" spans="1:14" ht="16.5" thickBot="1" x14ac:dyDescent="0.3">
      <c r="A1283" s="160"/>
      <c r="B1283" s="165">
        <f>J1251+3</f>
        <v>46209</v>
      </c>
      <c r="C1283" s="166"/>
      <c r="D1283" s="165">
        <f>B1283+1</f>
        <v>46210</v>
      </c>
      <c r="E1283" s="166"/>
      <c r="F1283" s="165">
        <f t="shared" ref="F1283" si="117">D1283+1</f>
        <v>46211</v>
      </c>
      <c r="G1283" s="166"/>
      <c r="H1283" s="165">
        <f t="shared" ref="H1283" si="118">F1283+1</f>
        <v>46212</v>
      </c>
      <c r="I1283" s="166"/>
      <c r="J1283" s="165">
        <f t="shared" ref="J1283" si="119">H1283+1</f>
        <v>46213</v>
      </c>
      <c r="K1283" s="166"/>
    </row>
    <row r="1284" spans="1:14" ht="16.5" thickBot="1" x14ac:dyDescent="0.3">
      <c r="A1284" s="161"/>
      <c r="B1284" s="44" t="s">
        <v>147</v>
      </c>
      <c r="C1284" s="45" t="s">
        <v>110</v>
      </c>
      <c r="D1284" s="46" t="s">
        <v>147</v>
      </c>
      <c r="E1284" s="47" t="s">
        <v>110</v>
      </c>
      <c r="F1284" s="46" t="s">
        <v>147</v>
      </c>
      <c r="G1284" s="47" t="s">
        <v>110</v>
      </c>
      <c r="H1284" s="46" t="s">
        <v>147</v>
      </c>
      <c r="I1284" s="47" t="s">
        <v>110</v>
      </c>
      <c r="J1284" s="46" t="s">
        <v>147</v>
      </c>
      <c r="K1284" s="48" t="s">
        <v>110</v>
      </c>
    </row>
    <row r="1285" spans="1:14" x14ac:dyDescent="0.25">
      <c r="A1285" s="156" t="s">
        <v>111</v>
      </c>
      <c r="B1285" s="64" t="str">
        <f>'EDT P2'!B1285</f>
        <v>Mission à l'international</v>
      </c>
      <c r="C1285" s="64">
        <f>'EDT P2'!C1285</f>
        <v>0</v>
      </c>
      <c r="D1285" s="64" t="str">
        <f>'EDT P2'!D1285</f>
        <v>Mission à l'international</v>
      </c>
      <c r="E1285" s="64">
        <f>'EDT P2'!E1285</f>
        <v>0</v>
      </c>
      <c r="F1285" s="64" t="str">
        <f>'EDT P2'!F1285</f>
        <v>Mission à l'international</v>
      </c>
      <c r="G1285" s="64">
        <f>'EDT P2'!G1285</f>
        <v>0</v>
      </c>
      <c r="H1285" s="64" t="str">
        <f>'EDT P2'!H1285</f>
        <v>Mission à l'international</v>
      </c>
      <c r="I1285" s="64">
        <f>'EDT P2'!I1285</f>
        <v>0</v>
      </c>
      <c r="J1285" s="64" t="str">
        <f>'EDT P2'!J1285</f>
        <v>Mission à l'international</v>
      </c>
      <c r="K1285" s="64">
        <f>'EDT P2'!K1285</f>
        <v>0</v>
      </c>
    </row>
    <row r="1286" spans="1:14" x14ac:dyDescent="0.25">
      <c r="A1286" s="157"/>
      <c r="B1286" s="67">
        <f>'EDT P2'!B1287</f>
        <v>0</v>
      </c>
      <c r="C1286" s="67">
        <f>'EDT P2'!C1287</f>
        <v>0</v>
      </c>
      <c r="D1286" s="67">
        <f>'EDT P2'!D1287</f>
        <v>0</v>
      </c>
      <c r="E1286" s="67">
        <f>'EDT P2'!E1287</f>
        <v>0</v>
      </c>
      <c r="F1286" s="67">
        <f>'EDT P2'!F1287</f>
        <v>0</v>
      </c>
      <c r="G1286" s="67">
        <f>'EDT P2'!G1287</f>
        <v>0</v>
      </c>
      <c r="H1286" s="67">
        <f>'EDT P2'!H1287</f>
        <v>0</v>
      </c>
      <c r="I1286" s="67">
        <f>'EDT P2'!I1287</f>
        <v>0</v>
      </c>
      <c r="J1286" s="67">
        <f>'EDT P2'!J1287</f>
        <v>0</v>
      </c>
      <c r="K1286" s="67">
        <f>'EDT P2'!K1287</f>
        <v>0</v>
      </c>
    </row>
    <row r="1287" spans="1:14" x14ac:dyDescent="0.25">
      <c r="A1287" s="157"/>
      <c r="B1287" s="67">
        <f>'EDT P2'!B1288</f>
        <v>0</v>
      </c>
      <c r="C1287" s="67">
        <f>'EDT P2'!C1288</f>
        <v>0</v>
      </c>
      <c r="D1287" s="67">
        <f>'EDT P2'!D1288</f>
        <v>0</v>
      </c>
      <c r="E1287" s="67">
        <f>'EDT P2'!E1288</f>
        <v>0</v>
      </c>
      <c r="F1287" s="67">
        <f>'EDT P2'!F1288</f>
        <v>0</v>
      </c>
      <c r="G1287" s="67">
        <f>'EDT P2'!G1288</f>
        <v>0</v>
      </c>
      <c r="H1287" s="67">
        <f>'EDT P2'!H1288</f>
        <v>0</v>
      </c>
      <c r="I1287" s="67">
        <f>'EDT P2'!I1288</f>
        <v>0</v>
      </c>
      <c r="J1287" s="67">
        <f>'EDT P2'!J1288</f>
        <v>0</v>
      </c>
      <c r="K1287" s="67">
        <f>'EDT P2'!K1288</f>
        <v>0</v>
      </c>
    </row>
    <row r="1288" spans="1:14" x14ac:dyDescent="0.25">
      <c r="A1288" s="157"/>
      <c r="B1288" s="68">
        <f>IFERROR(VLOOKUP(B1285,TableMatiere[],13,FALSE),1)</f>
        <v>0</v>
      </c>
      <c r="C1288" s="68">
        <f>IFERROR(VLOOKUP(C1285,TableMatiere[],13,FALSE),1)</f>
        <v>1</v>
      </c>
      <c r="D1288" s="68">
        <f>IFERROR(VLOOKUP(D1285,TableMatiere[],13,FALSE),1)</f>
        <v>0</v>
      </c>
      <c r="E1288" s="68">
        <f>IFERROR(VLOOKUP(E1285,TableMatiere[],13,FALSE),1)</f>
        <v>1</v>
      </c>
      <c r="F1288" s="68">
        <f>IFERROR(VLOOKUP(F1285,TableMatiere[],13,FALSE),1)</f>
        <v>0</v>
      </c>
      <c r="G1288" s="68">
        <f>IFERROR(VLOOKUP(G1285,TableMatiere[],13,FALSE),1)</f>
        <v>1</v>
      </c>
      <c r="H1288" s="68">
        <f>IFERROR(VLOOKUP(H1285,TableMatiere[],13,FALSE),1)</f>
        <v>0</v>
      </c>
      <c r="I1288" s="68">
        <f>IFERROR(VLOOKUP(I1285,TableMatiere[],13,FALSE),1)</f>
        <v>1</v>
      </c>
      <c r="J1288" s="68">
        <f>IFERROR(VLOOKUP(J1285,TableMatiere[],13,FALSE),1)</f>
        <v>0</v>
      </c>
      <c r="K1288" s="68">
        <f>IFERROR(VLOOKUP(K1285,TableMatiere[],13,FALSE),1)</f>
        <v>1</v>
      </c>
    </row>
    <row r="1289" spans="1:14" x14ac:dyDescent="0.25">
      <c r="A1289" s="157"/>
      <c r="B1289" s="81">
        <f>IFERROR('EDT P2'!B1290-'EDT P2'!B1289,1)*24</f>
        <v>1.9999999999999996</v>
      </c>
      <c r="C1289" s="81">
        <f>IFERROR('EDT P2'!C1290-'EDT P2'!C1289,1)*24</f>
        <v>0</v>
      </c>
      <c r="D1289" s="81">
        <f>IFERROR('EDT P2'!D1290-'EDT P2'!D1289,1)*24</f>
        <v>1.9999999999999996</v>
      </c>
      <c r="E1289" s="81">
        <f>IFERROR('EDT P2'!E1290-'EDT P2'!E1289,1)*24</f>
        <v>0</v>
      </c>
      <c r="F1289" s="81">
        <f>IFERROR('EDT P2'!F1290-'EDT P2'!F1289,1)*24</f>
        <v>1.9999999999999996</v>
      </c>
      <c r="G1289" s="81">
        <f>IFERROR('EDT P2'!G1290-'EDT P2'!G1289,1)*24</f>
        <v>0</v>
      </c>
      <c r="H1289" s="81">
        <f>IFERROR('EDT P2'!H1290-'EDT P2'!H1289,1)*24</f>
        <v>1.9999999999999996</v>
      </c>
      <c r="I1289" s="81">
        <f>IFERROR('EDT P2'!I1290-'EDT P2'!I1289,1)*24</f>
        <v>0</v>
      </c>
      <c r="J1289" s="81">
        <f>IFERROR('EDT P2'!J1290-'EDT P2'!J1289,1)*24</f>
        <v>1.9999999999999996</v>
      </c>
      <c r="K1289" s="81">
        <f>IFERROR('EDT P2'!K1290-'EDT P2'!K1289,1)*24</f>
        <v>0</v>
      </c>
    </row>
    <row r="1290" spans="1:14" ht="16.5" thickBot="1" x14ac:dyDescent="0.3">
      <c r="A1290" s="158"/>
      <c r="B1290" s="65">
        <f>IFERROR(B1289,0)
 *IFERROR(B1288,1)
 *(IFERROR(VLOOKUP(B1286,Enseignants!$B$1:$H$100,6,FALSE),0)
  +IFERROR(VLOOKUP(B1287,Enseignants!$B$1:$H$100,6,FALSE),0))</f>
        <v>0</v>
      </c>
      <c r="C1290" s="65">
        <f>IFERROR(C1289,0)
 *IFERROR(C1288,1)
 *(IFERROR(VLOOKUP(C1286,Enseignants!$B$1:$H$100,6,FALSE),0)
  +IFERROR(VLOOKUP(C1287,Enseignants!$B$1:$H$100,6,FALSE),0))</f>
        <v>0</v>
      </c>
      <c r="D1290" s="65">
        <f>IFERROR(D1289,0)
 *IFERROR(D1288,1)
 *(IFERROR(VLOOKUP(D1286,Enseignants!$B$1:$H$100,6,FALSE),0)
  +IFERROR(VLOOKUP(D1287,Enseignants!$B$1:$H$100,6,FALSE),0))</f>
        <v>0</v>
      </c>
      <c r="E1290" s="65">
        <f>IFERROR(E1289,0)
 *IFERROR(E1288,1)
 *(IFERROR(VLOOKUP(E1286,Enseignants!$B$1:$H$100,6,FALSE),0)
  +IFERROR(VLOOKUP(E1287,Enseignants!$B$1:$H$100,6,FALSE),0))</f>
        <v>0</v>
      </c>
      <c r="F1290" s="65">
        <f>IFERROR(F1289,0)
 *IFERROR(F1288,1)
 *(IFERROR(VLOOKUP(F1286,Enseignants!$B$1:$H$100,6,FALSE),0)
  +IFERROR(VLOOKUP(F1287,Enseignants!$B$1:$H$100,6,FALSE),0))</f>
        <v>0</v>
      </c>
      <c r="G1290" s="65">
        <f>IFERROR(G1289,0)
 *IFERROR(G1288,1)
 *(IFERROR(VLOOKUP(G1286,Enseignants!$B$1:$H$100,6,FALSE),0)
  +IFERROR(VLOOKUP(G1287,Enseignants!$B$1:$H$100,6,FALSE),0))</f>
        <v>0</v>
      </c>
      <c r="H1290" s="65">
        <f>IFERROR(H1289,0)
 *IFERROR(H1288,1)
 *(IFERROR(VLOOKUP(H1286,Enseignants!$B$1:$H$100,6,FALSE),0)
  +IFERROR(VLOOKUP(H1287,Enseignants!$B$1:$H$100,6,FALSE),0))</f>
        <v>0</v>
      </c>
      <c r="I1290" s="65">
        <f>IFERROR(I1289,0)
 *IFERROR(I1288,1)
 *(IFERROR(VLOOKUP(I1286,Enseignants!$B$1:$H$100,6,FALSE),0)
  +IFERROR(VLOOKUP(I1287,Enseignants!$B$1:$H$100,6,FALSE),0))</f>
        <v>0</v>
      </c>
      <c r="J1290" s="65">
        <f>IFERROR(J1289,0)
 *IFERROR(J1288,1)
 *(IFERROR(VLOOKUP(J1286,Enseignants!$B$1:$H$100,6,FALSE),0)
  +IFERROR(VLOOKUP(J1287,Enseignants!$B$1:$H$100,6,FALSE),0))</f>
        <v>0</v>
      </c>
      <c r="K1290" s="65">
        <f>IFERROR(K1289,0)
 *IFERROR(K1288,1)
 *(IFERROR(VLOOKUP(K1286,Enseignants!$B$1:$H$100,6,FALSE),0)
  +IFERROR(VLOOKUP(K1287,Enseignants!$B$1:$H$100,6,FALSE),0))</f>
        <v>0</v>
      </c>
    </row>
    <row r="1291" spans="1:14" x14ac:dyDescent="0.25">
      <c r="A1291" s="156" t="s">
        <v>112</v>
      </c>
      <c r="B1291" s="64" t="str">
        <f>'EDT P2'!B1291</f>
        <v>Mission à l'international</v>
      </c>
      <c r="C1291" s="64">
        <f>'EDT P2'!C1291</f>
        <v>0</v>
      </c>
      <c r="D1291" s="64" t="str">
        <f>'EDT P2'!D1291</f>
        <v>Mission à l'international</v>
      </c>
      <c r="E1291" s="64">
        <f>'EDT P2'!E1291</f>
        <v>0</v>
      </c>
      <c r="F1291" s="64" t="str">
        <f>'EDT P2'!F1291</f>
        <v>Mission à l'international</v>
      </c>
      <c r="G1291" s="64">
        <f>'EDT P2'!G1291</f>
        <v>0</v>
      </c>
      <c r="H1291" s="64" t="str">
        <f>'EDT P2'!H1291</f>
        <v>Mission à l'international</v>
      </c>
      <c r="I1291" s="64">
        <f>'EDT P2'!I1291</f>
        <v>0</v>
      </c>
      <c r="J1291" s="64" t="str">
        <f>'EDT P2'!J1291</f>
        <v>Mission à l'international</v>
      </c>
      <c r="K1291" s="64">
        <f>'EDT P2'!K1291</f>
        <v>0</v>
      </c>
    </row>
    <row r="1292" spans="1:14" ht="21" x14ac:dyDescent="0.35">
      <c r="A1292" s="157"/>
      <c r="B1292" s="67">
        <f>'EDT P2'!B1293</f>
        <v>0</v>
      </c>
      <c r="C1292" s="67">
        <f>'EDT P2'!C1293</f>
        <v>0</v>
      </c>
      <c r="D1292" s="67">
        <f>'EDT P2'!D1293</f>
        <v>0</v>
      </c>
      <c r="E1292" s="67">
        <f>'EDT P2'!E1293</f>
        <v>0</v>
      </c>
      <c r="F1292" s="67">
        <f>'EDT P2'!F1293</f>
        <v>0</v>
      </c>
      <c r="G1292" s="67">
        <f>'EDT P2'!G1293</f>
        <v>0</v>
      </c>
      <c r="H1292" s="67">
        <f>'EDT P2'!H1293</f>
        <v>0</v>
      </c>
      <c r="I1292" s="67">
        <f>'EDT P2'!I1293</f>
        <v>0</v>
      </c>
      <c r="J1292" s="67">
        <f>'EDT P2'!J1293</f>
        <v>0</v>
      </c>
      <c r="K1292" s="67">
        <f>'EDT P2'!K1293</f>
        <v>0</v>
      </c>
      <c r="N1292" s="70" t="s">
        <v>192</v>
      </c>
    </row>
    <row r="1293" spans="1:14" ht="21" x14ac:dyDescent="0.35">
      <c r="A1293" s="157"/>
      <c r="B1293" s="67">
        <f>'EDT P2'!B1294</f>
        <v>0</v>
      </c>
      <c r="C1293" s="67">
        <f>'EDT P2'!C1294</f>
        <v>0</v>
      </c>
      <c r="D1293" s="67">
        <f>'EDT P2'!D1294</f>
        <v>0</v>
      </c>
      <c r="E1293" s="67">
        <f>'EDT P2'!E1294</f>
        <v>0</v>
      </c>
      <c r="F1293" s="67">
        <f>'EDT P2'!F1294</f>
        <v>0</v>
      </c>
      <c r="G1293" s="67">
        <f>'EDT P2'!G1294</f>
        <v>0</v>
      </c>
      <c r="H1293" s="67">
        <f>'EDT P2'!H1294</f>
        <v>0</v>
      </c>
      <c r="I1293" s="67">
        <f>'EDT P2'!I1294</f>
        <v>0</v>
      </c>
      <c r="J1293" s="67">
        <f>'EDT P2'!J1294</f>
        <v>0</v>
      </c>
      <c r="K1293" s="67">
        <f>'EDT P2'!K1294</f>
        <v>0</v>
      </c>
      <c r="N1293" s="71">
        <f>SUM(B1290:K1290,B1296:K1296,B1303:K1303,B1309:K1309)</f>
        <v>0</v>
      </c>
    </row>
    <row r="1294" spans="1:14" x14ac:dyDescent="0.25">
      <c r="A1294" s="157"/>
      <c r="B1294" s="68">
        <f>IFERROR(VLOOKUP(B1291,TableMatiere[],13,FALSE),1)</f>
        <v>0</v>
      </c>
      <c r="C1294" s="68">
        <f>IFERROR(VLOOKUP(C1291,TableMatiere[],13,FALSE),1)</f>
        <v>1</v>
      </c>
      <c r="D1294" s="68">
        <f>IFERROR(VLOOKUP(D1291,TableMatiere[],13,FALSE),1)</f>
        <v>0</v>
      </c>
      <c r="E1294" s="68">
        <f>IFERROR(VLOOKUP(E1291,TableMatiere[],13,FALSE),1)</f>
        <v>1</v>
      </c>
      <c r="F1294" s="68">
        <f>IFERROR(VLOOKUP(F1291,TableMatiere[],13,FALSE),1)</f>
        <v>0</v>
      </c>
      <c r="G1294" s="68">
        <f>IFERROR(VLOOKUP(G1291,TableMatiere[],13,FALSE),1)</f>
        <v>1</v>
      </c>
      <c r="H1294" s="68">
        <f>IFERROR(VLOOKUP(H1291,TableMatiere[],13,FALSE),1)</f>
        <v>0</v>
      </c>
      <c r="I1294" s="68">
        <f>IFERROR(VLOOKUP(I1291,TableMatiere[],13,FALSE),1)</f>
        <v>1</v>
      </c>
      <c r="J1294" s="68">
        <f>IFERROR(VLOOKUP(J1291,TableMatiere[],13,FALSE),1)</f>
        <v>0</v>
      </c>
      <c r="K1294" s="68">
        <f>IFERROR(VLOOKUP(K1291,TableMatiere[],13,FALSE),1)</f>
        <v>1</v>
      </c>
    </row>
    <row r="1295" spans="1:14" x14ac:dyDescent="0.25">
      <c r="A1295" s="157"/>
      <c r="B1295" s="81">
        <f>IFERROR('EDT P2'!B1296-'EDT P2'!B1295,1)*24</f>
        <v>2.0000000000000009</v>
      </c>
      <c r="C1295" s="81">
        <f>IFERROR('EDT P2'!C1296-'EDT P2'!C1295,1)*24</f>
        <v>0</v>
      </c>
      <c r="D1295" s="81">
        <f>IFERROR('EDT P2'!D1296-'EDT P2'!D1295,1)*24</f>
        <v>2.0000000000000009</v>
      </c>
      <c r="E1295" s="81">
        <f>IFERROR('EDT P2'!E1296-'EDT P2'!E1295,1)*24</f>
        <v>0</v>
      </c>
      <c r="F1295" s="81">
        <f>IFERROR('EDT P2'!F1296-'EDT P2'!F1295,1)*24</f>
        <v>2.0000000000000009</v>
      </c>
      <c r="G1295" s="81">
        <f>IFERROR('EDT P2'!G1296-'EDT P2'!G1295,1)*24</f>
        <v>0</v>
      </c>
      <c r="H1295" s="81">
        <f>IFERROR('EDT P2'!H1296-'EDT P2'!H1295,1)*24</f>
        <v>2.0000000000000009</v>
      </c>
      <c r="I1295" s="81">
        <f>IFERROR('EDT P2'!I1296-'EDT P2'!I1295,1)*24</f>
        <v>0</v>
      </c>
      <c r="J1295" s="81">
        <f>IFERROR('EDT P2'!J1296-'EDT P2'!J1295,1)*24</f>
        <v>2.0000000000000009</v>
      </c>
      <c r="K1295" s="81">
        <f>IFERROR('EDT P2'!K1296-'EDT P2'!K1295,1)*24</f>
        <v>0</v>
      </c>
    </row>
    <row r="1296" spans="1:14" ht="16.5" thickBot="1" x14ac:dyDescent="0.3">
      <c r="A1296" s="157"/>
      <c r="B1296" s="65">
        <f>IFERROR(B1295,0)
 *IFERROR(B1294,1)
 *(IFERROR(VLOOKUP(B1292,Enseignants!$B$1:$H$100,6,FALSE),0)
  +IFERROR(VLOOKUP(B1293,Enseignants!$B$1:$H$100,6,FALSE),0))</f>
        <v>0</v>
      </c>
      <c r="C1296" s="65">
        <f>IFERROR(C1295,0)
 *IFERROR(C1294,1)
 *(IFERROR(VLOOKUP(C1292,Enseignants!$B$1:$H$100,6,FALSE),0)
  +IFERROR(VLOOKUP(C1293,Enseignants!$B$1:$H$100,6,FALSE),0))</f>
        <v>0</v>
      </c>
      <c r="D1296" s="65">
        <f>IFERROR(D1295,0)
 *IFERROR(D1294,1)
 *(IFERROR(VLOOKUP(D1292,Enseignants!$B$1:$H$100,6,FALSE),0)
  +IFERROR(VLOOKUP(D1293,Enseignants!$B$1:$H$100,6,FALSE),0))</f>
        <v>0</v>
      </c>
      <c r="E1296" s="65">
        <f>IFERROR(E1295,0)
 *IFERROR(E1294,1)
 *(IFERROR(VLOOKUP(E1292,Enseignants!$B$1:$H$100,6,FALSE),0)
  +IFERROR(VLOOKUP(E1293,Enseignants!$B$1:$H$100,6,FALSE),0))</f>
        <v>0</v>
      </c>
      <c r="F1296" s="65">
        <f>IFERROR(F1295,0)
 *IFERROR(F1294,1)
 *(IFERROR(VLOOKUP(F1292,Enseignants!$B$1:$H$100,6,FALSE),0)
  +IFERROR(VLOOKUP(F1293,Enseignants!$B$1:$H$100,6,FALSE),0))</f>
        <v>0</v>
      </c>
      <c r="G1296" s="65">
        <f>IFERROR(G1295,0)
 *IFERROR(G1294,1)
 *(IFERROR(VLOOKUP(G1292,Enseignants!$B$1:$H$100,6,FALSE),0)
  +IFERROR(VLOOKUP(G1293,Enseignants!$B$1:$H$100,6,FALSE),0))</f>
        <v>0</v>
      </c>
      <c r="H1296" s="65">
        <f>IFERROR(H1295,0)
 *IFERROR(H1294,1)
 *(IFERROR(VLOOKUP(H1292,Enseignants!$B$1:$H$100,6,FALSE),0)
  +IFERROR(VLOOKUP(H1293,Enseignants!$B$1:$H$100,6,FALSE),0))</f>
        <v>0</v>
      </c>
      <c r="I1296" s="65">
        <f>IFERROR(I1295,0)
 *IFERROR(I1294,1)
 *(IFERROR(VLOOKUP(I1292,Enseignants!$B$1:$H$100,6,FALSE),0)
  +IFERROR(VLOOKUP(I1293,Enseignants!$B$1:$H$100,6,FALSE),0))</f>
        <v>0</v>
      </c>
      <c r="J1296" s="65">
        <f>IFERROR(J1295,0)
 *IFERROR(J1294,1)
 *(IFERROR(VLOOKUP(J1292,Enseignants!$B$1:$H$100,6,FALSE),0)
  +IFERROR(VLOOKUP(J1293,Enseignants!$B$1:$H$100,6,FALSE),0))</f>
        <v>0</v>
      </c>
      <c r="K1296" s="65">
        <f>IFERROR(K1295,0)
 *IFERROR(K1294,1)
 *(IFERROR(VLOOKUP(K1292,Enseignants!$B$1:$H$100,6,FALSE),0)
  +IFERROR(VLOOKUP(K1293,Enseignants!$B$1:$H$100,6,FALSE),0))</f>
        <v>0</v>
      </c>
    </row>
    <row r="1297" spans="1:11" ht="16.5" thickBot="1" x14ac:dyDescent="0.3">
      <c r="A1297" s="50"/>
      <c r="B1297" s="51"/>
      <c r="C1297" s="51"/>
      <c r="D1297" s="51"/>
      <c r="E1297" s="51"/>
      <c r="F1297" s="51"/>
      <c r="G1297" s="51"/>
      <c r="H1297" s="51"/>
      <c r="I1297" s="51"/>
      <c r="J1297" s="51"/>
      <c r="K1297" s="52"/>
    </row>
    <row r="1298" spans="1:11" x14ac:dyDescent="0.25">
      <c r="A1298" s="157" t="s">
        <v>113</v>
      </c>
      <c r="B1298" s="64" t="str">
        <f>'EDT P2'!B1298</f>
        <v>Mission à l'international</v>
      </c>
      <c r="C1298" s="64">
        <f>'EDT P2'!C1298</f>
        <v>0</v>
      </c>
      <c r="D1298" s="64" t="str">
        <f>'EDT P2'!D1298</f>
        <v>Mission à l'international</v>
      </c>
      <c r="E1298" s="64">
        <f>'EDT P2'!E1298</f>
        <v>0</v>
      </c>
      <c r="F1298" s="64" t="str">
        <f>'EDT P2'!F1298</f>
        <v>Mission à l'international</v>
      </c>
      <c r="G1298" s="64">
        <f>'EDT P2'!G1298</f>
        <v>0</v>
      </c>
      <c r="H1298" s="64" t="str">
        <f>'EDT P2'!H1298</f>
        <v>Mission à l'international</v>
      </c>
      <c r="I1298" s="64">
        <f>'EDT P2'!I1298</f>
        <v>0</v>
      </c>
      <c r="J1298" s="64" t="str">
        <f>'EDT P2'!J1298</f>
        <v>Mission à l'international</v>
      </c>
      <c r="K1298" s="64">
        <f>'EDT P2'!K1298</f>
        <v>0</v>
      </c>
    </row>
    <row r="1299" spans="1:11" x14ac:dyDescent="0.25">
      <c r="A1299" s="157"/>
      <c r="B1299" s="67">
        <f>'EDT P2'!B1300</f>
        <v>0</v>
      </c>
      <c r="C1299" s="67">
        <f>'EDT P2'!C1300</f>
        <v>0</v>
      </c>
      <c r="D1299" s="67">
        <f>'EDT P2'!D1300</f>
        <v>0</v>
      </c>
      <c r="E1299" s="67">
        <f>'EDT P2'!E1300</f>
        <v>0</v>
      </c>
      <c r="F1299" s="67">
        <f>'EDT P2'!F1300</f>
        <v>0</v>
      </c>
      <c r="G1299" s="67">
        <f>'EDT P2'!G1300</f>
        <v>0</v>
      </c>
      <c r="H1299" s="67">
        <f>'EDT P2'!H1300</f>
        <v>0</v>
      </c>
      <c r="I1299" s="67">
        <f>'EDT P2'!I1300</f>
        <v>0</v>
      </c>
      <c r="J1299" s="67">
        <f>'EDT P2'!J1300</f>
        <v>0</v>
      </c>
      <c r="K1299" s="67">
        <f>'EDT P2'!K1300</f>
        <v>0</v>
      </c>
    </row>
    <row r="1300" spans="1:11" x14ac:dyDescent="0.25">
      <c r="A1300" s="157"/>
      <c r="B1300" s="67">
        <f>'EDT P2'!B1301</f>
        <v>0</v>
      </c>
      <c r="C1300" s="67">
        <f>'EDT P2'!C1301</f>
        <v>0</v>
      </c>
      <c r="D1300" s="67">
        <f>'EDT P2'!D1301</f>
        <v>0</v>
      </c>
      <c r="E1300" s="67">
        <f>'EDT P2'!E1301</f>
        <v>0</v>
      </c>
      <c r="F1300" s="67">
        <f>'EDT P2'!F1301</f>
        <v>0</v>
      </c>
      <c r="G1300" s="67">
        <f>'EDT P2'!G1301</f>
        <v>0</v>
      </c>
      <c r="H1300" s="67">
        <f>'EDT P2'!H1301</f>
        <v>0</v>
      </c>
      <c r="I1300" s="67">
        <f>'EDT P2'!I1301</f>
        <v>0</v>
      </c>
      <c r="J1300" s="67">
        <f>'EDT P2'!J1301</f>
        <v>0</v>
      </c>
      <c r="K1300" s="67">
        <f>'EDT P2'!K1301</f>
        <v>0</v>
      </c>
    </row>
    <row r="1301" spans="1:11" x14ac:dyDescent="0.25">
      <c r="A1301" s="157"/>
      <c r="B1301" s="68">
        <f>IFERROR(VLOOKUP(B1298,TableMatiere[],13,FALSE),1)</f>
        <v>0</v>
      </c>
      <c r="C1301" s="68">
        <f>IFERROR(VLOOKUP(C1298,TableMatiere[],13,FALSE),1)</f>
        <v>1</v>
      </c>
      <c r="D1301" s="68">
        <f>IFERROR(VLOOKUP(D1298,TableMatiere[],13,FALSE),1)</f>
        <v>0</v>
      </c>
      <c r="E1301" s="68">
        <f>IFERROR(VLOOKUP(E1298,TableMatiere[],13,FALSE),1)</f>
        <v>1</v>
      </c>
      <c r="F1301" s="68">
        <f>IFERROR(VLOOKUP(F1298,TableMatiere[],13,FALSE),1)</f>
        <v>0</v>
      </c>
      <c r="G1301" s="68">
        <f>IFERROR(VLOOKUP(G1298,TableMatiere[],13,FALSE),1)</f>
        <v>1</v>
      </c>
      <c r="H1301" s="68">
        <f>IFERROR(VLOOKUP(H1298,TableMatiere[],13,FALSE),1)</f>
        <v>0</v>
      </c>
      <c r="I1301" s="68">
        <f>IFERROR(VLOOKUP(I1298,TableMatiere[],13,FALSE),1)</f>
        <v>1</v>
      </c>
      <c r="J1301" s="68">
        <f>IFERROR(VLOOKUP(J1298,TableMatiere[],13,FALSE),1)</f>
        <v>0</v>
      </c>
      <c r="K1301" s="68">
        <f>IFERROR(VLOOKUP(K1298,TableMatiere[],13,FALSE),1)</f>
        <v>1</v>
      </c>
    </row>
    <row r="1302" spans="1:11" x14ac:dyDescent="0.25">
      <c r="A1302" s="157"/>
      <c r="B1302" s="81">
        <f>IFERROR('EDT P2'!B1303-'EDT P2'!B1302,1)*24</f>
        <v>2.0000000000000009</v>
      </c>
      <c r="C1302" s="81">
        <f>IFERROR('EDT P2'!C1303-'EDT P2'!C1302,1)*24</f>
        <v>0</v>
      </c>
      <c r="D1302" s="81">
        <f>IFERROR('EDT P2'!D1303-'EDT P2'!D1302,1)*24</f>
        <v>2.0000000000000009</v>
      </c>
      <c r="E1302" s="81">
        <f>IFERROR('EDT P2'!E1303-'EDT P2'!E1302,1)*24</f>
        <v>0</v>
      </c>
      <c r="F1302" s="81">
        <f>IFERROR('EDT P2'!F1303-'EDT P2'!F1302,1)*24</f>
        <v>2.0000000000000009</v>
      </c>
      <c r="G1302" s="81">
        <f>IFERROR('EDT P2'!G1303-'EDT P2'!G1302,1)*24</f>
        <v>0</v>
      </c>
      <c r="H1302" s="81">
        <f>IFERROR('EDT P2'!H1303-'EDT P2'!H1302,1)*24</f>
        <v>2.0000000000000009</v>
      </c>
      <c r="I1302" s="81">
        <f>IFERROR('EDT P2'!I1303-'EDT P2'!I1302,1)*24</f>
        <v>0</v>
      </c>
      <c r="J1302" s="81">
        <f>IFERROR('EDT P2'!J1303-'EDT P2'!J1302,1)*24</f>
        <v>2.0000000000000009</v>
      </c>
      <c r="K1302" s="81">
        <f>IFERROR('EDT P2'!K1303-'EDT P2'!K1302,1)*24</f>
        <v>0</v>
      </c>
    </row>
    <row r="1303" spans="1:11" ht="16.5" thickBot="1" x14ac:dyDescent="0.3">
      <c r="A1303" s="158"/>
      <c r="B1303" s="65">
        <f>IFERROR(B1302,0)
 *IFERROR(B1301,1)
 *(IFERROR(VLOOKUP(B1299,Enseignants!$B$1:$H$100,6,FALSE),0)
  +IFERROR(VLOOKUP(B1300,Enseignants!$B$1:$H$100,6,FALSE),0))</f>
        <v>0</v>
      </c>
      <c r="C1303" s="65">
        <f>IFERROR(C1302,0)
 *IFERROR(C1301,1)
 *(IFERROR(VLOOKUP(C1299,Enseignants!$B$1:$H$100,6,FALSE),0)
  +IFERROR(VLOOKUP(C1300,Enseignants!$B$1:$H$100,6,FALSE),0))</f>
        <v>0</v>
      </c>
      <c r="D1303" s="65">
        <f>IFERROR(D1302,0)
 *IFERROR(D1301,1)
 *(IFERROR(VLOOKUP(D1299,Enseignants!$B$1:$H$100,6,FALSE),0)
  +IFERROR(VLOOKUP(D1300,Enseignants!$B$1:$H$100,6,FALSE),0))</f>
        <v>0</v>
      </c>
      <c r="E1303" s="65">
        <f>IFERROR(E1302,0)
 *IFERROR(E1301,1)
 *(IFERROR(VLOOKUP(E1299,Enseignants!$B$1:$H$100,6,FALSE),0)
  +IFERROR(VLOOKUP(E1300,Enseignants!$B$1:$H$100,6,FALSE),0))</f>
        <v>0</v>
      </c>
      <c r="F1303" s="65">
        <f>IFERROR(F1302,0)
 *IFERROR(F1301,1)
 *(IFERROR(VLOOKUP(F1299,Enseignants!$B$1:$H$100,6,FALSE),0)
  +IFERROR(VLOOKUP(F1300,Enseignants!$B$1:$H$100,6,FALSE),0))</f>
        <v>0</v>
      </c>
      <c r="G1303" s="65">
        <f>IFERROR(G1302,0)
 *IFERROR(G1301,1)
 *(IFERROR(VLOOKUP(G1299,Enseignants!$B$1:$H$100,6,FALSE),0)
  +IFERROR(VLOOKUP(G1300,Enseignants!$B$1:$H$100,6,FALSE),0))</f>
        <v>0</v>
      </c>
      <c r="H1303" s="65">
        <f>IFERROR(H1302,0)
 *IFERROR(H1301,1)
 *(IFERROR(VLOOKUP(H1299,Enseignants!$B$1:$H$100,6,FALSE),0)
  +IFERROR(VLOOKUP(H1300,Enseignants!$B$1:$H$100,6,FALSE),0))</f>
        <v>0</v>
      </c>
      <c r="I1303" s="65">
        <f>IFERROR(I1302,0)
 *IFERROR(I1301,1)
 *(IFERROR(VLOOKUP(I1299,Enseignants!$B$1:$H$100,6,FALSE),0)
  +IFERROR(VLOOKUP(I1300,Enseignants!$B$1:$H$100,6,FALSE),0))</f>
        <v>0</v>
      </c>
      <c r="J1303" s="65">
        <f>IFERROR(J1302,0)
 *IFERROR(J1301,1)
 *(IFERROR(VLOOKUP(J1299,Enseignants!$B$1:$H$100,6,FALSE),0)
  +IFERROR(VLOOKUP(J1300,Enseignants!$B$1:$H$100,6,FALSE),0))</f>
        <v>0</v>
      </c>
      <c r="K1303" s="65">
        <f>IFERROR(K1302,0)
 *IFERROR(K1301,1)
 *(IFERROR(VLOOKUP(K1299,Enseignants!$B$1:$H$100,6,FALSE),0)
  +IFERROR(VLOOKUP(K1300,Enseignants!$B$1:$H$100,6,FALSE),0))</f>
        <v>0</v>
      </c>
    </row>
    <row r="1304" spans="1:11" x14ac:dyDescent="0.25">
      <c r="A1304" s="156" t="s">
        <v>114</v>
      </c>
      <c r="B1304" s="64" t="str">
        <f>'EDT P2'!B1304</f>
        <v>Mission à l'international</v>
      </c>
      <c r="C1304" s="64">
        <f>'EDT P2'!C1304</f>
        <v>0</v>
      </c>
      <c r="D1304" s="64" t="str">
        <f>'EDT P2'!D1304</f>
        <v>Mission à l'international</v>
      </c>
      <c r="E1304" s="64">
        <f>'EDT P2'!E1304</f>
        <v>0</v>
      </c>
      <c r="F1304" s="64" t="str">
        <f>'EDT P2'!F1304</f>
        <v>Mission à l'international</v>
      </c>
      <c r="G1304" s="64">
        <f>'EDT P2'!G1304</f>
        <v>0</v>
      </c>
      <c r="H1304" s="64" t="str">
        <f>'EDT P2'!H1304</f>
        <v>Mission à l'international</v>
      </c>
      <c r="I1304" s="64">
        <f>'EDT P2'!I1304</f>
        <v>0</v>
      </c>
      <c r="J1304" s="64" t="str">
        <f>'EDT P2'!J1304</f>
        <v>Mission à l'international</v>
      </c>
      <c r="K1304" s="64">
        <f>'EDT P2'!K1304</f>
        <v>0</v>
      </c>
    </row>
    <row r="1305" spans="1:11" x14ac:dyDescent="0.25">
      <c r="A1305" s="157"/>
      <c r="B1305" s="67">
        <f>'EDT P2'!B1306</f>
        <v>0</v>
      </c>
      <c r="C1305" s="67">
        <f>'EDT P2'!C1306</f>
        <v>0</v>
      </c>
      <c r="D1305" s="67">
        <f>'EDT P2'!D1306</f>
        <v>0</v>
      </c>
      <c r="E1305" s="67">
        <f>'EDT P2'!E1306</f>
        <v>0</v>
      </c>
      <c r="F1305" s="67">
        <f>'EDT P2'!F1306</f>
        <v>0</v>
      </c>
      <c r="G1305" s="67">
        <f>'EDT P2'!G1306</f>
        <v>0</v>
      </c>
      <c r="H1305" s="67">
        <f>'EDT P2'!H1306</f>
        <v>0</v>
      </c>
      <c r="I1305" s="67">
        <f>'EDT P2'!I1306</f>
        <v>0</v>
      </c>
      <c r="J1305" s="67">
        <f>'EDT P2'!J1306</f>
        <v>0</v>
      </c>
      <c r="K1305" s="67">
        <f>'EDT P2'!K1306</f>
        <v>0</v>
      </c>
    </row>
    <row r="1306" spans="1:11" x14ac:dyDescent="0.25">
      <c r="A1306" s="157"/>
      <c r="B1306" s="67">
        <f>'EDT P2'!B1307</f>
        <v>0</v>
      </c>
      <c r="C1306" s="67">
        <f>'EDT P2'!C1307</f>
        <v>0</v>
      </c>
      <c r="D1306" s="67">
        <f>'EDT P2'!D1307</f>
        <v>0</v>
      </c>
      <c r="E1306" s="67">
        <f>'EDT P2'!E1307</f>
        <v>0</v>
      </c>
      <c r="F1306" s="67">
        <f>'EDT P2'!F1307</f>
        <v>0</v>
      </c>
      <c r="G1306" s="67">
        <f>'EDT P2'!G1307</f>
        <v>0</v>
      </c>
      <c r="H1306" s="67">
        <f>'EDT P2'!H1307</f>
        <v>0</v>
      </c>
      <c r="I1306" s="67">
        <f>'EDT P2'!I1307</f>
        <v>0</v>
      </c>
      <c r="J1306" s="67">
        <f>'EDT P2'!J1307</f>
        <v>0</v>
      </c>
      <c r="K1306" s="67">
        <f>'EDT P2'!K1307</f>
        <v>0</v>
      </c>
    </row>
    <row r="1307" spans="1:11" x14ac:dyDescent="0.25">
      <c r="A1307" s="157"/>
      <c r="B1307" s="68">
        <f>IFERROR(VLOOKUP(B1304,TableMatiere[],13,FALSE),1)</f>
        <v>0</v>
      </c>
      <c r="C1307" s="68">
        <f>IFERROR(VLOOKUP(C1304,TableMatiere[],13,FALSE),1)</f>
        <v>1</v>
      </c>
      <c r="D1307" s="68">
        <f>IFERROR(VLOOKUP(D1304,TableMatiere[],13,FALSE),1)</f>
        <v>0</v>
      </c>
      <c r="E1307" s="68">
        <f>IFERROR(VLOOKUP(E1304,TableMatiere[],13,FALSE),1)</f>
        <v>1</v>
      </c>
      <c r="F1307" s="68">
        <f>IFERROR(VLOOKUP(F1304,TableMatiere[],13,FALSE),1)</f>
        <v>0</v>
      </c>
      <c r="G1307" s="68">
        <f>IFERROR(VLOOKUP(G1304,TableMatiere[],13,FALSE),1)</f>
        <v>1</v>
      </c>
      <c r="H1307" s="68">
        <f>IFERROR(VLOOKUP(H1304,TableMatiere[],13,FALSE),1)</f>
        <v>0</v>
      </c>
      <c r="I1307" s="68">
        <f>IFERROR(VLOOKUP(I1304,TableMatiere[],13,FALSE),1)</f>
        <v>1</v>
      </c>
      <c r="J1307" s="68">
        <f>IFERROR(VLOOKUP(J1304,TableMatiere[],13,FALSE),1)</f>
        <v>0</v>
      </c>
      <c r="K1307" s="68">
        <f>IFERROR(VLOOKUP(K1304,TableMatiere[],13,FALSE),1)</f>
        <v>1</v>
      </c>
    </row>
    <row r="1308" spans="1:11" x14ac:dyDescent="0.25">
      <c r="A1308" s="157"/>
      <c r="B1308" s="81">
        <f>IFERROR('EDT P2'!B1309-'EDT P2'!B1308,1)*24</f>
        <v>1.9999999999999982</v>
      </c>
      <c r="C1308" s="81">
        <f>IFERROR('EDT P2'!C1309-'EDT P2'!C1308,1)*24</f>
        <v>0</v>
      </c>
      <c r="D1308" s="81">
        <f>IFERROR('EDT P2'!D1309-'EDT P2'!D1308,1)*24</f>
        <v>1.9999999999999982</v>
      </c>
      <c r="E1308" s="81">
        <f>IFERROR('EDT P2'!E1309-'EDT P2'!E1308,1)*24</f>
        <v>0</v>
      </c>
      <c r="F1308" s="81">
        <f>IFERROR('EDT P2'!F1309-'EDT P2'!F1308,1)*24</f>
        <v>1.9999999999999982</v>
      </c>
      <c r="G1308" s="81">
        <f>IFERROR('EDT P2'!G1309-'EDT P2'!G1308,1)*24</f>
        <v>0</v>
      </c>
      <c r="H1308" s="81">
        <f>IFERROR('EDT P2'!H1309-'EDT P2'!H1308,1)*24</f>
        <v>1.9999999999999982</v>
      </c>
      <c r="I1308" s="81">
        <f>IFERROR('EDT P2'!I1309-'EDT P2'!I1308,1)*24</f>
        <v>0</v>
      </c>
      <c r="J1308" s="81">
        <f>IFERROR('EDT P2'!J1309-'EDT P2'!J1308,1)*24</f>
        <v>1.9999999999999982</v>
      </c>
      <c r="K1308" s="81">
        <f>IFERROR('EDT P2'!K1309-'EDT P2'!K1308,1)*24</f>
        <v>0</v>
      </c>
    </row>
    <row r="1309" spans="1:11" ht="16.5" thickBot="1" x14ac:dyDescent="0.3">
      <c r="A1309" s="158"/>
      <c r="B1309" s="65">
        <f>IFERROR(B1308,0)
 *IFERROR(B1307,1)
 *(IFERROR(VLOOKUP(B1305,Enseignants!$B$1:$H$100,6,FALSE),0)
  +IFERROR(VLOOKUP(B1306,Enseignants!$B$1:$H$100,6,FALSE),0))</f>
        <v>0</v>
      </c>
      <c r="C1309" s="65">
        <f>IFERROR(C1308,0)
 *IFERROR(C1307,1)
 *(IFERROR(VLOOKUP(C1305,Enseignants!$B$1:$H$100,6,FALSE),0)
  +IFERROR(VLOOKUP(C1306,Enseignants!$B$1:$H$100,6,FALSE),0))</f>
        <v>0</v>
      </c>
      <c r="D1309" s="65">
        <f>IFERROR(D1308,0)
 *IFERROR(D1307,1)
 *(IFERROR(VLOOKUP(D1305,Enseignants!$B$1:$H$100,6,FALSE),0)
  +IFERROR(VLOOKUP(D1306,Enseignants!$B$1:$H$100,6,FALSE),0))</f>
        <v>0</v>
      </c>
      <c r="E1309" s="65">
        <f>IFERROR(E1308,0)
 *IFERROR(E1307,1)
 *(IFERROR(VLOOKUP(E1305,Enseignants!$B$1:$H$100,6,FALSE),0)
  +IFERROR(VLOOKUP(E1306,Enseignants!$B$1:$H$100,6,FALSE),0))</f>
        <v>0</v>
      </c>
      <c r="F1309" s="65">
        <f>IFERROR(F1308,0)
 *IFERROR(F1307,1)
 *(IFERROR(VLOOKUP(F1305,Enseignants!$B$1:$H$100,6,FALSE),0)
  +IFERROR(VLOOKUP(F1306,Enseignants!$B$1:$H$100,6,FALSE),0))</f>
        <v>0</v>
      </c>
      <c r="G1309" s="65">
        <f>IFERROR(G1308,0)
 *IFERROR(G1307,1)
 *(IFERROR(VLOOKUP(G1305,Enseignants!$B$1:$H$100,6,FALSE),0)
  +IFERROR(VLOOKUP(G1306,Enseignants!$B$1:$H$100,6,FALSE),0))</f>
        <v>0</v>
      </c>
      <c r="H1309" s="65">
        <f>IFERROR(H1308,0)
 *IFERROR(H1307,1)
 *(IFERROR(VLOOKUP(H1305,Enseignants!$B$1:$H$100,6,FALSE),0)
  +IFERROR(VLOOKUP(H1306,Enseignants!$B$1:$H$100,6,FALSE),0))</f>
        <v>0</v>
      </c>
      <c r="I1309" s="65">
        <f>IFERROR(I1308,0)
 *IFERROR(I1307,1)
 *(IFERROR(VLOOKUP(I1305,Enseignants!$B$1:$H$100,6,FALSE),0)
  +IFERROR(VLOOKUP(I1306,Enseignants!$B$1:$H$100,6,FALSE),0))</f>
        <v>0</v>
      </c>
      <c r="J1309" s="65">
        <f>IFERROR(J1308,0)
 *IFERROR(J1307,1)
 *(IFERROR(VLOOKUP(J1305,Enseignants!$B$1:$H$100,6,FALSE),0)
  +IFERROR(VLOOKUP(J1306,Enseignants!$B$1:$H$100,6,FALSE),0))</f>
        <v>0</v>
      </c>
      <c r="K1309" s="65">
        <f>IFERROR(K1308,0)
 *IFERROR(K1307,1)
 *(IFERROR(VLOOKUP(K1305,Enseignants!$B$1:$H$100,6,FALSE),0)
  +IFERROR(VLOOKUP(K1306,Enseignants!$B$1:$H$100,6,FALSE),0))</f>
        <v>0</v>
      </c>
    </row>
    <row r="1313" spans="1:14" ht="16.5" thickBot="1" x14ac:dyDescent="0.3"/>
    <row r="1314" spans="1:14" ht="17.100000000000001" customHeight="1" thickBot="1" x14ac:dyDescent="0.3">
      <c r="A1314" s="159" t="s">
        <v>215</v>
      </c>
      <c r="B1314" s="162" t="s">
        <v>105</v>
      </c>
      <c r="C1314" s="163"/>
      <c r="D1314" s="164" t="s">
        <v>106</v>
      </c>
      <c r="E1314" s="164"/>
      <c r="F1314" s="162" t="s">
        <v>107</v>
      </c>
      <c r="G1314" s="164"/>
      <c r="H1314" s="162" t="s">
        <v>108</v>
      </c>
      <c r="I1314" s="164"/>
      <c r="J1314" s="162" t="s">
        <v>109</v>
      </c>
      <c r="K1314" s="163"/>
    </row>
    <row r="1315" spans="1:14" ht="16.5" thickBot="1" x14ac:dyDescent="0.3">
      <c r="A1315" s="160"/>
      <c r="B1315" s="165">
        <f>J1283+3</f>
        <v>46216</v>
      </c>
      <c r="C1315" s="166"/>
      <c r="D1315" s="165">
        <f>B1315+1</f>
        <v>46217</v>
      </c>
      <c r="E1315" s="166"/>
      <c r="F1315" s="165">
        <f t="shared" ref="F1315" si="120">D1315+1</f>
        <v>46218</v>
      </c>
      <c r="G1315" s="166"/>
      <c r="H1315" s="165">
        <f t="shared" ref="H1315" si="121">F1315+1</f>
        <v>46219</v>
      </c>
      <c r="I1315" s="166"/>
      <c r="J1315" s="165">
        <f t="shared" ref="J1315" si="122">H1315+1</f>
        <v>46220</v>
      </c>
      <c r="K1315" s="166"/>
    </row>
    <row r="1316" spans="1:14" ht="16.5" thickBot="1" x14ac:dyDescent="0.3">
      <c r="A1316" s="161"/>
      <c r="B1316" s="44" t="s">
        <v>147</v>
      </c>
      <c r="C1316" s="45" t="s">
        <v>110</v>
      </c>
      <c r="D1316" s="46" t="s">
        <v>147</v>
      </c>
      <c r="E1316" s="47" t="s">
        <v>110</v>
      </c>
      <c r="F1316" s="46" t="s">
        <v>147</v>
      </c>
      <c r="G1316" s="47" t="s">
        <v>110</v>
      </c>
      <c r="H1316" s="46" t="s">
        <v>147</v>
      </c>
      <c r="I1316" s="47" t="s">
        <v>110</v>
      </c>
      <c r="J1316" s="46" t="s">
        <v>147</v>
      </c>
      <c r="K1316" s="48" t="s">
        <v>110</v>
      </c>
    </row>
    <row r="1317" spans="1:14" x14ac:dyDescent="0.25">
      <c r="A1317" s="156" t="s">
        <v>111</v>
      </c>
      <c r="B1317" s="64" t="str">
        <f>'EDT P2'!B1317</f>
        <v>Mission à l'international</v>
      </c>
      <c r="C1317" s="64">
        <f>'EDT P2'!C1317</f>
        <v>0</v>
      </c>
      <c r="D1317" s="64" t="str">
        <f>'EDT P2'!D1317</f>
        <v>Mission à l'international</v>
      </c>
      <c r="E1317" s="64">
        <f>'EDT P2'!E1317</f>
        <v>0</v>
      </c>
      <c r="F1317" s="64" t="str">
        <f>'EDT P2'!F1317</f>
        <v>Mission à l'international</v>
      </c>
      <c r="G1317" s="64">
        <f>'EDT P2'!G1317</f>
        <v>0</v>
      </c>
      <c r="H1317" s="64" t="str">
        <f>'EDT P2'!H1317</f>
        <v>Mission à l'international</v>
      </c>
      <c r="I1317" s="64">
        <f>'EDT P2'!I1317</f>
        <v>0</v>
      </c>
      <c r="J1317" s="64" t="str">
        <f>'EDT P2'!J1317</f>
        <v>Mission à l'international</v>
      </c>
      <c r="K1317" s="64">
        <f>'EDT P2'!K1317</f>
        <v>0</v>
      </c>
    </row>
    <row r="1318" spans="1:14" x14ac:dyDescent="0.25">
      <c r="A1318" s="157"/>
      <c r="B1318" s="67">
        <f>'EDT P2'!B1319</f>
        <v>0</v>
      </c>
      <c r="C1318" s="67">
        <f>'EDT P2'!C1319</f>
        <v>0</v>
      </c>
      <c r="D1318" s="67">
        <f>'EDT P2'!D1319</f>
        <v>0</v>
      </c>
      <c r="E1318" s="67">
        <f>'EDT P2'!E1319</f>
        <v>0</v>
      </c>
      <c r="F1318" s="67">
        <f>'EDT P2'!F1319</f>
        <v>0</v>
      </c>
      <c r="G1318" s="67">
        <f>'EDT P2'!G1319</f>
        <v>0</v>
      </c>
      <c r="H1318" s="67">
        <f>'EDT P2'!H1319</f>
        <v>0</v>
      </c>
      <c r="I1318" s="67">
        <f>'EDT P2'!I1319</f>
        <v>0</v>
      </c>
      <c r="J1318" s="67">
        <f>'EDT P2'!J1319</f>
        <v>0</v>
      </c>
      <c r="K1318" s="67">
        <f>'EDT P2'!K1319</f>
        <v>0</v>
      </c>
    </row>
    <row r="1319" spans="1:14" x14ac:dyDescent="0.25">
      <c r="A1319" s="157"/>
      <c r="B1319" s="67">
        <f>'EDT P2'!B1320</f>
        <v>0</v>
      </c>
      <c r="C1319" s="67">
        <f>'EDT P2'!C1320</f>
        <v>0</v>
      </c>
      <c r="D1319" s="67">
        <f>'EDT P2'!D1320</f>
        <v>0</v>
      </c>
      <c r="E1319" s="67">
        <f>'EDT P2'!E1320</f>
        <v>0</v>
      </c>
      <c r="F1319" s="67">
        <f>'EDT P2'!F1320</f>
        <v>0</v>
      </c>
      <c r="G1319" s="67">
        <f>'EDT P2'!G1320</f>
        <v>0</v>
      </c>
      <c r="H1319" s="67">
        <f>'EDT P2'!H1320</f>
        <v>0</v>
      </c>
      <c r="I1319" s="67">
        <f>'EDT P2'!I1320</f>
        <v>0</v>
      </c>
      <c r="J1319" s="67">
        <f>'EDT P2'!J1320</f>
        <v>0</v>
      </c>
      <c r="K1319" s="67">
        <f>'EDT P2'!K1320</f>
        <v>0</v>
      </c>
    </row>
    <row r="1320" spans="1:14" x14ac:dyDescent="0.25">
      <c r="A1320" s="157"/>
      <c r="B1320" s="68">
        <f>IFERROR(VLOOKUP(B1317,TableMatiere[],13,FALSE),1)</f>
        <v>0</v>
      </c>
      <c r="C1320" s="68">
        <f>IFERROR(VLOOKUP(C1317,TableMatiere[],13,FALSE),1)</f>
        <v>1</v>
      </c>
      <c r="D1320" s="68">
        <f>IFERROR(VLOOKUP(D1317,TableMatiere[],13,FALSE),1)</f>
        <v>0</v>
      </c>
      <c r="E1320" s="68">
        <f>IFERROR(VLOOKUP(E1317,TableMatiere[],13,FALSE),1)</f>
        <v>1</v>
      </c>
      <c r="F1320" s="68">
        <f>IFERROR(VLOOKUP(F1317,TableMatiere[],13,FALSE),1)</f>
        <v>0</v>
      </c>
      <c r="G1320" s="68">
        <f>IFERROR(VLOOKUP(G1317,TableMatiere[],13,FALSE),1)</f>
        <v>1</v>
      </c>
      <c r="H1320" s="68">
        <f>IFERROR(VLOOKUP(H1317,TableMatiere[],13,FALSE),1)</f>
        <v>0</v>
      </c>
      <c r="I1320" s="68">
        <f>IFERROR(VLOOKUP(I1317,TableMatiere[],13,FALSE),1)</f>
        <v>1</v>
      </c>
      <c r="J1320" s="68">
        <f>IFERROR(VLOOKUP(J1317,TableMatiere[],13,FALSE),1)</f>
        <v>0</v>
      </c>
      <c r="K1320" s="68">
        <f>IFERROR(VLOOKUP(K1317,TableMatiere[],13,FALSE),1)</f>
        <v>1</v>
      </c>
    </row>
    <row r="1321" spans="1:14" x14ac:dyDescent="0.25">
      <c r="A1321" s="157"/>
      <c r="B1321" s="81">
        <f>IFERROR('EDT P2'!B1322-'EDT P2'!B1321,1)*24</f>
        <v>1.9999999999999996</v>
      </c>
      <c r="C1321" s="81">
        <f>IFERROR('EDT P2'!C1322-'EDT P2'!C1321,1)*24</f>
        <v>0</v>
      </c>
      <c r="D1321" s="81">
        <f>IFERROR('EDT P2'!D1322-'EDT P2'!D1321,1)*24</f>
        <v>1.9999999999999996</v>
      </c>
      <c r="E1321" s="81">
        <f>IFERROR('EDT P2'!E1322-'EDT P2'!E1321,1)*24</f>
        <v>0</v>
      </c>
      <c r="F1321" s="81">
        <f>IFERROR('EDT P2'!F1322-'EDT P2'!F1321,1)*24</f>
        <v>1.9999999999999996</v>
      </c>
      <c r="G1321" s="81">
        <f>IFERROR('EDT P2'!G1322-'EDT P2'!G1321,1)*24</f>
        <v>0</v>
      </c>
      <c r="H1321" s="81">
        <f>IFERROR('EDT P2'!H1322-'EDT P2'!H1321,1)*24</f>
        <v>1.9999999999999996</v>
      </c>
      <c r="I1321" s="81">
        <f>IFERROR('EDT P2'!I1322-'EDT P2'!I1321,1)*24</f>
        <v>0</v>
      </c>
      <c r="J1321" s="81">
        <f>IFERROR('EDT P2'!J1322-'EDT P2'!J1321,1)*24</f>
        <v>1.9999999999999996</v>
      </c>
      <c r="K1321" s="81">
        <f>IFERROR('EDT P2'!K1322-'EDT P2'!K1321,1)*24</f>
        <v>0</v>
      </c>
    </row>
    <row r="1322" spans="1:14" ht="16.5" thickBot="1" x14ac:dyDescent="0.3">
      <c r="A1322" s="158"/>
      <c r="B1322" s="65">
        <f>IFERROR(B1321,0)
 *IFERROR(B1320,1)
 *(IFERROR(VLOOKUP(B1318,Enseignants!$B$1:$H$100,6,FALSE),0)
  +IFERROR(VLOOKUP(B1319,Enseignants!$B$1:$H$100,6,FALSE),0))</f>
        <v>0</v>
      </c>
      <c r="C1322" s="65">
        <f>IFERROR(C1321,0)
 *IFERROR(C1320,1)
 *(IFERROR(VLOOKUP(C1318,Enseignants!$B$1:$H$100,6,FALSE),0)
  +IFERROR(VLOOKUP(C1319,Enseignants!$B$1:$H$100,6,FALSE),0))</f>
        <v>0</v>
      </c>
      <c r="D1322" s="65">
        <f>IFERROR(D1321,0)
 *IFERROR(D1320,1)
 *(IFERROR(VLOOKUP(D1318,Enseignants!$B$1:$H$100,6,FALSE),0)
  +IFERROR(VLOOKUP(D1319,Enseignants!$B$1:$H$100,6,FALSE),0))</f>
        <v>0</v>
      </c>
      <c r="E1322" s="65">
        <f>IFERROR(E1321,0)
 *IFERROR(E1320,1)
 *(IFERROR(VLOOKUP(E1318,Enseignants!$B$1:$H$100,6,FALSE),0)
  +IFERROR(VLOOKUP(E1319,Enseignants!$B$1:$H$100,6,FALSE),0))</f>
        <v>0</v>
      </c>
      <c r="F1322" s="65">
        <f>IFERROR(F1321,0)
 *IFERROR(F1320,1)
 *(IFERROR(VLOOKUP(F1318,Enseignants!$B$1:$H$100,6,FALSE),0)
  +IFERROR(VLOOKUP(F1319,Enseignants!$B$1:$H$100,6,FALSE),0))</f>
        <v>0</v>
      </c>
      <c r="G1322" s="65">
        <f>IFERROR(G1321,0)
 *IFERROR(G1320,1)
 *(IFERROR(VLOOKUP(G1318,Enseignants!$B$1:$H$100,6,FALSE),0)
  +IFERROR(VLOOKUP(G1319,Enseignants!$B$1:$H$100,6,FALSE),0))</f>
        <v>0</v>
      </c>
      <c r="H1322" s="65">
        <f>IFERROR(H1321,0)
 *IFERROR(H1320,1)
 *(IFERROR(VLOOKUP(H1318,Enseignants!$B$1:$H$100,6,FALSE),0)
  +IFERROR(VLOOKUP(H1319,Enseignants!$B$1:$H$100,6,FALSE),0))</f>
        <v>0</v>
      </c>
      <c r="I1322" s="65">
        <f>IFERROR(I1321,0)
 *IFERROR(I1320,1)
 *(IFERROR(VLOOKUP(I1318,Enseignants!$B$1:$H$100,6,FALSE),0)
  +IFERROR(VLOOKUP(I1319,Enseignants!$B$1:$H$100,6,FALSE),0))</f>
        <v>0</v>
      </c>
      <c r="J1322" s="65">
        <f>IFERROR(J1321,0)
 *IFERROR(J1320,1)
 *(IFERROR(VLOOKUP(J1318,Enseignants!$B$1:$H$100,6,FALSE),0)
  +IFERROR(VLOOKUP(J1319,Enseignants!$B$1:$H$100,6,FALSE),0))</f>
        <v>0</v>
      </c>
      <c r="K1322" s="65">
        <f>IFERROR(K1321,0)
 *IFERROR(K1320,1)
 *(IFERROR(VLOOKUP(K1318,Enseignants!$B$1:$H$100,6,FALSE),0)
  +IFERROR(VLOOKUP(K1319,Enseignants!$B$1:$H$100,6,FALSE),0))</f>
        <v>0</v>
      </c>
    </row>
    <row r="1323" spans="1:14" x14ac:dyDescent="0.25">
      <c r="A1323" s="156" t="s">
        <v>112</v>
      </c>
      <c r="B1323" s="64" t="str">
        <f>'EDT P2'!B1323</f>
        <v>Mission à l'international</v>
      </c>
      <c r="C1323" s="64">
        <f>'EDT P2'!C1323</f>
        <v>0</v>
      </c>
      <c r="D1323" s="64" t="str">
        <f>'EDT P2'!D1323</f>
        <v>Mission à l'international</v>
      </c>
      <c r="E1323" s="64">
        <f>'EDT P2'!E1323</f>
        <v>0</v>
      </c>
      <c r="F1323" s="64" t="str">
        <f>'EDT P2'!F1323</f>
        <v>Mission à l'international</v>
      </c>
      <c r="G1323" s="64">
        <f>'EDT P2'!G1323</f>
        <v>0</v>
      </c>
      <c r="H1323" s="64" t="str">
        <f>'EDT P2'!H1323</f>
        <v>Mission à l'international</v>
      </c>
      <c r="I1323" s="64">
        <f>'EDT P2'!I1323</f>
        <v>0</v>
      </c>
      <c r="J1323" s="64" t="str">
        <f>'EDT P2'!J1323</f>
        <v>Mission à l'international</v>
      </c>
      <c r="K1323" s="64">
        <f>'EDT P2'!K1323</f>
        <v>0</v>
      </c>
    </row>
    <row r="1324" spans="1:14" ht="21" x14ac:dyDescent="0.35">
      <c r="A1324" s="157"/>
      <c r="B1324" s="67">
        <f>'EDT P2'!B1325</f>
        <v>0</v>
      </c>
      <c r="C1324" s="67">
        <f>'EDT P2'!C1325</f>
        <v>0</v>
      </c>
      <c r="D1324" s="67">
        <f>'EDT P2'!D1325</f>
        <v>0</v>
      </c>
      <c r="E1324" s="67">
        <f>'EDT P2'!E1325</f>
        <v>0</v>
      </c>
      <c r="F1324" s="67">
        <f>'EDT P2'!F1325</f>
        <v>0</v>
      </c>
      <c r="G1324" s="67">
        <f>'EDT P2'!G1325</f>
        <v>0</v>
      </c>
      <c r="H1324" s="67">
        <f>'EDT P2'!H1325</f>
        <v>0</v>
      </c>
      <c r="I1324" s="67">
        <f>'EDT P2'!I1325</f>
        <v>0</v>
      </c>
      <c r="J1324" s="67">
        <f>'EDT P2'!J1325</f>
        <v>0</v>
      </c>
      <c r="K1324" s="67">
        <f>'EDT P2'!K1325</f>
        <v>0</v>
      </c>
      <c r="N1324" s="70" t="s">
        <v>192</v>
      </c>
    </row>
    <row r="1325" spans="1:14" ht="21" x14ac:dyDescent="0.35">
      <c r="A1325" s="157"/>
      <c r="B1325" s="67">
        <f>'EDT P2'!B1326</f>
        <v>0</v>
      </c>
      <c r="C1325" s="67">
        <f>'EDT P2'!C1326</f>
        <v>0</v>
      </c>
      <c r="D1325" s="67">
        <f>'EDT P2'!D1326</f>
        <v>0</v>
      </c>
      <c r="E1325" s="67">
        <f>'EDT P2'!E1326</f>
        <v>0</v>
      </c>
      <c r="F1325" s="67">
        <f>'EDT P2'!F1326</f>
        <v>0</v>
      </c>
      <c r="G1325" s="67">
        <f>'EDT P2'!G1326</f>
        <v>0</v>
      </c>
      <c r="H1325" s="67">
        <f>'EDT P2'!H1326</f>
        <v>0</v>
      </c>
      <c r="I1325" s="67">
        <f>'EDT P2'!I1326</f>
        <v>0</v>
      </c>
      <c r="J1325" s="67">
        <f>'EDT P2'!J1326</f>
        <v>0</v>
      </c>
      <c r="K1325" s="67">
        <f>'EDT P2'!K1326</f>
        <v>0</v>
      </c>
      <c r="N1325" s="71">
        <f>SUM(B1322:K1322,B1328:K1328,B1335:K1335,B1341:K1341)</f>
        <v>0</v>
      </c>
    </row>
    <row r="1326" spans="1:14" x14ac:dyDescent="0.25">
      <c r="A1326" s="157"/>
      <c r="B1326" s="68">
        <f>IFERROR(VLOOKUP(B1323,TableMatiere[],13,FALSE),1)</f>
        <v>0</v>
      </c>
      <c r="C1326" s="68">
        <f>IFERROR(VLOOKUP(C1323,TableMatiere[],13,FALSE),1)</f>
        <v>1</v>
      </c>
      <c r="D1326" s="68">
        <f>IFERROR(VLOOKUP(D1323,TableMatiere[],13,FALSE),1)</f>
        <v>0</v>
      </c>
      <c r="E1326" s="68">
        <f>IFERROR(VLOOKUP(E1323,TableMatiere[],13,FALSE),1)</f>
        <v>1</v>
      </c>
      <c r="F1326" s="68">
        <f>IFERROR(VLOOKUP(F1323,TableMatiere[],13,FALSE),1)</f>
        <v>0</v>
      </c>
      <c r="G1326" s="68">
        <f>IFERROR(VLOOKUP(G1323,TableMatiere[],13,FALSE),1)</f>
        <v>1</v>
      </c>
      <c r="H1326" s="68">
        <f>IFERROR(VLOOKUP(H1323,TableMatiere[],13,FALSE),1)</f>
        <v>0</v>
      </c>
      <c r="I1326" s="68">
        <f>IFERROR(VLOOKUP(I1323,TableMatiere[],13,FALSE),1)</f>
        <v>1</v>
      </c>
      <c r="J1326" s="68">
        <f>IFERROR(VLOOKUP(J1323,TableMatiere[],13,FALSE),1)</f>
        <v>0</v>
      </c>
      <c r="K1326" s="68">
        <f>IFERROR(VLOOKUP(K1323,TableMatiere[],13,FALSE),1)</f>
        <v>1</v>
      </c>
    </row>
    <row r="1327" spans="1:14" x14ac:dyDescent="0.25">
      <c r="A1327" s="157"/>
      <c r="B1327" s="81">
        <f>IFERROR('EDT P2'!B1328-'EDT P2'!B1327,1)*24</f>
        <v>2.0000000000000009</v>
      </c>
      <c r="C1327" s="81">
        <f>IFERROR('EDT P2'!C1328-'EDT P2'!C1327,1)*24</f>
        <v>0</v>
      </c>
      <c r="D1327" s="81">
        <f>IFERROR('EDT P2'!D1328-'EDT P2'!D1327,1)*24</f>
        <v>2.0000000000000009</v>
      </c>
      <c r="E1327" s="81">
        <f>IFERROR('EDT P2'!E1328-'EDT P2'!E1327,1)*24</f>
        <v>0</v>
      </c>
      <c r="F1327" s="81">
        <f>IFERROR('EDT P2'!F1328-'EDT P2'!F1327,1)*24</f>
        <v>2.0000000000000009</v>
      </c>
      <c r="G1327" s="81">
        <f>IFERROR('EDT P2'!G1328-'EDT P2'!G1327,1)*24</f>
        <v>0</v>
      </c>
      <c r="H1327" s="81">
        <f>IFERROR('EDT P2'!H1328-'EDT P2'!H1327,1)*24</f>
        <v>2.0000000000000009</v>
      </c>
      <c r="I1327" s="81">
        <f>IFERROR('EDT P2'!I1328-'EDT P2'!I1327,1)*24</f>
        <v>0</v>
      </c>
      <c r="J1327" s="81">
        <f>IFERROR('EDT P2'!J1328-'EDT P2'!J1327,1)*24</f>
        <v>2.0000000000000009</v>
      </c>
      <c r="K1327" s="81">
        <f>IFERROR('EDT P2'!K1328-'EDT P2'!K1327,1)*24</f>
        <v>0</v>
      </c>
    </row>
    <row r="1328" spans="1:14" ht="16.5" thickBot="1" x14ac:dyDescent="0.3">
      <c r="A1328" s="157"/>
      <c r="B1328" s="65">
        <f>IFERROR(B1327,0)
 *IFERROR(B1326,1)
 *(IFERROR(VLOOKUP(B1324,Enseignants!$B$1:$H$100,6,FALSE),0)
  +IFERROR(VLOOKUP(B1325,Enseignants!$B$1:$H$100,6,FALSE),0))</f>
        <v>0</v>
      </c>
      <c r="C1328" s="65">
        <f>IFERROR(C1327,0)
 *IFERROR(C1326,1)
 *(IFERROR(VLOOKUP(C1324,Enseignants!$B$1:$H$100,6,FALSE),0)
  +IFERROR(VLOOKUP(C1325,Enseignants!$B$1:$H$100,6,FALSE),0))</f>
        <v>0</v>
      </c>
      <c r="D1328" s="65">
        <f>IFERROR(D1327,0)
 *IFERROR(D1326,1)
 *(IFERROR(VLOOKUP(D1324,Enseignants!$B$1:$H$100,6,FALSE),0)
  +IFERROR(VLOOKUP(D1325,Enseignants!$B$1:$H$100,6,FALSE),0))</f>
        <v>0</v>
      </c>
      <c r="E1328" s="65">
        <f>IFERROR(E1327,0)
 *IFERROR(E1326,1)
 *(IFERROR(VLOOKUP(E1324,Enseignants!$B$1:$H$100,6,FALSE),0)
  +IFERROR(VLOOKUP(E1325,Enseignants!$B$1:$H$100,6,FALSE),0))</f>
        <v>0</v>
      </c>
      <c r="F1328" s="65">
        <f>IFERROR(F1327,0)
 *IFERROR(F1326,1)
 *(IFERROR(VLOOKUP(F1324,Enseignants!$B$1:$H$100,6,FALSE),0)
  +IFERROR(VLOOKUP(F1325,Enseignants!$B$1:$H$100,6,FALSE),0))</f>
        <v>0</v>
      </c>
      <c r="G1328" s="65">
        <f>IFERROR(G1327,0)
 *IFERROR(G1326,1)
 *(IFERROR(VLOOKUP(G1324,Enseignants!$B$1:$H$100,6,FALSE),0)
  +IFERROR(VLOOKUP(G1325,Enseignants!$B$1:$H$100,6,FALSE),0))</f>
        <v>0</v>
      </c>
      <c r="H1328" s="65">
        <f>IFERROR(H1327,0)
 *IFERROR(H1326,1)
 *(IFERROR(VLOOKUP(H1324,Enseignants!$B$1:$H$100,6,FALSE),0)
  +IFERROR(VLOOKUP(H1325,Enseignants!$B$1:$H$100,6,FALSE),0))</f>
        <v>0</v>
      </c>
      <c r="I1328" s="65">
        <f>IFERROR(I1327,0)
 *IFERROR(I1326,1)
 *(IFERROR(VLOOKUP(I1324,Enseignants!$B$1:$H$100,6,FALSE),0)
  +IFERROR(VLOOKUP(I1325,Enseignants!$B$1:$H$100,6,FALSE),0))</f>
        <v>0</v>
      </c>
      <c r="J1328" s="65">
        <f>IFERROR(J1327,0)
 *IFERROR(J1326,1)
 *(IFERROR(VLOOKUP(J1324,Enseignants!$B$1:$H$100,6,FALSE),0)
  +IFERROR(VLOOKUP(J1325,Enseignants!$B$1:$H$100,6,FALSE),0))</f>
        <v>0</v>
      </c>
      <c r="K1328" s="65">
        <f>IFERROR(K1327,0)
 *IFERROR(K1326,1)
 *(IFERROR(VLOOKUP(K1324,Enseignants!$B$1:$H$100,6,FALSE),0)
  +IFERROR(VLOOKUP(K1325,Enseignants!$B$1:$H$100,6,FALSE),0))</f>
        <v>0</v>
      </c>
    </row>
    <row r="1329" spans="1:11" ht="16.5" thickBot="1" x14ac:dyDescent="0.3">
      <c r="A1329" s="50"/>
      <c r="B1329" s="51"/>
      <c r="C1329" s="51"/>
      <c r="D1329" s="51"/>
      <c r="E1329" s="51"/>
      <c r="F1329" s="51"/>
      <c r="G1329" s="51"/>
      <c r="H1329" s="51"/>
      <c r="I1329" s="51"/>
      <c r="J1329" s="51"/>
      <c r="K1329" s="52"/>
    </row>
    <row r="1330" spans="1:11" x14ac:dyDescent="0.25">
      <c r="A1330" s="157" t="s">
        <v>113</v>
      </c>
      <c r="B1330" s="64" t="str">
        <f>'EDT P2'!B1330</f>
        <v>Mission à l'international</v>
      </c>
      <c r="C1330" s="64">
        <f>'EDT P2'!C1330</f>
        <v>0</v>
      </c>
      <c r="D1330" s="64" t="str">
        <f>'EDT P2'!D1330</f>
        <v>Mission à l'international</v>
      </c>
      <c r="E1330" s="64">
        <f>'EDT P2'!E1330</f>
        <v>0</v>
      </c>
      <c r="F1330" s="64" t="str">
        <f>'EDT P2'!F1330</f>
        <v>Mission à l'international</v>
      </c>
      <c r="G1330" s="64">
        <f>'EDT P2'!G1330</f>
        <v>0</v>
      </c>
      <c r="H1330" s="64" t="str">
        <f>'EDT P2'!H1330</f>
        <v>Mission à l'international</v>
      </c>
      <c r="I1330" s="64">
        <f>'EDT P2'!I1330</f>
        <v>0</v>
      </c>
      <c r="J1330" s="64" t="str">
        <f>'EDT P2'!J1330</f>
        <v>Mission à l'international</v>
      </c>
      <c r="K1330" s="64">
        <f>'EDT P2'!K1330</f>
        <v>0</v>
      </c>
    </row>
    <row r="1331" spans="1:11" x14ac:dyDescent="0.25">
      <c r="A1331" s="157"/>
      <c r="B1331" s="67">
        <f>'EDT P2'!B1332</f>
        <v>0</v>
      </c>
      <c r="C1331" s="67">
        <f>'EDT P2'!C1332</f>
        <v>0</v>
      </c>
      <c r="D1331" s="67">
        <f>'EDT P2'!D1332</f>
        <v>0</v>
      </c>
      <c r="E1331" s="67">
        <f>'EDT P2'!E1332</f>
        <v>0</v>
      </c>
      <c r="F1331" s="67">
        <f>'EDT P2'!F1332</f>
        <v>0</v>
      </c>
      <c r="G1331" s="67">
        <f>'EDT P2'!G1332</f>
        <v>0</v>
      </c>
      <c r="H1331" s="67">
        <f>'EDT P2'!H1332</f>
        <v>0</v>
      </c>
      <c r="I1331" s="67">
        <f>'EDT P2'!I1332</f>
        <v>0</v>
      </c>
      <c r="J1331" s="67">
        <f>'EDT P2'!J1332</f>
        <v>0</v>
      </c>
      <c r="K1331" s="67">
        <f>'EDT P2'!K1332</f>
        <v>0</v>
      </c>
    </row>
    <row r="1332" spans="1:11" x14ac:dyDescent="0.25">
      <c r="A1332" s="157"/>
      <c r="B1332" s="67">
        <f>'EDT P2'!B1333</f>
        <v>0</v>
      </c>
      <c r="C1332" s="67">
        <f>'EDT P2'!C1333</f>
        <v>0</v>
      </c>
      <c r="D1332" s="67">
        <f>'EDT P2'!D1333</f>
        <v>0</v>
      </c>
      <c r="E1332" s="67">
        <f>'EDT P2'!E1333</f>
        <v>0</v>
      </c>
      <c r="F1332" s="67">
        <f>'EDT P2'!F1333</f>
        <v>0</v>
      </c>
      <c r="G1332" s="67">
        <f>'EDT P2'!G1333</f>
        <v>0</v>
      </c>
      <c r="H1332" s="67">
        <f>'EDT P2'!H1333</f>
        <v>0</v>
      </c>
      <c r="I1332" s="67">
        <f>'EDT P2'!I1333</f>
        <v>0</v>
      </c>
      <c r="J1332" s="67">
        <f>'EDT P2'!J1333</f>
        <v>0</v>
      </c>
      <c r="K1332" s="67">
        <f>'EDT P2'!K1333</f>
        <v>0</v>
      </c>
    </row>
    <row r="1333" spans="1:11" x14ac:dyDescent="0.25">
      <c r="A1333" s="157"/>
      <c r="B1333" s="68">
        <f>IFERROR(VLOOKUP(B1330,TableMatiere[],13,FALSE),1)</f>
        <v>0</v>
      </c>
      <c r="C1333" s="68">
        <f>IFERROR(VLOOKUP(C1330,TableMatiere[],13,FALSE),1)</f>
        <v>1</v>
      </c>
      <c r="D1333" s="68">
        <f>IFERROR(VLOOKUP(D1330,TableMatiere[],13,FALSE),1)</f>
        <v>0</v>
      </c>
      <c r="E1333" s="68">
        <f>IFERROR(VLOOKUP(E1330,TableMatiere[],13,FALSE),1)</f>
        <v>1</v>
      </c>
      <c r="F1333" s="68">
        <f>IFERROR(VLOOKUP(F1330,TableMatiere[],13,FALSE),1)</f>
        <v>0</v>
      </c>
      <c r="G1333" s="68">
        <f>IFERROR(VLOOKUP(G1330,TableMatiere[],13,FALSE),1)</f>
        <v>1</v>
      </c>
      <c r="H1333" s="68">
        <f>IFERROR(VLOOKUP(H1330,TableMatiere[],13,FALSE),1)</f>
        <v>0</v>
      </c>
      <c r="I1333" s="68">
        <f>IFERROR(VLOOKUP(I1330,TableMatiere[],13,FALSE),1)</f>
        <v>1</v>
      </c>
      <c r="J1333" s="68">
        <f>IFERROR(VLOOKUP(J1330,TableMatiere[],13,FALSE),1)</f>
        <v>0</v>
      </c>
      <c r="K1333" s="68">
        <f>IFERROR(VLOOKUP(K1330,TableMatiere[],13,FALSE),1)</f>
        <v>1</v>
      </c>
    </row>
    <row r="1334" spans="1:11" x14ac:dyDescent="0.25">
      <c r="A1334" s="157"/>
      <c r="B1334" s="81">
        <f>IFERROR('EDT P2'!B1335-'EDT P2'!B1334,1)*24</f>
        <v>2.0000000000000009</v>
      </c>
      <c r="C1334" s="81">
        <f>IFERROR('EDT P2'!C1335-'EDT P2'!C1334,1)*24</f>
        <v>0</v>
      </c>
      <c r="D1334" s="81">
        <f>IFERROR('EDT P2'!D1335-'EDT P2'!D1334,1)*24</f>
        <v>2.0000000000000009</v>
      </c>
      <c r="E1334" s="81">
        <f>IFERROR('EDT P2'!E1335-'EDT P2'!E1334,1)*24</f>
        <v>0</v>
      </c>
      <c r="F1334" s="81">
        <f>IFERROR('EDT P2'!F1335-'EDT P2'!F1334,1)*24</f>
        <v>2.0000000000000009</v>
      </c>
      <c r="G1334" s="81">
        <f>IFERROR('EDT P2'!G1335-'EDT P2'!G1334,1)*24</f>
        <v>0</v>
      </c>
      <c r="H1334" s="81">
        <f>IFERROR('EDT P2'!H1335-'EDT P2'!H1334,1)*24</f>
        <v>2.0000000000000009</v>
      </c>
      <c r="I1334" s="81">
        <f>IFERROR('EDT P2'!I1335-'EDT P2'!I1334,1)*24</f>
        <v>0</v>
      </c>
      <c r="J1334" s="81">
        <f>IFERROR('EDT P2'!J1335-'EDT P2'!J1334,1)*24</f>
        <v>2.0000000000000009</v>
      </c>
      <c r="K1334" s="81">
        <f>IFERROR('EDT P2'!K1335-'EDT P2'!K1334,1)*24</f>
        <v>0</v>
      </c>
    </row>
    <row r="1335" spans="1:11" ht="16.5" thickBot="1" x14ac:dyDescent="0.3">
      <c r="A1335" s="158"/>
      <c r="B1335" s="65">
        <f>IFERROR(B1334,0)
 *IFERROR(B1333,1)
 *(IFERROR(VLOOKUP(B1331,Enseignants!$B$1:$H$100,6,FALSE),0)
  +IFERROR(VLOOKUP(B1332,Enseignants!$B$1:$H$100,6,FALSE),0))</f>
        <v>0</v>
      </c>
      <c r="C1335" s="65">
        <f>IFERROR(C1334,0)
 *IFERROR(C1333,1)
 *(IFERROR(VLOOKUP(C1331,Enseignants!$B$1:$H$100,6,FALSE),0)
  +IFERROR(VLOOKUP(C1332,Enseignants!$B$1:$H$100,6,FALSE),0))</f>
        <v>0</v>
      </c>
      <c r="D1335" s="65">
        <f>IFERROR(D1334,0)
 *IFERROR(D1333,1)
 *(IFERROR(VLOOKUP(D1331,Enseignants!$B$1:$H$100,6,FALSE),0)
  +IFERROR(VLOOKUP(D1332,Enseignants!$B$1:$H$100,6,FALSE),0))</f>
        <v>0</v>
      </c>
      <c r="E1335" s="65">
        <f>IFERROR(E1334,0)
 *IFERROR(E1333,1)
 *(IFERROR(VLOOKUP(E1331,Enseignants!$B$1:$H$100,6,FALSE),0)
  +IFERROR(VLOOKUP(E1332,Enseignants!$B$1:$H$100,6,FALSE),0))</f>
        <v>0</v>
      </c>
      <c r="F1335" s="65">
        <f>IFERROR(F1334,0)
 *IFERROR(F1333,1)
 *(IFERROR(VLOOKUP(F1331,Enseignants!$B$1:$H$100,6,FALSE),0)
  +IFERROR(VLOOKUP(F1332,Enseignants!$B$1:$H$100,6,FALSE),0))</f>
        <v>0</v>
      </c>
      <c r="G1335" s="65">
        <f>IFERROR(G1334,0)
 *IFERROR(G1333,1)
 *(IFERROR(VLOOKUP(G1331,Enseignants!$B$1:$H$100,6,FALSE),0)
  +IFERROR(VLOOKUP(G1332,Enseignants!$B$1:$H$100,6,FALSE),0))</f>
        <v>0</v>
      </c>
      <c r="H1335" s="65">
        <f>IFERROR(H1334,0)
 *IFERROR(H1333,1)
 *(IFERROR(VLOOKUP(H1331,Enseignants!$B$1:$H$100,6,FALSE),0)
  +IFERROR(VLOOKUP(H1332,Enseignants!$B$1:$H$100,6,FALSE),0))</f>
        <v>0</v>
      </c>
      <c r="I1335" s="65">
        <f>IFERROR(I1334,0)
 *IFERROR(I1333,1)
 *(IFERROR(VLOOKUP(I1331,Enseignants!$B$1:$H$100,6,FALSE),0)
  +IFERROR(VLOOKUP(I1332,Enseignants!$B$1:$H$100,6,FALSE),0))</f>
        <v>0</v>
      </c>
      <c r="J1335" s="65">
        <f>IFERROR(J1334,0)
 *IFERROR(J1333,1)
 *(IFERROR(VLOOKUP(J1331,Enseignants!$B$1:$H$100,6,FALSE),0)
  +IFERROR(VLOOKUP(J1332,Enseignants!$B$1:$H$100,6,FALSE),0))</f>
        <v>0</v>
      </c>
      <c r="K1335" s="65">
        <f>IFERROR(K1334,0)
 *IFERROR(K1333,1)
 *(IFERROR(VLOOKUP(K1331,Enseignants!$B$1:$H$100,6,FALSE),0)
  +IFERROR(VLOOKUP(K1332,Enseignants!$B$1:$H$100,6,FALSE),0))</f>
        <v>0</v>
      </c>
    </row>
    <row r="1336" spans="1:11" x14ac:dyDescent="0.25">
      <c r="A1336" s="156" t="s">
        <v>114</v>
      </c>
      <c r="B1336" s="64" t="str">
        <f>'EDT P2'!B1336</f>
        <v>Mission à l'international</v>
      </c>
      <c r="C1336" s="64">
        <f>'EDT P2'!C1336</f>
        <v>0</v>
      </c>
      <c r="D1336" s="64" t="str">
        <f>'EDT P2'!D1336</f>
        <v>Mission à l'international</v>
      </c>
      <c r="E1336" s="64">
        <f>'EDT P2'!E1336</f>
        <v>0</v>
      </c>
      <c r="F1336" s="64" t="str">
        <f>'EDT P2'!F1336</f>
        <v>Mission à l'international</v>
      </c>
      <c r="G1336" s="64">
        <f>'EDT P2'!G1336</f>
        <v>0</v>
      </c>
      <c r="H1336" s="64" t="str">
        <f>'EDT P2'!H1336</f>
        <v>Mission à l'international</v>
      </c>
      <c r="I1336" s="64">
        <f>'EDT P2'!I1336</f>
        <v>0</v>
      </c>
      <c r="J1336" s="64" t="str">
        <f>'EDT P2'!J1336</f>
        <v>Mission à l'international</v>
      </c>
      <c r="K1336" s="64">
        <f>'EDT P2'!K1336</f>
        <v>0</v>
      </c>
    </row>
    <row r="1337" spans="1:11" x14ac:dyDescent="0.25">
      <c r="A1337" s="157"/>
      <c r="B1337" s="67">
        <f>'EDT P2'!B1338</f>
        <v>0</v>
      </c>
      <c r="C1337" s="67">
        <f>'EDT P2'!C1338</f>
        <v>0</v>
      </c>
      <c r="D1337" s="67">
        <f>'EDT P2'!D1338</f>
        <v>0</v>
      </c>
      <c r="E1337" s="67">
        <f>'EDT P2'!E1338</f>
        <v>0</v>
      </c>
      <c r="F1337" s="67">
        <f>'EDT P2'!F1338</f>
        <v>0</v>
      </c>
      <c r="G1337" s="67">
        <f>'EDT P2'!G1338</f>
        <v>0</v>
      </c>
      <c r="H1337" s="67">
        <f>'EDT P2'!H1338</f>
        <v>0</v>
      </c>
      <c r="I1337" s="67">
        <f>'EDT P2'!I1338</f>
        <v>0</v>
      </c>
      <c r="J1337" s="67">
        <f>'EDT P2'!J1338</f>
        <v>0</v>
      </c>
      <c r="K1337" s="67">
        <f>'EDT P2'!K1338</f>
        <v>0</v>
      </c>
    </row>
    <row r="1338" spans="1:11" x14ac:dyDescent="0.25">
      <c r="A1338" s="157"/>
      <c r="B1338" s="67">
        <f>'EDT P2'!B1339</f>
        <v>0</v>
      </c>
      <c r="C1338" s="67">
        <f>'EDT P2'!C1339</f>
        <v>0</v>
      </c>
      <c r="D1338" s="67">
        <f>'EDT P2'!D1339</f>
        <v>0</v>
      </c>
      <c r="E1338" s="67">
        <f>'EDT P2'!E1339</f>
        <v>0</v>
      </c>
      <c r="F1338" s="67">
        <f>'EDT P2'!F1339</f>
        <v>0</v>
      </c>
      <c r="G1338" s="67">
        <f>'EDT P2'!G1339</f>
        <v>0</v>
      </c>
      <c r="H1338" s="67">
        <f>'EDT P2'!H1339</f>
        <v>0</v>
      </c>
      <c r="I1338" s="67">
        <f>'EDT P2'!I1339</f>
        <v>0</v>
      </c>
      <c r="J1338" s="67">
        <f>'EDT P2'!J1339</f>
        <v>0</v>
      </c>
      <c r="K1338" s="67">
        <f>'EDT P2'!K1339</f>
        <v>0</v>
      </c>
    </row>
    <row r="1339" spans="1:11" x14ac:dyDescent="0.25">
      <c r="A1339" s="157"/>
      <c r="B1339" s="68">
        <f>IFERROR(VLOOKUP(B1336,TableMatiere[],13,FALSE),1)</f>
        <v>0</v>
      </c>
      <c r="C1339" s="68">
        <f>IFERROR(VLOOKUP(C1336,TableMatiere[],13,FALSE),1)</f>
        <v>1</v>
      </c>
      <c r="D1339" s="68">
        <f>IFERROR(VLOOKUP(D1336,TableMatiere[],13,FALSE),1)</f>
        <v>0</v>
      </c>
      <c r="E1339" s="68">
        <f>IFERROR(VLOOKUP(E1336,TableMatiere[],13,FALSE),1)</f>
        <v>1</v>
      </c>
      <c r="F1339" s="68">
        <f>IFERROR(VLOOKUP(F1336,TableMatiere[],13,FALSE),1)</f>
        <v>0</v>
      </c>
      <c r="G1339" s="68">
        <f>IFERROR(VLOOKUP(G1336,TableMatiere[],13,FALSE),1)</f>
        <v>1</v>
      </c>
      <c r="H1339" s="68">
        <f>IFERROR(VLOOKUP(H1336,TableMatiere[],13,FALSE),1)</f>
        <v>0</v>
      </c>
      <c r="I1339" s="68">
        <f>IFERROR(VLOOKUP(I1336,TableMatiere[],13,FALSE),1)</f>
        <v>1</v>
      </c>
      <c r="J1339" s="68">
        <f>IFERROR(VLOOKUP(J1336,TableMatiere[],13,FALSE),1)</f>
        <v>0</v>
      </c>
      <c r="K1339" s="68">
        <f>IFERROR(VLOOKUP(K1336,TableMatiere[],13,FALSE),1)</f>
        <v>1</v>
      </c>
    </row>
    <row r="1340" spans="1:11" x14ac:dyDescent="0.25">
      <c r="A1340" s="157"/>
      <c r="B1340" s="81">
        <f>IFERROR('EDT P2'!B1341-'EDT P2'!B1340,1)*24</f>
        <v>1.9999999999999982</v>
      </c>
      <c r="C1340" s="81">
        <f>IFERROR('EDT P2'!C1341-'EDT P2'!C1340,1)*24</f>
        <v>0</v>
      </c>
      <c r="D1340" s="81">
        <f>IFERROR('EDT P2'!D1341-'EDT P2'!D1340,1)*24</f>
        <v>1.9999999999999982</v>
      </c>
      <c r="E1340" s="81">
        <f>IFERROR('EDT P2'!E1341-'EDT P2'!E1340,1)*24</f>
        <v>0</v>
      </c>
      <c r="F1340" s="81">
        <f>IFERROR('EDT P2'!F1341-'EDT P2'!F1340,1)*24</f>
        <v>1.9999999999999982</v>
      </c>
      <c r="G1340" s="81">
        <f>IFERROR('EDT P2'!G1341-'EDT P2'!G1340,1)*24</f>
        <v>0</v>
      </c>
      <c r="H1340" s="81">
        <f>IFERROR('EDT P2'!H1341-'EDT P2'!H1340,1)*24</f>
        <v>1.9999999999999982</v>
      </c>
      <c r="I1340" s="81">
        <f>IFERROR('EDT P2'!I1341-'EDT P2'!I1340,1)*24</f>
        <v>0</v>
      </c>
      <c r="J1340" s="81">
        <f>IFERROR('EDT P2'!J1341-'EDT P2'!J1340,1)*24</f>
        <v>1.9999999999999982</v>
      </c>
      <c r="K1340" s="81">
        <f>IFERROR('EDT P2'!K1341-'EDT P2'!K1340,1)*24</f>
        <v>0</v>
      </c>
    </row>
    <row r="1341" spans="1:11" ht="16.5" thickBot="1" x14ac:dyDescent="0.3">
      <c r="A1341" s="158"/>
      <c r="B1341" s="65">
        <f>IFERROR(B1340,0)
 *IFERROR(B1339,1)
 *(IFERROR(VLOOKUP(B1337,Enseignants!$B$1:$H$100,6,FALSE),0)
  +IFERROR(VLOOKUP(B1338,Enseignants!$B$1:$H$100,6,FALSE),0))</f>
        <v>0</v>
      </c>
      <c r="C1341" s="65">
        <f>IFERROR(C1340,0)
 *IFERROR(C1339,1)
 *(IFERROR(VLOOKUP(C1337,Enseignants!$B$1:$H$100,6,FALSE),0)
  +IFERROR(VLOOKUP(C1338,Enseignants!$B$1:$H$100,6,FALSE),0))</f>
        <v>0</v>
      </c>
      <c r="D1341" s="65">
        <f>IFERROR(D1340,0)
 *IFERROR(D1339,1)
 *(IFERROR(VLOOKUP(D1337,Enseignants!$B$1:$H$100,6,FALSE),0)
  +IFERROR(VLOOKUP(D1338,Enseignants!$B$1:$H$100,6,FALSE),0))</f>
        <v>0</v>
      </c>
      <c r="E1341" s="65">
        <f>IFERROR(E1340,0)
 *IFERROR(E1339,1)
 *(IFERROR(VLOOKUP(E1337,Enseignants!$B$1:$H$100,6,FALSE),0)
  +IFERROR(VLOOKUP(E1338,Enseignants!$B$1:$H$100,6,FALSE),0))</f>
        <v>0</v>
      </c>
      <c r="F1341" s="65">
        <f>IFERROR(F1340,0)
 *IFERROR(F1339,1)
 *(IFERROR(VLOOKUP(F1337,Enseignants!$B$1:$H$100,6,FALSE),0)
  +IFERROR(VLOOKUP(F1338,Enseignants!$B$1:$H$100,6,FALSE),0))</f>
        <v>0</v>
      </c>
      <c r="G1341" s="65">
        <f>IFERROR(G1340,0)
 *IFERROR(G1339,1)
 *(IFERROR(VLOOKUP(G1337,Enseignants!$B$1:$H$100,6,FALSE),0)
  +IFERROR(VLOOKUP(G1338,Enseignants!$B$1:$H$100,6,FALSE),0))</f>
        <v>0</v>
      </c>
      <c r="H1341" s="65">
        <f>IFERROR(H1340,0)
 *IFERROR(H1339,1)
 *(IFERROR(VLOOKUP(H1337,Enseignants!$B$1:$H$100,6,FALSE),0)
  +IFERROR(VLOOKUP(H1338,Enseignants!$B$1:$H$100,6,FALSE),0))</f>
        <v>0</v>
      </c>
      <c r="I1341" s="65">
        <f>IFERROR(I1340,0)
 *IFERROR(I1339,1)
 *(IFERROR(VLOOKUP(I1337,Enseignants!$B$1:$H$100,6,FALSE),0)
  +IFERROR(VLOOKUP(I1338,Enseignants!$B$1:$H$100,6,FALSE),0))</f>
        <v>0</v>
      </c>
      <c r="J1341" s="65">
        <f>IFERROR(J1340,0)
 *IFERROR(J1339,1)
 *(IFERROR(VLOOKUP(J1337,Enseignants!$B$1:$H$100,6,FALSE),0)
  +IFERROR(VLOOKUP(J1338,Enseignants!$B$1:$H$100,6,FALSE),0))</f>
        <v>0</v>
      </c>
      <c r="K1341" s="65">
        <f>IFERROR(K1340,0)
 *IFERROR(K1339,1)
 *(IFERROR(VLOOKUP(K1337,Enseignants!$B$1:$H$100,6,FALSE),0)
  +IFERROR(VLOOKUP(K1338,Enseignants!$B$1:$H$100,6,FALSE),0))</f>
        <v>0</v>
      </c>
    </row>
    <row r="1345" spans="1:14" ht="16.5" thickBot="1" x14ac:dyDescent="0.3"/>
    <row r="1346" spans="1:14" ht="17.100000000000001" customHeight="1" thickBot="1" x14ac:dyDescent="0.3">
      <c r="A1346" s="159" t="s">
        <v>216</v>
      </c>
      <c r="B1346" s="162" t="s">
        <v>105</v>
      </c>
      <c r="C1346" s="163"/>
      <c r="D1346" s="164" t="s">
        <v>106</v>
      </c>
      <c r="E1346" s="164"/>
      <c r="F1346" s="162" t="s">
        <v>107</v>
      </c>
      <c r="G1346" s="164"/>
      <c r="H1346" s="162" t="s">
        <v>108</v>
      </c>
      <c r="I1346" s="164"/>
      <c r="J1346" s="162" t="s">
        <v>109</v>
      </c>
      <c r="K1346" s="163"/>
    </row>
    <row r="1347" spans="1:14" ht="16.5" thickBot="1" x14ac:dyDescent="0.3">
      <c r="A1347" s="160"/>
      <c r="B1347" s="165">
        <f>J1315+3</f>
        <v>46223</v>
      </c>
      <c r="C1347" s="166"/>
      <c r="D1347" s="165">
        <f>B1347+1</f>
        <v>46224</v>
      </c>
      <c r="E1347" s="166"/>
      <c r="F1347" s="165">
        <f t="shared" ref="F1347" si="123">D1347+1</f>
        <v>46225</v>
      </c>
      <c r="G1347" s="166"/>
      <c r="H1347" s="165">
        <f t="shared" ref="H1347" si="124">F1347+1</f>
        <v>46226</v>
      </c>
      <c r="I1347" s="166"/>
      <c r="J1347" s="165">
        <f t="shared" ref="J1347" si="125">H1347+1</f>
        <v>46227</v>
      </c>
      <c r="K1347" s="166"/>
    </row>
    <row r="1348" spans="1:14" ht="16.5" thickBot="1" x14ac:dyDescent="0.3">
      <c r="A1348" s="161"/>
      <c r="B1348" s="44" t="s">
        <v>147</v>
      </c>
      <c r="C1348" s="45" t="s">
        <v>110</v>
      </c>
      <c r="D1348" s="46" t="s">
        <v>147</v>
      </c>
      <c r="E1348" s="47" t="s">
        <v>110</v>
      </c>
      <c r="F1348" s="46" t="s">
        <v>147</v>
      </c>
      <c r="G1348" s="47" t="s">
        <v>110</v>
      </c>
      <c r="H1348" s="46" t="s">
        <v>147</v>
      </c>
      <c r="I1348" s="47" t="s">
        <v>110</v>
      </c>
      <c r="J1348" s="46" t="s">
        <v>147</v>
      </c>
      <c r="K1348" s="48" t="s">
        <v>110</v>
      </c>
    </row>
    <row r="1349" spans="1:14" x14ac:dyDescent="0.25">
      <c r="A1349" s="156" t="s">
        <v>111</v>
      </c>
      <c r="B1349" s="64" t="str">
        <f>'EDT P2'!B1349</f>
        <v>Mission à l'international</v>
      </c>
      <c r="C1349" s="64">
        <f>'EDT P2'!C1349</f>
        <v>0</v>
      </c>
      <c r="D1349" s="64" t="str">
        <f>'EDT P2'!D1349</f>
        <v>Mission à l'international</v>
      </c>
      <c r="E1349" s="64">
        <f>'EDT P2'!E1349</f>
        <v>0</v>
      </c>
      <c r="F1349" s="64" t="str">
        <f>'EDT P2'!F1349</f>
        <v>Mission à l'international</v>
      </c>
      <c r="G1349" s="64">
        <f>'EDT P2'!G1349</f>
        <v>0</v>
      </c>
      <c r="H1349" s="64" t="str">
        <f>'EDT P2'!H1349</f>
        <v>Mission à l'international</v>
      </c>
      <c r="I1349" s="64">
        <f>'EDT P2'!I1349</f>
        <v>0</v>
      </c>
      <c r="J1349" s="64" t="str">
        <f>'EDT P2'!J1349</f>
        <v>Mission à l'international</v>
      </c>
      <c r="K1349" s="64">
        <f>'EDT P2'!K1349</f>
        <v>0</v>
      </c>
    </row>
    <row r="1350" spans="1:14" x14ac:dyDescent="0.25">
      <c r="A1350" s="157"/>
      <c r="B1350" s="67">
        <f>'EDT P2'!B1351</f>
        <v>0</v>
      </c>
      <c r="C1350" s="67">
        <f>'EDT P2'!C1351</f>
        <v>0</v>
      </c>
      <c r="D1350" s="67">
        <f>'EDT P2'!D1351</f>
        <v>0</v>
      </c>
      <c r="E1350" s="67">
        <f>'EDT P2'!E1351</f>
        <v>0</v>
      </c>
      <c r="F1350" s="67">
        <f>'EDT P2'!F1351</f>
        <v>0</v>
      </c>
      <c r="G1350" s="67">
        <f>'EDT P2'!G1351</f>
        <v>0</v>
      </c>
      <c r="H1350" s="67">
        <f>'EDT P2'!H1351</f>
        <v>0</v>
      </c>
      <c r="I1350" s="67">
        <f>'EDT P2'!I1351</f>
        <v>0</v>
      </c>
      <c r="J1350" s="67">
        <f>'EDT P2'!J1351</f>
        <v>0</v>
      </c>
      <c r="K1350" s="67">
        <f>'EDT P2'!K1351</f>
        <v>0</v>
      </c>
    </row>
    <row r="1351" spans="1:14" x14ac:dyDescent="0.25">
      <c r="A1351" s="157"/>
      <c r="B1351" s="67">
        <f>'EDT P2'!B1352</f>
        <v>0</v>
      </c>
      <c r="C1351" s="67">
        <f>'EDT P2'!C1352</f>
        <v>0</v>
      </c>
      <c r="D1351" s="67">
        <f>'EDT P2'!D1352</f>
        <v>0</v>
      </c>
      <c r="E1351" s="67">
        <f>'EDT P2'!E1352</f>
        <v>0</v>
      </c>
      <c r="F1351" s="67">
        <f>'EDT P2'!F1352</f>
        <v>0</v>
      </c>
      <c r="G1351" s="67">
        <f>'EDT P2'!G1352</f>
        <v>0</v>
      </c>
      <c r="H1351" s="67">
        <f>'EDT P2'!H1352</f>
        <v>0</v>
      </c>
      <c r="I1351" s="67">
        <f>'EDT P2'!I1352</f>
        <v>0</v>
      </c>
      <c r="J1351" s="67">
        <f>'EDT P2'!J1352</f>
        <v>0</v>
      </c>
      <c r="K1351" s="67">
        <f>'EDT P2'!K1352</f>
        <v>0</v>
      </c>
    </row>
    <row r="1352" spans="1:14" x14ac:dyDescent="0.25">
      <c r="A1352" s="157"/>
      <c r="B1352" s="68">
        <f>IFERROR(VLOOKUP(B1349,TableMatiere[],13,FALSE),1)</f>
        <v>0</v>
      </c>
      <c r="C1352" s="68">
        <f>IFERROR(VLOOKUP(C1349,TableMatiere[],13,FALSE),1)</f>
        <v>1</v>
      </c>
      <c r="D1352" s="68">
        <f>IFERROR(VLOOKUP(D1349,TableMatiere[],13,FALSE),1)</f>
        <v>0</v>
      </c>
      <c r="E1352" s="68">
        <f>IFERROR(VLOOKUP(E1349,TableMatiere[],13,FALSE),1)</f>
        <v>1</v>
      </c>
      <c r="F1352" s="68">
        <f>IFERROR(VLOOKUP(F1349,TableMatiere[],13,FALSE),1)</f>
        <v>0</v>
      </c>
      <c r="G1352" s="68">
        <f>IFERROR(VLOOKUP(G1349,TableMatiere[],13,FALSE),1)</f>
        <v>1</v>
      </c>
      <c r="H1352" s="68">
        <f>IFERROR(VLOOKUP(H1349,TableMatiere[],13,FALSE),1)</f>
        <v>0</v>
      </c>
      <c r="I1352" s="68">
        <f>IFERROR(VLOOKUP(I1349,TableMatiere[],13,FALSE),1)</f>
        <v>1</v>
      </c>
      <c r="J1352" s="68">
        <f>IFERROR(VLOOKUP(J1349,TableMatiere[],13,FALSE),1)</f>
        <v>0</v>
      </c>
      <c r="K1352" s="68">
        <f>IFERROR(VLOOKUP(K1349,TableMatiere[],13,FALSE),1)</f>
        <v>1</v>
      </c>
    </row>
    <row r="1353" spans="1:14" x14ac:dyDescent="0.25">
      <c r="A1353" s="157"/>
      <c r="B1353" s="81">
        <f>IFERROR('EDT P2'!B1354-'EDT P2'!B1353,1)*24</f>
        <v>1.9999999999999996</v>
      </c>
      <c r="C1353" s="81">
        <f>IFERROR('EDT P2'!C1354-'EDT P2'!C1353,1)*24</f>
        <v>0</v>
      </c>
      <c r="D1353" s="81">
        <f>IFERROR('EDT P2'!D1354-'EDT P2'!D1353,1)*24</f>
        <v>1.9999999999999996</v>
      </c>
      <c r="E1353" s="81">
        <f>IFERROR('EDT P2'!E1354-'EDT P2'!E1353,1)*24</f>
        <v>0</v>
      </c>
      <c r="F1353" s="81">
        <f>IFERROR('EDT P2'!F1354-'EDT P2'!F1353,1)*24</f>
        <v>1.9999999999999996</v>
      </c>
      <c r="G1353" s="81">
        <f>IFERROR('EDT P2'!G1354-'EDT P2'!G1353,1)*24</f>
        <v>0</v>
      </c>
      <c r="H1353" s="81">
        <f>IFERROR('EDT P2'!H1354-'EDT P2'!H1353,1)*24</f>
        <v>1.9999999999999996</v>
      </c>
      <c r="I1353" s="81">
        <f>IFERROR('EDT P2'!I1354-'EDT P2'!I1353,1)*24</f>
        <v>0</v>
      </c>
      <c r="J1353" s="81">
        <f>IFERROR('EDT P2'!J1354-'EDT P2'!J1353,1)*24</f>
        <v>1.9999999999999996</v>
      </c>
      <c r="K1353" s="81">
        <f>IFERROR('EDT P2'!K1354-'EDT P2'!K1353,1)*24</f>
        <v>0</v>
      </c>
    </row>
    <row r="1354" spans="1:14" ht="16.5" thickBot="1" x14ac:dyDescent="0.3">
      <c r="A1354" s="158"/>
      <c r="B1354" s="65">
        <f>IFERROR(B1353,0)
 *IFERROR(B1352,1)
 *(IFERROR(VLOOKUP(B1350,Enseignants!$B$1:$H$100,6,FALSE),0)
  +IFERROR(VLOOKUP(B1351,Enseignants!$B$1:$H$100,6,FALSE),0))</f>
        <v>0</v>
      </c>
      <c r="C1354" s="65">
        <f>IFERROR(C1353,0)
 *IFERROR(C1352,1)
 *(IFERROR(VLOOKUP(C1350,Enseignants!$B$1:$H$100,6,FALSE),0)
  +IFERROR(VLOOKUP(C1351,Enseignants!$B$1:$H$100,6,FALSE),0))</f>
        <v>0</v>
      </c>
      <c r="D1354" s="65">
        <f>IFERROR(D1353,0)
 *IFERROR(D1352,1)
 *(IFERROR(VLOOKUP(D1350,Enseignants!$B$1:$H$100,6,FALSE),0)
  +IFERROR(VLOOKUP(D1351,Enseignants!$B$1:$H$100,6,FALSE),0))</f>
        <v>0</v>
      </c>
      <c r="E1354" s="65">
        <f>IFERROR(E1353,0)
 *IFERROR(E1352,1)
 *(IFERROR(VLOOKUP(E1350,Enseignants!$B$1:$H$100,6,FALSE),0)
  +IFERROR(VLOOKUP(E1351,Enseignants!$B$1:$H$100,6,FALSE),0))</f>
        <v>0</v>
      </c>
      <c r="F1354" s="65">
        <f>IFERROR(F1353,0)
 *IFERROR(F1352,1)
 *(IFERROR(VLOOKUP(F1350,Enseignants!$B$1:$H$100,6,FALSE),0)
  +IFERROR(VLOOKUP(F1351,Enseignants!$B$1:$H$100,6,FALSE),0))</f>
        <v>0</v>
      </c>
      <c r="G1354" s="65">
        <f>IFERROR(G1353,0)
 *IFERROR(G1352,1)
 *(IFERROR(VLOOKUP(G1350,Enseignants!$B$1:$H$100,6,FALSE),0)
  +IFERROR(VLOOKUP(G1351,Enseignants!$B$1:$H$100,6,FALSE),0))</f>
        <v>0</v>
      </c>
      <c r="H1354" s="65">
        <f>IFERROR(H1353,0)
 *IFERROR(H1352,1)
 *(IFERROR(VLOOKUP(H1350,Enseignants!$B$1:$H$100,6,FALSE),0)
  +IFERROR(VLOOKUP(H1351,Enseignants!$B$1:$H$100,6,FALSE),0))</f>
        <v>0</v>
      </c>
      <c r="I1354" s="65">
        <f>IFERROR(I1353,0)
 *IFERROR(I1352,1)
 *(IFERROR(VLOOKUP(I1350,Enseignants!$B$1:$H$100,6,FALSE),0)
  +IFERROR(VLOOKUP(I1351,Enseignants!$B$1:$H$100,6,FALSE),0))</f>
        <v>0</v>
      </c>
      <c r="J1354" s="65">
        <f>IFERROR(J1353,0)
 *IFERROR(J1352,1)
 *(IFERROR(VLOOKUP(J1350,Enseignants!$B$1:$H$100,6,FALSE),0)
  +IFERROR(VLOOKUP(J1351,Enseignants!$B$1:$H$100,6,FALSE),0))</f>
        <v>0</v>
      </c>
      <c r="K1354" s="65">
        <f>IFERROR(K1353,0)
 *IFERROR(K1352,1)
 *(IFERROR(VLOOKUP(K1350,Enseignants!$B$1:$H$100,6,FALSE),0)
  +IFERROR(VLOOKUP(K1351,Enseignants!$B$1:$H$100,6,FALSE),0))</f>
        <v>0</v>
      </c>
    </row>
    <row r="1355" spans="1:14" x14ac:dyDescent="0.25">
      <c r="A1355" s="156" t="s">
        <v>112</v>
      </c>
      <c r="B1355" s="64" t="str">
        <f>'EDT P2'!B1355</f>
        <v>Mission à l'international</v>
      </c>
      <c r="C1355" s="64">
        <f>'EDT P2'!C1355</f>
        <v>0</v>
      </c>
      <c r="D1355" s="64" t="str">
        <f>'EDT P2'!D1355</f>
        <v>Mission à l'international</v>
      </c>
      <c r="E1355" s="64">
        <f>'EDT P2'!E1355</f>
        <v>0</v>
      </c>
      <c r="F1355" s="64" t="str">
        <f>'EDT P2'!F1355</f>
        <v>Mission à l'international</v>
      </c>
      <c r="G1355" s="64">
        <f>'EDT P2'!G1355</f>
        <v>0</v>
      </c>
      <c r="H1355" s="64" t="str">
        <f>'EDT P2'!H1355</f>
        <v>Mission à l'international</v>
      </c>
      <c r="I1355" s="64">
        <f>'EDT P2'!I1355</f>
        <v>0</v>
      </c>
      <c r="J1355" s="64" t="str">
        <f>'EDT P2'!J1355</f>
        <v>Mission à l'international</v>
      </c>
      <c r="K1355" s="64">
        <f>'EDT P2'!K1355</f>
        <v>0</v>
      </c>
    </row>
    <row r="1356" spans="1:14" ht="21" x14ac:dyDescent="0.35">
      <c r="A1356" s="157"/>
      <c r="B1356" s="67">
        <f>'EDT P2'!B1357</f>
        <v>0</v>
      </c>
      <c r="C1356" s="67">
        <f>'EDT P2'!C1357</f>
        <v>0</v>
      </c>
      <c r="D1356" s="67">
        <f>'EDT P2'!D1357</f>
        <v>0</v>
      </c>
      <c r="E1356" s="67">
        <f>'EDT P2'!E1357</f>
        <v>0</v>
      </c>
      <c r="F1356" s="67">
        <f>'EDT P2'!F1357</f>
        <v>0</v>
      </c>
      <c r="G1356" s="67">
        <f>'EDT P2'!G1357</f>
        <v>0</v>
      </c>
      <c r="H1356" s="67">
        <f>'EDT P2'!H1357</f>
        <v>0</v>
      </c>
      <c r="I1356" s="67">
        <f>'EDT P2'!I1357</f>
        <v>0</v>
      </c>
      <c r="J1356" s="67">
        <f>'EDT P2'!J1357</f>
        <v>0</v>
      </c>
      <c r="K1356" s="67">
        <f>'EDT P2'!K1357</f>
        <v>0</v>
      </c>
      <c r="N1356" s="70" t="s">
        <v>192</v>
      </c>
    </row>
    <row r="1357" spans="1:14" ht="21" x14ac:dyDescent="0.35">
      <c r="A1357" s="157"/>
      <c r="B1357" s="67">
        <f>'EDT P2'!B1358</f>
        <v>0</v>
      </c>
      <c r="C1357" s="67">
        <f>'EDT P2'!C1358</f>
        <v>0</v>
      </c>
      <c r="D1357" s="67">
        <f>'EDT P2'!D1358</f>
        <v>0</v>
      </c>
      <c r="E1357" s="67">
        <f>'EDT P2'!E1358</f>
        <v>0</v>
      </c>
      <c r="F1357" s="67">
        <f>'EDT P2'!F1358</f>
        <v>0</v>
      </c>
      <c r="G1357" s="67">
        <f>'EDT P2'!G1358</f>
        <v>0</v>
      </c>
      <c r="H1357" s="67">
        <f>'EDT P2'!H1358</f>
        <v>0</v>
      </c>
      <c r="I1357" s="67">
        <f>'EDT P2'!I1358</f>
        <v>0</v>
      </c>
      <c r="J1357" s="67">
        <f>'EDT P2'!J1358</f>
        <v>0</v>
      </c>
      <c r="K1357" s="67">
        <f>'EDT P2'!K1358</f>
        <v>0</v>
      </c>
      <c r="N1357" s="71">
        <f>SUM(B1354:K1354,B1360:K1360,B1367:K1367,B1373:K1373)</f>
        <v>0</v>
      </c>
    </row>
    <row r="1358" spans="1:14" x14ac:dyDescent="0.25">
      <c r="A1358" s="157"/>
      <c r="B1358" s="68">
        <f>IFERROR(VLOOKUP(B1355,TableMatiere[],13,FALSE),1)</f>
        <v>0</v>
      </c>
      <c r="C1358" s="68">
        <f>IFERROR(VLOOKUP(C1355,TableMatiere[],13,FALSE),1)</f>
        <v>1</v>
      </c>
      <c r="D1358" s="68">
        <f>IFERROR(VLOOKUP(D1355,TableMatiere[],13,FALSE),1)</f>
        <v>0</v>
      </c>
      <c r="E1358" s="68">
        <f>IFERROR(VLOOKUP(E1355,TableMatiere[],13,FALSE),1)</f>
        <v>1</v>
      </c>
      <c r="F1358" s="68">
        <f>IFERROR(VLOOKUP(F1355,TableMatiere[],13,FALSE),1)</f>
        <v>0</v>
      </c>
      <c r="G1358" s="68">
        <f>IFERROR(VLOOKUP(G1355,TableMatiere[],13,FALSE),1)</f>
        <v>1</v>
      </c>
      <c r="H1358" s="68">
        <f>IFERROR(VLOOKUP(H1355,TableMatiere[],13,FALSE),1)</f>
        <v>0</v>
      </c>
      <c r="I1358" s="68">
        <f>IFERROR(VLOOKUP(I1355,TableMatiere[],13,FALSE),1)</f>
        <v>1</v>
      </c>
      <c r="J1358" s="68">
        <f>IFERROR(VLOOKUP(J1355,TableMatiere[],13,FALSE),1)</f>
        <v>0</v>
      </c>
      <c r="K1358" s="68">
        <f>IFERROR(VLOOKUP(K1355,TableMatiere[],13,FALSE),1)</f>
        <v>1</v>
      </c>
    </row>
    <row r="1359" spans="1:14" x14ac:dyDescent="0.25">
      <c r="A1359" s="157"/>
      <c r="B1359" s="81">
        <f>IFERROR('EDT P2'!B1360-'EDT P2'!B1359,1)*24</f>
        <v>2.0000000000000009</v>
      </c>
      <c r="C1359" s="81">
        <f>IFERROR('EDT P2'!C1360-'EDT P2'!C1359,1)*24</f>
        <v>0</v>
      </c>
      <c r="D1359" s="81">
        <f>IFERROR('EDT P2'!D1360-'EDT P2'!D1359,1)*24</f>
        <v>2.0000000000000009</v>
      </c>
      <c r="E1359" s="81">
        <f>IFERROR('EDT P2'!E1360-'EDT P2'!E1359,1)*24</f>
        <v>0</v>
      </c>
      <c r="F1359" s="81">
        <f>IFERROR('EDT P2'!F1360-'EDT P2'!F1359,1)*24</f>
        <v>2.0000000000000009</v>
      </c>
      <c r="G1359" s="81">
        <f>IFERROR('EDT P2'!G1360-'EDT P2'!G1359,1)*24</f>
        <v>0</v>
      </c>
      <c r="H1359" s="81">
        <f>IFERROR('EDT P2'!H1360-'EDT P2'!H1359,1)*24</f>
        <v>2.0000000000000009</v>
      </c>
      <c r="I1359" s="81">
        <f>IFERROR('EDT P2'!I1360-'EDT P2'!I1359,1)*24</f>
        <v>0</v>
      </c>
      <c r="J1359" s="81">
        <f>IFERROR('EDT P2'!J1360-'EDT P2'!J1359,1)*24</f>
        <v>2.0000000000000009</v>
      </c>
      <c r="K1359" s="81">
        <f>IFERROR('EDT P2'!K1360-'EDT P2'!K1359,1)*24</f>
        <v>0</v>
      </c>
    </row>
    <row r="1360" spans="1:14" ht="16.5" thickBot="1" x14ac:dyDescent="0.3">
      <c r="A1360" s="157"/>
      <c r="B1360" s="65">
        <f>IFERROR(B1359,0)
 *IFERROR(B1358,1)
 *(IFERROR(VLOOKUP(B1356,Enseignants!$B$1:$H$100,6,FALSE),0)
  +IFERROR(VLOOKUP(B1357,Enseignants!$B$1:$H$100,6,FALSE),0))</f>
        <v>0</v>
      </c>
      <c r="C1360" s="65">
        <f>IFERROR(C1359,0)
 *IFERROR(C1358,1)
 *(IFERROR(VLOOKUP(C1356,Enseignants!$B$1:$H$100,6,FALSE),0)
  +IFERROR(VLOOKUP(C1357,Enseignants!$B$1:$H$100,6,FALSE),0))</f>
        <v>0</v>
      </c>
      <c r="D1360" s="65">
        <f>IFERROR(D1359,0)
 *IFERROR(D1358,1)
 *(IFERROR(VLOOKUP(D1356,Enseignants!$B$1:$H$100,6,FALSE),0)
  +IFERROR(VLOOKUP(D1357,Enseignants!$B$1:$H$100,6,FALSE),0))</f>
        <v>0</v>
      </c>
      <c r="E1360" s="65">
        <f>IFERROR(E1359,0)
 *IFERROR(E1358,1)
 *(IFERROR(VLOOKUP(E1356,Enseignants!$B$1:$H$100,6,FALSE),0)
  +IFERROR(VLOOKUP(E1357,Enseignants!$B$1:$H$100,6,FALSE),0))</f>
        <v>0</v>
      </c>
      <c r="F1360" s="65">
        <f>IFERROR(F1359,0)
 *IFERROR(F1358,1)
 *(IFERROR(VLOOKUP(F1356,Enseignants!$B$1:$H$100,6,FALSE),0)
  +IFERROR(VLOOKUP(F1357,Enseignants!$B$1:$H$100,6,FALSE),0))</f>
        <v>0</v>
      </c>
      <c r="G1360" s="65">
        <f>IFERROR(G1359,0)
 *IFERROR(G1358,1)
 *(IFERROR(VLOOKUP(G1356,Enseignants!$B$1:$H$100,6,FALSE),0)
  +IFERROR(VLOOKUP(G1357,Enseignants!$B$1:$H$100,6,FALSE),0))</f>
        <v>0</v>
      </c>
      <c r="H1360" s="65">
        <f>IFERROR(H1359,0)
 *IFERROR(H1358,1)
 *(IFERROR(VLOOKUP(H1356,Enseignants!$B$1:$H$100,6,FALSE),0)
  +IFERROR(VLOOKUP(H1357,Enseignants!$B$1:$H$100,6,FALSE),0))</f>
        <v>0</v>
      </c>
      <c r="I1360" s="65">
        <f>IFERROR(I1359,0)
 *IFERROR(I1358,1)
 *(IFERROR(VLOOKUP(I1356,Enseignants!$B$1:$H$100,6,FALSE),0)
  +IFERROR(VLOOKUP(I1357,Enseignants!$B$1:$H$100,6,FALSE),0))</f>
        <v>0</v>
      </c>
      <c r="J1360" s="65">
        <f>IFERROR(J1359,0)
 *IFERROR(J1358,1)
 *(IFERROR(VLOOKUP(J1356,Enseignants!$B$1:$H$100,6,FALSE),0)
  +IFERROR(VLOOKUP(J1357,Enseignants!$B$1:$H$100,6,FALSE),0))</f>
        <v>0</v>
      </c>
      <c r="K1360" s="65">
        <f>IFERROR(K1359,0)
 *IFERROR(K1358,1)
 *(IFERROR(VLOOKUP(K1356,Enseignants!$B$1:$H$100,6,FALSE),0)
  +IFERROR(VLOOKUP(K1357,Enseignants!$B$1:$H$100,6,FALSE),0))</f>
        <v>0</v>
      </c>
    </row>
    <row r="1361" spans="1:11" ht="16.5" thickBot="1" x14ac:dyDescent="0.3">
      <c r="A1361" s="50"/>
      <c r="B1361" s="51"/>
      <c r="C1361" s="51"/>
      <c r="D1361" s="51"/>
      <c r="E1361" s="51"/>
      <c r="F1361" s="51"/>
      <c r="G1361" s="51"/>
      <c r="H1361" s="51"/>
      <c r="I1361" s="51"/>
      <c r="J1361" s="51"/>
      <c r="K1361" s="52"/>
    </row>
    <row r="1362" spans="1:11" x14ac:dyDescent="0.25">
      <c r="A1362" s="157" t="s">
        <v>113</v>
      </c>
      <c r="B1362" s="64" t="str">
        <f>'EDT P2'!B1362</f>
        <v>Mission à l'international</v>
      </c>
      <c r="C1362" s="64">
        <f>'EDT P2'!C1362</f>
        <v>0</v>
      </c>
      <c r="D1362" s="64" t="str">
        <f>'EDT P2'!D1362</f>
        <v>Mission à l'international</v>
      </c>
      <c r="E1362" s="64">
        <f>'EDT P2'!E1362</f>
        <v>0</v>
      </c>
      <c r="F1362" s="64" t="str">
        <f>'EDT P2'!F1362</f>
        <v>Mission à l'international</v>
      </c>
      <c r="G1362" s="64">
        <f>'EDT P2'!G1362</f>
        <v>0</v>
      </c>
      <c r="H1362" s="64" t="str">
        <f>'EDT P2'!H1362</f>
        <v>Mission à l'international</v>
      </c>
      <c r="I1362" s="64">
        <f>'EDT P2'!I1362</f>
        <v>0</v>
      </c>
      <c r="J1362" s="64" t="str">
        <f>'EDT P2'!J1362</f>
        <v>Mission à l'international</v>
      </c>
      <c r="K1362" s="64">
        <f>'EDT P2'!K1362</f>
        <v>0</v>
      </c>
    </row>
    <row r="1363" spans="1:11" x14ac:dyDescent="0.25">
      <c r="A1363" s="157"/>
      <c r="B1363" s="67">
        <f>'EDT P2'!B1364</f>
        <v>0</v>
      </c>
      <c r="C1363" s="67">
        <f>'EDT P2'!C1364</f>
        <v>0</v>
      </c>
      <c r="D1363" s="67">
        <f>'EDT P2'!D1364</f>
        <v>0</v>
      </c>
      <c r="E1363" s="67">
        <f>'EDT P2'!E1364</f>
        <v>0</v>
      </c>
      <c r="F1363" s="67">
        <f>'EDT P2'!F1364</f>
        <v>0</v>
      </c>
      <c r="G1363" s="67">
        <f>'EDT P2'!G1364</f>
        <v>0</v>
      </c>
      <c r="H1363" s="67">
        <f>'EDT P2'!H1364</f>
        <v>0</v>
      </c>
      <c r="I1363" s="67">
        <f>'EDT P2'!I1364</f>
        <v>0</v>
      </c>
      <c r="J1363" s="67">
        <f>'EDT P2'!J1364</f>
        <v>0</v>
      </c>
      <c r="K1363" s="67">
        <f>'EDT P2'!K1364</f>
        <v>0</v>
      </c>
    </row>
    <row r="1364" spans="1:11" x14ac:dyDescent="0.25">
      <c r="A1364" s="157"/>
      <c r="B1364" s="67">
        <f>'EDT P2'!B1365</f>
        <v>0</v>
      </c>
      <c r="C1364" s="67">
        <f>'EDT P2'!C1365</f>
        <v>0</v>
      </c>
      <c r="D1364" s="67">
        <f>'EDT P2'!D1365</f>
        <v>0</v>
      </c>
      <c r="E1364" s="67">
        <f>'EDT P2'!E1365</f>
        <v>0</v>
      </c>
      <c r="F1364" s="67">
        <f>'EDT P2'!F1365</f>
        <v>0</v>
      </c>
      <c r="G1364" s="67">
        <f>'EDT P2'!G1365</f>
        <v>0</v>
      </c>
      <c r="H1364" s="67">
        <f>'EDT P2'!H1365</f>
        <v>0</v>
      </c>
      <c r="I1364" s="67">
        <f>'EDT P2'!I1365</f>
        <v>0</v>
      </c>
      <c r="J1364" s="67">
        <f>'EDT P2'!J1365</f>
        <v>0</v>
      </c>
      <c r="K1364" s="67">
        <f>'EDT P2'!K1365</f>
        <v>0</v>
      </c>
    </row>
    <row r="1365" spans="1:11" x14ac:dyDescent="0.25">
      <c r="A1365" s="157"/>
      <c r="B1365" s="68">
        <f>IFERROR(VLOOKUP(B1362,TableMatiere[],13,FALSE),1)</f>
        <v>0</v>
      </c>
      <c r="C1365" s="68">
        <f>IFERROR(VLOOKUP(C1362,TableMatiere[],13,FALSE),1)</f>
        <v>1</v>
      </c>
      <c r="D1365" s="68">
        <f>IFERROR(VLOOKUP(D1362,TableMatiere[],13,FALSE),1)</f>
        <v>0</v>
      </c>
      <c r="E1365" s="68">
        <f>IFERROR(VLOOKUP(E1362,TableMatiere[],13,FALSE),1)</f>
        <v>1</v>
      </c>
      <c r="F1365" s="68">
        <f>IFERROR(VLOOKUP(F1362,TableMatiere[],13,FALSE),1)</f>
        <v>0</v>
      </c>
      <c r="G1365" s="68">
        <f>IFERROR(VLOOKUP(G1362,TableMatiere[],13,FALSE),1)</f>
        <v>1</v>
      </c>
      <c r="H1365" s="68">
        <f>IFERROR(VLOOKUP(H1362,TableMatiere[],13,FALSE),1)</f>
        <v>0</v>
      </c>
      <c r="I1365" s="68">
        <f>IFERROR(VLOOKUP(I1362,TableMatiere[],13,FALSE),1)</f>
        <v>1</v>
      </c>
      <c r="J1365" s="68">
        <f>IFERROR(VLOOKUP(J1362,TableMatiere[],13,FALSE),1)</f>
        <v>0</v>
      </c>
      <c r="K1365" s="68">
        <f>IFERROR(VLOOKUP(K1362,TableMatiere[],13,FALSE),1)</f>
        <v>1</v>
      </c>
    </row>
    <row r="1366" spans="1:11" x14ac:dyDescent="0.25">
      <c r="A1366" s="157"/>
      <c r="B1366" s="81">
        <f>IFERROR('EDT P2'!B1367-'EDT P2'!B1366,1)*24</f>
        <v>2.0000000000000009</v>
      </c>
      <c r="C1366" s="81">
        <f>IFERROR('EDT P2'!C1367-'EDT P2'!C1366,1)*24</f>
        <v>0</v>
      </c>
      <c r="D1366" s="81">
        <f>IFERROR('EDT P2'!D1367-'EDT P2'!D1366,1)*24</f>
        <v>2.0000000000000009</v>
      </c>
      <c r="E1366" s="81">
        <f>IFERROR('EDT P2'!E1367-'EDT P2'!E1366,1)*24</f>
        <v>0</v>
      </c>
      <c r="F1366" s="81">
        <f>IFERROR('EDT P2'!F1367-'EDT P2'!F1366,1)*24</f>
        <v>2.0000000000000009</v>
      </c>
      <c r="G1366" s="81">
        <f>IFERROR('EDT P2'!G1367-'EDT P2'!G1366,1)*24</f>
        <v>0</v>
      </c>
      <c r="H1366" s="81">
        <f>IFERROR('EDT P2'!H1367-'EDT P2'!H1366,1)*24</f>
        <v>2.0000000000000009</v>
      </c>
      <c r="I1366" s="81">
        <f>IFERROR('EDT P2'!I1367-'EDT P2'!I1366,1)*24</f>
        <v>0</v>
      </c>
      <c r="J1366" s="81">
        <f>IFERROR('EDT P2'!J1367-'EDT P2'!J1366,1)*24</f>
        <v>2.0000000000000009</v>
      </c>
      <c r="K1366" s="81">
        <f>IFERROR('EDT P2'!K1367-'EDT P2'!K1366,1)*24</f>
        <v>0</v>
      </c>
    </row>
    <row r="1367" spans="1:11" ht="16.5" thickBot="1" x14ac:dyDescent="0.3">
      <c r="A1367" s="158"/>
      <c r="B1367" s="65">
        <f>IFERROR(B1366,0)
 *IFERROR(B1365,1)
 *(IFERROR(VLOOKUP(B1363,Enseignants!$B$1:$H$100,6,FALSE),0)
  +IFERROR(VLOOKUP(B1364,Enseignants!$B$1:$H$100,6,FALSE),0))</f>
        <v>0</v>
      </c>
      <c r="C1367" s="65">
        <f>IFERROR(C1366,0)
 *IFERROR(C1365,1)
 *(IFERROR(VLOOKUP(C1363,Enseignants!$B$1:$H$100,6,FALSE),0)
  +IFERROR(VLOOKUP(C1364,Enseignants!$B$1:$H$100,6,FALSE),0))</f>
        <v>0</v>
      </c>
      <c r="D1367" s="65">
        <f>IFERROR(D1366,0)
 *IFERROR(D1365,1)
 *(IFERROR(VLOOKUP(D1363,Enseignants!$B$1:$H$100,6,FALSE),0)
  +IFERROR(VLOOKUP(D1364,Enseignants!$B$1:$H$100,6,FALSE),0))</f>
        <v>0</v>
      </c>
      <c r="E1367" s="65">
        <f>IFERROR(E1366,0)
 *IFERROR(E1365,1)
 *(IFERROR(VLOOKUP(E1363,Enseignants!$B$1:$H$100,6,FALSE),0)
  +IFERROR(VLOOKUP(E1364,Enseignants!$B$1:$H$100,6,FALSE),0))</f>
        <v>0</v>
      </c>
      <c r="F1367" s="65">
        <f>IFERROR(F1366,0)
 *IFERROR(F1365,1)
 *(IFERROR(VLOOKUP(F1363,Enseignants!$B$1:$H$100,6,FALSE),0)
  +IFERROR(VLOOKUP(F1364,Enseignants!$B$1:$H$100,6,FALSE),0))</f>
        <v>0</v>
      </c>
      <c r="G1367" s="65">
        <f>IFERROR(G1366,0)
 *IFERROR(G1365,1)
 *(IFERROR(VLOOKUP(G1363,Enseignants!$B$1:$H$100,6,FALSE),0)
  +IFERROR(VLOOKUP(G1364,Enseignants!$B$1:$H$100,6,FALSE),0))</f>
        <v>0</v>
      </c>
      <c r="H1367" s="65">
        <f>IFERROR(H1366,0)
 *IFERROR(H1365,1)
 *(IFERROR(VLOOKUP(H1363,Enseignants!$B$1:$H$100,6,FALSE),0)
  +IFERROR(VLOOKUP(H1364,Enseignants!$B$1:$H$100,6,FALSE),0))</f>
        <v>0</v>
      </c>
      <c r="I1367" s="65">
        <f>IFERROR(I1366,0)
 *IFERROR(I1365,1)
 *(IFERROR(VLOOKUP(I1363,Enseignants!$B$1:$H$100,6,FALSE),0)
  +IFERROR(VLOOKUP(I1364,Enseignants!$B$1:$H$100,6,FALSE),0))</f>
        <v>0</v>
      </c>
      <c r="J1367" s="65">
        <f>IFERROR(J1366,0)
 *IFERROR(J1365,1)
 *(IFERROR(VLOOKUP(J1363,Enseignants!$B$1:$H$100,6,FALSE),0)
  +IFERROR(VLOOKUP(J1364,Enseignants!$B$1:$H$100,6,FALSE),0))</f>
        <v>0</v>
      </c>
      <c r="K1367" s="65">
        <f>IFERROR(K1366,0)
 *IFERROR(K1365,1)
 *(IFERROR(VLOOKUP(K1363,Enseignants!$B$1:$H$100,6,FALSE),0)
  +IFERROR(VLOOKUP(K1364,Enseignants!$B$1:$H$100,6,FALSE),0))</f>
        <v>0</v>
      </c>
    </row>
    <row r="1368" spans="1:11" x14ac:dyDescent="0.25">
      <c r="A1368" s="156" t="s">
        <v>114</v>
      </c>
      <c r="B1368" s="64" t="str">
        <f>'EDT P2'!B1368</f>
        <v>Mission à l'international</v>
      </c>
      <c r="C1368" s="64">
        <f>'EDT P2'!C1368</f>
        <v>0</v>
      </c>
      <c r="D1368" s="64" t="str">
        <f>'EDT P2'!D1368</f>
        <v>Mission à l'international</v>
      </c>
      <c r="E1368" s="64">
        <f>'EDT P2'!E1368</f>
        <v>0</v>
      </c>
      <c r="F1368" s="64" t="str">
        <f>'EDT P2'!F1368</f>
        <v>Mission à l'international</v>
      </c>
      <c r="G1368" s="64">
        <f>'EDT P2'!G1368</f>
        <v>0</v>
      </c>
      <c r="H1368" s="64" t="str">
        <f>'EDT P2'!H1368</f>
        <v>Mission à l'international</v>
      </c>
      <c r="I1368" s="64">
        <f>'EDT P2'!I1368</f>
        <v>0</v>
      </c>
      <c r="J1368" s="64" t="str">
        <f>'EDT P2'!J1368</f>
        <v>Mission à l'international</v>
      </c>
      <c r="K1368" s="64">
        <f>'EDT P2'!K1368</f>
        <v>0</v>
      </c>
    </row>
    <row r="1369" spans="1:11" x14ac:dyDescent="0.25">
      <c r="A1369" s="157"/>
      <c r="B1369" s="67">
        <f>'EDT P2'!B1370</f>
        <v>0</v>
      </c>
      <c r="C1369" s="67">
        <f>'EDT P2'!C1370</f>
        <v>0</v>
      </c>
      <c r="D1369" s="67">
        <f>'EDT P2'!D1370</f>
        <v>0</v>
      </c>
      <c r="E1369" s="67">
        <f>'EDT P2'!E1370</f>
        <v>0</v>
      </c>
      <c r="F1369" s="67">
        <f>'EDT P2'!F1370</f>
        <v>0</v>
      </c>
      <c r="G1369" s="67">
        <f>'EDT P2'!G1370</f>
        <v>0</v>
      </c>
      <c r="H1369" s="67">
        <f>'EDT P2'!H1370</f>
        <v>0</v>
      </c>
      <c r="I1369" s="67">
        <f>'EDT P2'!I1370</f>
        <v>0</v>
      </c>
      <c r="J1369" s="67">
        <f>'EDT P2'!J1370</f>
        <v>0</v>
      </c>
      <c r="K1369" s="67">
        <f>'EDT P2'!K1370</f>
        <v>0</v>
      </c>
    </row>
    <row r="1370" spans="1:11" x14ac:dyDescent="0.25">
      <c r="A1370" s="157"/>
      <c r="B1370" s="67">
        <f>'EDT P2'!B1371</f>
        <v>0</v>
      </c>
      <c r="C1370" s="67">
        <f>'EDT P2'!C1371</f>
        <v>0</v>
      </c>
      <c r="D1370" s="67">
        <f>'EDT P2'!D1371</f>
        <v>0</v>
      </c>
      <c r="E1370" s="67">
        <f>'EDT P2'!E1371</f>
        <v>0</v>
      </c>
      <c r="F1370" s="67">
        <f>'EDT P2'!F1371</f>
        <v>0</v>
      </c>
      <c r="G1370" s="67">
        <f>'EDT P2'!G1371</f>
        <v>0</v>
      </c>
      <c r="H1370" s="67">
        <f>'EDT P2'!H1371</f>
        <v>0</v>
      </c>
      <c r="I1370" s="67">
        <f>'EDT P2'!I1371</f>
        <v>0</v>
      </c>
      <c r="J1370" s="67">
        <f>'EDT P2'!J1371</f>
        <v>0</v>
      </c>
      <c r="K1370" s="67">
        <f>'EDT P2'!K1371</f>
        <v>0</v>
      </c>
    </row>
    <row r="1371" spans="1:11" x14ac:dyDescent="0.25">
      <c r="A1371" s="157"/>
      <c r="B1371" s="68">
        <f>IFERROR(VLOOKUP(B1368,TableMatiere[],13,FALSE),1)</f>
        <v>0</v>
      </c>
      <c r="C1371" s="68">
        <f>IFERROR(VLOOKUP(C1368,TableMatiere[],13,FALSE),1)</f>
        <v>1</v>
      </c>
      <c r="D1371" s="68">
        <f>IFERROR(VLOOKUP(D1368,TableMatiere[],13,FALSE),1)</f>
        <v>0</v>
      </c>
      <c r="E1371" s="68">
        <f>IFERROR(VLOOKUP(E1368,TableMatiere[],13,FALSE),1)</f>
        <v>1</v>
      </c>
      <c r="F1371" s="68">
        <f>IFERROR(VLOOKUP(F1368,TableMatiere[],13,FALSE),1)</f>
        <v>0</v>
      </c>
      <c r="G1371" s="68">
        <f>IFERROR(VLOOKUP(G1368,TableMatiere[],13,FALSE),1)</f>
        <v>1</v>
      </c>
      <c r="H1371" s="68">
        <f>IFERROR(VLOOKUP(H1368,TableMatiere[],13,FALSE),1)</f>
        <v>0</v>
      </c>
      <c r="I1371" s="68">
        <f>IFERROR(VLOOKUP(I1368,TableMatiere[],13,FALSE),1)</f>
        <v>1</v>
      </c>
      <c r="J1371" s="68">
        <f>IFERROR(VLOOKUP(J1368,TableMatiere[],13,FALSE),1)</f>
        <v>0</v>
      </c>
      <c r="K1371" s="68">
        <f>IFERROR(VLOOKUP(K1368,TableMatiere[],13,FALSE),1)</f>
        <v>1</v>
      </c>
    </row>
    <row r="1372" spans="1:11" x14ac:dyDescent="0.25">
      <c r="A1372" s="157"/>
      <c r="B1372" s="81">
        <f>IFERROR('EDT P2'!B1373-'EDT P2'!B1372,1)*24</f>
        <v>1.9999999999999982</v>
      </c>
      <c r="C1372" s="81">
        <f>IFERROR('EDT P2'!C1373-'EDT P2'!C1372,1)*24</f>
        <v>0</v>
      </c>
      <c r="D1372" s="81">
        <f>IFERROR('EDT P2'!D1373-'EDT P2'!D1372,1)*24</f>
        <v>1.9999999999999982</v>
      </c>
      <c r="E1372" s="81">
        <f>IFERROR('EDT P2'!E1373-'EDT P2'!E1372,1)*24</f>
        <v>0</v>
      </c>
      <c r="F1372" s="81">
        <f>IFERROR('EDT P2'!F1373-'EDT P2'!F1372,1)*24</f>
        <v>1.9999999999999982</v>
      </c>
      <c r="G1372" s="81">
        <f>IFERROR('EDT P2'!G1373-'EDT P2'!G1372,1)*24</f>
        <v>0</v>
      </c>
      <c r="H1372" s="81">
        <f>IFERROR('EDT P2'!H1373-'EDT P2'!H1372,1)*24</f>
        <v>1.9999999999999982</v>
      </c>
      <c r="I1372" s="81">
        <f>IFERROR('EDT P2'!I1373-'EDT P2'!I1372,1)*24</f>
        <v>0</v>
      </c>
      <c r="J1372" s="81">
        <f>IFERROR('EDT P2'!J1373-'EDT P2'!J1372,1)*24</f>
        <v>1.9999999999999982</v>
      </c>
      <c r="K1372" s="81">
        <f>IFERROR('EDT P2'!K1373-'EDT P2'!K1372,1)*24</f>
        <v>0</v>
      </c>
    </row>
    <row r="1373" spans="1:11" ht="16.5" thickBot="1" x14ac:dyDescent="0.3">
      <c r="A1373" s="158"/>
      <c r="B1373" s="65">
        <f>IFERROR(B1372,0)
 *IFERROR(B1371,1)
 *(IFERROR(VLOOKUP(B1369,Enseignants!$B$1:$H$100,6,FALSE),0)
  +IFERROR(VLOOKUP(B1370,Enseignants!$B$1:$H$100,6,FALSE),0))</f>
        <v>0</v>
      </c>
      <c r="C1373" s="65">
        <f>IFERROR(C1372,0)
 *IFERROR(C1371,1)
 *(IFERROR(VLOOKUP(C1369,Enseignants!$B$1:$H$100,6,FALSE),0)
  +IFERROR(VLOOKUP(C1370,Enseignants!$B$1:$H$100,6,FALSE),0))</f>
        <v>0</v>
      </c>
      <c r="D1373" s="65">
        <f>IFERROR(D1372,0)
 *IFERROR(D1371,1)
 *(IFERROR(VLOOKUP(D1369,Enseignants!$B$1:$H$100,6,FALSE),0)
  +IFERROR(VLOOKUP(D1370,Enseignants!$B$1:$H$100,6,FALSE),0))</f>
        <v>0</v>
      </c>
      <c r="E1373" s="65">
        <f>IFERROR(E1372,0)
 *IFERROR(E1371,1)
 *(IFERROR(VLOOKUP(E1369,Enseignants!$B$1:$H$100,6,FALSE),0)
  +IFERROR(VLOOKUP(E1370,Enseignants!$B$1:$H$100,6,FALSE),0))</f>
        <v>0</v>
      </c>
      <c r="F1373" s="65">
        <f>IFERROR(F1372,0)
 *IFERROR(F1371,1)
 *(IFERROR(VLOOKUP(F1369,Enseignants!$B$1:$H$100,6,FALSE),0)
  +IFERROR(VLOOKUP(F1370,Enseignants!$B$1:$H$100,6,FALSE),0))</f>
        <v>0</v>
      </c>
      <c r="G1373" s="65">
        <f>IFERROR(G1372,0)
 *IFERROR(G1371,1)
 *(IFERROR(VLOOKUP(G1369,Enseignants!$B$1:$H$100,6,FALSE),0)
  +IFERROR(VLOOKUP(G1370,Enseignants!$B$1:$H$100,6,FALSE),0))</f>
        <v>0</v>
      </c>
      <c r="H1373" s="65">
        <f>IFERROR(H1372,0)
 *IFERROR(H1371,1)
 *(IFERROR(VLOOKUP(H1369,Enseignants!$B$1:$H$100,6,FALSE),0)
  +IFERROR(VLOOKUP(H1370,Enseignants!$B$1:$H$100,6,FALSE),0))</f>
        <v>0</v>
      </c>
      <c r="I1373" s="65">
        <f>IFERROR(I1372,0)
 *IFERROR(I1371,1)
 *(IFERROR(VLOOKUP(I1369,Enseignants!$B$1:$H$100,6,FALSE),0)
  +IFERROR(VLOOKUP(I1370,Enseignants!$B$1:$H$100,6,FALSE),0))</f>
        <v>0</v>
      </c>
      <c r="J1373" s="65">
        <f>IFERROR(J1372,0)
 *IFERROR(J1371,1)
 *(IFERROR(VLOOKUP(J1369,Enseignants!$B$1:$H$100,6,FALSE),0)
  +IFERROR(VLOOKUP(J1370,Enseignants!$B$1:$H$100,6,FALSE),0))</f>
        <v>0</v>
      </c>
      <c r="K1373" s="65">
        <f>IFERROR(K1372,0)
 *IFERROR(K1371,1)
 *(IFERROR(VLOOKUP(K1369,Enseignants!$B$1:$H$100,6,FALSE),0)
  +IFERROR(VLOOKUP(K1370,Enseignants!$B$1:$H$100,6,FALSE),0))</f>
        <v>0</v>
      </c>
    </row>
    <row r="1377" spans="1:14" ht="16.5" thickBot="1" x14ac:dyDescent="0.3"/>
    <row r="1378" spans="1:14" ht="17.100000000000001" customHeight="1" thickBot="1" x14ac:dyDescent="0.3">
      <c r="A1378" s="159" t="s">
        <v>217</v>
      </c>
      <c r="B1378" s="162" t="s">
        <v>105</v>
      </c>
      <c r="C1378" s="163"/>
      <c r="D1378" s="164" t="s">
        <v>106</v>
      </c>
      <c r="E1378" s="164"/>
      <c r="F1378" s="162" t="s">
        <v>107</v>
      </c>
      <c r="G1378" s="164"/>
      <c r="H1378" s="162" t="s">
        <v>108</v>
      </c>
      <c r="I1378" s="164"/>
      <c r="J1378" s="162" t="s">
        <v>109</v>
      </c>
      <c r="K1378" s="163"/>
    </row>
    <row r="1379" spans="1:14" ht="16.5" thickBot="1" x14ac:dyDescent="0.3">
      <c r="A1379" s="160"/>
      <c r="B1379" s="165">
        <f>J1347+3</f>
        <v>46230</v>
      </c>
      <c r="C1379" s="166"/>
      <c r="D1379" s="165">
        <f>B1379+1</f>
        <v>46231</v>
      </c>
      <c r="E1379" s="166"/>
      <c r="F1379" s="165">
        <f t="shared" ref="F1379" si="126">D1379+1</f>
        <v>46232</v>
      </c>
      <c r="G1379" s="166"/>
      <c r="H1379" s="165">
        <f t="shared" ref="H1379" si="127">F1379+1</f>
        <v>46233</v>
      </c>
      <c r="I1379" s="166"/>
      <c r="J1379" s="165">
        <f t="shared" ref="J1379" si="128">H1379+1</f>
        <v>46234</v>
      </c>
      <c r="K1379" s="166"/>
    </row>
    <row r="1380" spans="1:14" ht="16.5" thickBot="1" x14ac:dyDescent="0.3">
      <c r="A1380" s="161"/>
      <c r="B1380" s="44" t="s">
        <v>147</v>
      </c>
      <c r="C1380" s="45" t="s">
        <v>110</v>
      </c>
      <c r="D1380" s="46" t="s">
        <v>147</v>
      </c>
      <c r="E1380" s="47" t="s">
        <v>110</v>
      </c>
      <c r="F1380" s="46" t="s">
        <v>147</v>
      </c>
      <c r="G1380" s="47" t="s">
        <v>110</v>
      </c>
      <c r="H1380" s="46" t="s">
        <v>147</v>
      </c>
      <c r="I1380" s="47" t="s">
        <v>110</v>
      </c>
      <c r="J1380" s="46" t="s">
        <v>147</v>
      </c>
      <c r="K1380" s="48" t="s">
        <v>110</v>
      </c>
    </row>
    <row r="1381" spans="1:14" x14ac:dyDescent="0.25">
      <c r="A1381" s="156" t="s">
        <v>111</v>
      </c>
      <c r="B1381" s="64" t="str">
        <f>'EDT P2'!B1381</f>
        <v>Mission à l'international</v>
      </c>
      <c r="C1381" s="64">
        <f>'EDT P2'!C1381</f>
        <v>0</v>
      </c>
      <c r="D1381" s="64" t="str">
        <f>'EDT P2'!D1381</f>
        <v>Mission à l'international</v>
      </c>
      <c r="E1381" s="64">
        <f>'EDT P2'!E1381</f>
        <v>0</v>
      </c>
      <c r="F1381" s="64" t="str">
        <f>'EDT P2'!F1381</f>
        <v>Mission à l'international</v>
      </c>
      <c r="G1381" s="64">
        <f>'EDT P2'!G1381</f>
        <v>0</v>
      </c>
      <c r="H1381" s="64" t="str">
        <f>'EDT P2'!H1381</f>
        <v>Mission à l'international</v>
      </c>
      <c r="I1381" s="64">
        <f>'EDT P2'!I1381</f>
        <v>0</v>
      </c>
      <c r="J1381" s="64" t="str">
        <f>'EDT P2'!J1381</f>
        <v>Mission à l'international</v>
      </c>
      <c r="K1381" s="64">
        <f>'EDT P2'!K1381</f>
        <v>0</v>
      </c>
    </row>
    <row r="1382" spans="1:14" x14ac:dyDescent="0.25">
      <c r="A1382" s="157"/>
      <c r="B1382" s="67">
        <f>'EDT P2'!B1383</f>
        <v>0</v>
      </c>
      <c r="C1382" s="67">
        <f>'EDT P2'!C1383</f>
        <v>0</v>
      </c>
      <c r="D1382" s="67">
        <f>'EDT P2'!D1383</f>
        <v>0</v>
      </c>
      <c r="E1382" s="67">
        <f>'EDT P2'!E1383</f>
        <v>0</v>
      </c>
      <c r="F1382" s="67">
        <f>'EDT P2'!F1383</f>
        <v>0</v>
      </c>
      <c r="G1382" s="67">
        <f>'EDT P2'!G1383</f>
        <v>0</v>
      </c>
      <c r="H1382" s="67">
        <f>'EDT P2'!H1383</f>
        <v>0</v>
      </c>
      <c r="I1382" s="67">
        <f>'EDT P2'!I1383</f>
        <v>0</v>
      </c>
      <c r="J1382" s="67">
        <f>'EDT P2'!J1383</f>
        <v>0</v>
      </c>
      <c r="K1382" s="67">
        <f>'EDT P2'!K1383</f>
        <v>0</v>
      </c>
    </row>
    <row r="1383" spans="1:14" x14ac:dyDescent="0.25">
      <c r="A1383" s="157"/>
      <c r="B1383" s="67">
        <f>'EDT P2'!B1384</f>
        <v>0</v>
      </c>
      <c r="C1383" s="67">
        <f>'EDT P2'!C1384</f>
        <v>0</v>
      </c>
      <c r="D1383" s="67">
        <f>'EDT P2'!D1384</f>
        <v>0</v>
      </c>
      <c r="E1383" s="67">
        <f>'EDT P2'!E1384</f>
        <v>0</v>
      </c>
      <c r="F1383" s="67">
        <f>'EDT P2'!F1384</f>
        <v>0</v>
      </c>
      <c r="G1383" s="67">
        <f>'EDT P2'!G1384</f>
        <v>0</v>
      </c>
      <c r="H1383" s="67">
        <f>'EDT P2'!H1384</f>
        <v>0</v>
      </c>
      <c r="I1383" s="67">
        <f>'EDT P2'!I1384</f>
        <v>0</v>
      </c>
      <c r="J1383" s="67">
        <f>'EDT P2'!J1384</f>
        <v>0</v>
      </c>
      <c r="K1383" s="67">
        <f>'EDT P2'!K1384</f>
        <v>0</v>
      </c>
    </row>
    <row r="1384" spans="1:14" x14ac:dyDescent="0.25">
      <c r="A1384" s="157"/>
      <c r="B1384" s="68">
        <f>IFERROR(VLOOKUP(B1381,TableMatiere[],13,FALSE),1)</f>
        <v>0</v>
      </c>
      <c r="C1384" s="68">
        <f>IFERROR(VLOOKUP(C1381,TableMatiere[],13,FALSE),1)</f>
        <v>1</v>
      </c>
      <c r="D1384" s="68">
        <f>IFERROR(VLOOKUP(D1381,TableMatiere[],13,FALSE),1)</f>
        <v>0</v>
      </c>
      <c r="E1384" s="68">
        <f>IFERROR(VLOOKUP(E1381,TableMatiere[],13,FALSE),1)</f>
        <v>1</v>
      </c>
      <c r="F1384" s="68">
        <f>IFERROR(VLOOKUP(F1381,TableMatiere[],13,FALSE),1)</f>
        <v>0</v>
      </c>
      <c r="G1384" s="68">
        <f>IFERROR(VLOOKUP(G1381,TableMatiere[],13,FALSE),1)</f>
        <v>1</v>
      </c>
      <c r="H1384" s="68">
        <f>IFERROR(VLOOKUP(H1381,TableMatiere[],13,FALSE),1)</f>
        <v>0</v>
      </c>
      <c r="I1384" s="68">
        <f>IFERROR(VLOOKUP(I1381,TableMatiere[],13,FALSE),1)</f>
        <v>1</v>
      </c>
      <c r="J1384" s="68">
        <f>IFERROR(VLOOKUP(J1381,TableMatiere[],13,FALSE),1)</f>
        <v>0</v>
      </c>
      <c r="K1384" s="68">
        <f>IFERROR(VLOOKUP(K1381,TableMatiere[],13,FALSE),1)</f>
        <v>1</v>
      </c>
    </row>
    <row r="1385" spans="1:14" x14ac:dyDescent="0.25">
      <c r="A1385" s="157"/>
      <c r="B1385" s="81">
        <f>IFERROR('EDT P2'!B1386-'EDT P2'!B1385,1)*24</f>
        <v>1.9999999999999996</v>
      </c>
      <c r="C1385" s="81">
        <f>IFERROR('EDT P2'!C1386-'EDT P2'!C1385,1)*24</f>
        <v>0</v>
      </c>
      <c r="D1385" s="81">
        <f>IFERROR('EDT P2'!D1386-'EDT P2'!D1385,1)*24</f>
        <v>1.9999999999999996</v>
      </c>
      <c r="E1385" s="81">
        <f>IFERROR('EDT P2'!E1386-'EDT P2'!E1385,1)*24</f>
        <v>0</v>
      </c>
      <c r="F1385" s="81">
        <f>IFERROR('EDT P2'!F1386-'EDT P2'!F1385,1)*24</f>
        <v>1.9999999999999996</v>
      </c>
      <c r="G1385" s="81">
        <f>IFERROR('EDT P2'!G1386-'EDT P2'!G1385,1)*24</f>
        <v>0</v>
      </c>
      <c r="H1385" s="81">
        <f>IFERROR('EDT P2'!H1386-'EDT P2'!H1385,1)*24</f>
        <v>1.9999999999999996</v>
      </c>
      <c r="I1385" s="81">
        <f>IFERROR('EDT P2'!I1386-'EDT P2'!I1385,1)*24</f>
        <v>0</v>
      </c>
      <c r="J1385" s="81">
        <f>IFERROR('EDT P2'!J1386-'EDT P2'!J1385,1)*24</f>
        <v>1.9999999999999996</v>
      </c>
      <c r="K1385" s="81">
        <f>IFERROR('EDT P2'!K1386-'EDT P2'!K1385,1)*24</f>
        <v>0</v>
      </c>
    </row>
    <row r="1386" spans="1:14" ht="16.5" thickBot="1" x14ac:dyDescent="0.3">
      <c r="A1386" s="158"/>
      <c r="B1386" s="65">
        <f>IFERROR(B1385,0)
 *IFERROR(B1384,1)
 *(IFERROR(VLOOKUP(B1382,Enseignants!$B$1:$H$100,6,FALSE),0)
  +IFERROR(VLOOKUP(B1383,Enseignants!$B$1:$H$100,6,FALSE),0))</f>
        <v>0</v>
      </c>
      <c r="C1386" s="65">
        <f>IFERROR(C1385,0)
 *IFERROR(C1384,1)
 *(IFERROR(VLOOKUP(C1382,Enseignants!$B$1:$H$100,6,FALSE),0)
  +IFERROR(VLOOKUP(C1383,Enseignants!$B$1:$H$100,6,FALSE),0))</f>
        <v>0</v>
      </c>
      <c r="D1386" s="65">
        <f>IFERROR(D1385,0)
 *IFERROR(D1384,1)
 *(IFERROR(VLOOKUP(D1382,Enseignants!$B$1:$H$100,6,FALSE),0)
  +IFERROR(VLOOKUP(D1383,Enseignants!$B$1:$H$100,6,FALSE),0))</f>
        <v>0</v>
      </c>
      <c r="E1386" s="65">
        <f>IFERROR(E1385,0)
 *IFERROR(E1384,1)
 *(IFERROR(VLOOKUP(E1382,Enseignants!$B$1:$H$100,6,FALSE),0)
  +IFERROR(VLOOKUP(E1383,Enseignants!$B$1:$H$100,6,FALSE),0))</f>
        <v>0</v>
      </c>
      <c r="F1386" s="65">
        <f>IFERROR(F1385,0)
 *IFERROR(F1384,1)
 *(IFERROR(VLOOKUP(F1382,Enseignants!$B$1:$H$100,6,FALSE),0)
  +IFERROR(VLOOKUP(F1383,Enseignants!$B$1:$H$100,6,FALSE),0))</f>
        <v>0</v>
      </c>
      <c r="G1386" s="65">
        <f>IFERROR(G1385,0)
 *IFERROR(G1384,1)
 *(IFERROR(VLOOKUP(G1382,Enseignants!$B$1:$H$100,6,FALSE),0)
  +IFERROR(VLOOKUP(G1383,Enseignants!$B$1:$H$100,6,FALSE),0))</f>
        <v>0</v>
      </c>
      <c r="H1386" s="65">
        <f>IFERROR(H1385,0)
 *IFERROR(H1384,1)
 *(IFERROR(VLOOKUP(H1382,Enseignants!$B$1:$H$100,6,FALSE),0)
  +IFERROR(VLOOKUP(H1383,Enseignants!$B$1:$H$100,6,FALSE),0))</f>
        <v>0</v>
      </c>
      <c r="I1386" s="65">
        <f>IFERROR(I1385,0)
 *IFERROR(I1384,1)
 *(IFERROR(VLOOKUP(I1382,Enseignants!$B$1:$H$100,6,FALSE),0)
  +IFERROR(VLOOKUP(I1383,Enseignants!$B$1:$H$100,6,FALSE),0))</f>
        <v>0</v>
      </c>
      <c r="J1386" s="65">
        <f>IFERROR(J1385,0)
 *IFERROR(J1384,1)
 *(IFERROR(VLOOKUP(J1382,Enseignants!$B$1:$H$100,6,FALSE),0)
  +IFERROR(VLOOKUP(J1383,Enseignants!$B$1:$H$100,6,FALSE),0))</f>
        <v>0</v>
      </c>
      <c r="K1386" s="65">
        <f>IFERROR(K1385,0)
 *IFERROR(K1384,1)
 *(IFERROR(VLOOKUP(K1382,Enseignants!$B$1:$H$100,6,FALSE),0)
  +IFERROR(VLOOKUP(K1383,Enseignants!$B$1:$H$100,6,FALSE),0))</f>
        <v>0</v>
      </c>
    </row>
    <row r="1387" spans="1:14" x14ac:dyDescent="0.25">
      <c r="A1387" s="156" t="s">
        <v>112</v>
      </c>
      <c r="B1387" s="64" t="str">
        <f>'EDT P2'!B1387</f>
        <v>Mission à l'international</v>
      </c>
      <c r="C1387" s="64">
        <f>'EDT P2'!C1387</f>
        <v>0</v>
      </c>
      <c r="D1387" s="64" t="str">
        <f>'EDT P2'!D1387</f>
        <v>Mission à l'international</v>
      </c>
      <c r="E1387" s="64">
        <f>'EDT P2'!E1387</f>
        <v>0</v>
      </c>
      <c r="F1387" s="64" t="str">
        <f>'EDT P2'!F1387</f>
        <v>Mission à l'international</v>
      </c>
      <c r="G1387" s="64">
        <f>'EDT P2'!G1387</f>
        <v>0</v>
      </c>
      <c r="H1387" s="64" t="str">
        <f>'EDT P2'!H1387</f>
        <v>Mission à l'international</v>
      </c>
      <c r="I1387" s="64">
        <f>'EDT P2'!I1387</f>
        <v>0</v>
      </c>
      <c r="J1387" s="64" t="str">
        <f>'EDT P2'!J1387</f>
        <v>Mission à l'international</v>
      </c>
      <c r="K1387" s="64">
        <f>'EDT P2'!K1387</f>
        <v>0</v>
      </c>
    </row>
    <row r="1388" spans="1:14" ht="21" x14ac:dyDescent="0.35">
      <c r="A1388" s="157"/>
      <c r="B1388" s="67">
        <f>'EDT P2'!B1389</f>
        <v>0</v>
      </c>
      <c r="C1388" s="67">
        <f>'EDT P2'!C1389</f>
        <v>0</v>
      </c>
      <c r="D1388" s="67">
        <f>'EDT P2'!D1389</f>
        <v>0</v>
      </c>
      <c r="E1388" s="67">
        <f>'EDT P2'!E1389</f>
        <v>0</v>
      </c>
      <c r="F1388" s="67">
        <f>'EDT P2'!F1389</f>
        <v>0</v>
      </c>
      <c r="G1388" s="67">
        <f>'EDT P2'!G1389</f>
        <v>0</v>
      </c>
      <c r="H1388" s="67">
        <f>'EDT P2'!H1389</f>
        <v>0</v>
      </c>
      <c r="I1388" s="67">
        <f>'EDT P2'!I1389</f>
        <v>0</v>
      </c>
      <c r="J1388" s="67">
        <f>'EDT P2'!J1389</f>
        <v>0</v>
      </c>
      <c r="K1388" s="67">
        <f>'EDT P2'!K1389</f>
        <v>0</v>
      </c>
      <c r="N1388" s="70" t="s">
        <v>192</v>
      </c>
    </row>
    <row r="1389" spans="1:14" ht="21" x14ac:dyDescent="0.35">
      <c r="A1389" s="157"/>
      <c r="B1389" s="67">
        <f>'EDT P2'!B1390</f>
        <v>0</v>
      </c>
      <c r="C1389" s="67">
        <f>'EDT P2'!C1390</f>
        <v>0</v>
      </c>
      <c r="D1389" s="67">
        <f>'EDT P2'!D1390</f>
        <v>0</v>
      </c>
      <c r="E1389" s="67">
        <f>'EDT P2'!E1390</f>
        <v>0</v>
      </c>
      <c r="F1389" s="67">
        <f>'EDT P2'!F1390</f>
        <v>0</v>
      </c>
      <c r="G1389" s="67">
        <f>'EDT P2'!G1390</f>
        <v>0</v>
      </c>
      <c r="H1389" s="67">
        <f>'EDT P2'!H1390</f>
        <v>0</v>
      </c>
      <c r="I1389" s="67">
        <f>'EDT P2'!I1390</f>
        <v>0</v>
      </c>
      <c r="J1389" s="67">
        <f>'EDT P2'!J1390</f>
        <v>0</v>
      </c>
      <c r="K1389" s="67">
        <f>'EDT P2'!K1390</f>
        <v>0</v>
      </c>
      <c r="N1389" s="71">
        <f>SUM(B1386:K1386,B1392:K1392,B1399:K1399,B1405:K1405)</f>
        <v>0</v>
      </c>
    </row>
    <row r="1390" spans="1:14" x14ac:dyDescent="0.25">
      <c r="A1390" s="157"/>
      <c r="B1390" s="68">
        <f>IFERROR(VLOOKUP(B1387,TableMatiere[],13,FALSE),1)</f>
        <v>0</v>
      </c>
      <c r="C1390" s="68">
        <f>IFERROR(VLOOKUP(C1387,TableMatiere[],13,FALSE),1)</f>
        <v>1</v>
      </c>
      <c r="D1390" s="68">
        <f>IFERROR(VLOOKUP(D1387,TableMatiere[],13,FALSE),1)</f>
        <v>0</v>
      </c>
      <c r="E1390" s="68">
        <f>IFERROR(VLOOKUP(E1387,TableMatiere[],13,FALSE),1)</f>
        <v>1</v>
      </c>
      <c r="F1390" s="68">
        <f>IFERROR(VLOOKUP(F1387,TableMatiere[],13,FALSE),1)</f>
        <v>0</v>
      </c>
      <c r="G1390" s="68">
        <f>IFERROR(VLOOKUP(G1387,TableMatiere[],13,FALSE),1)</f>
        <v>1</v>
      </c>
      <c r="H1390" s="68">
        <f>IFERROR(VLOOKUP(H1387,TableMatiere[],13,FALSE),1)</f>
        <v>0</v>
      </c>
      <c r="I1390" s="68">
        <f>IFERROR(VLOOKUP(I1387,TableMatiere[],13,FALSE),1)</f>
        <v>1</v>
      </c>
      <c r="J1390" s="68">
        <f>IFERROR(VLOOKUP(J1387,TableMatiere[],13,FALSE),1)</f>
        <v>0</v>
      </c>
      <c r="K1390" s="68">
        <f>IFERROR(VLOOKUP(K1387,TableMatiere[],13,FALSE),1)</f>
        <v>1</v>
      </c>
    </row>
    <row r="1391" spans="1:14" x14ac:dyDescent="0.25">
      <c r="A1391" s="157"/>
      <c r="B1391" s="81">
        <f>IFERROR('EDT P2'!B1392-'EDT P2'!B1391,1)*24</f>
        <v>2.0000000000000009</v>
      </c>
      <c r="C1391" s="81">
        <f>IFERROR('EDT P2'!C1392-'EDT P2'!C1391,1)*24</f>
        <v>0</v>
      </c>
      <c r="D1391" s="81">
        <f>IFERROR('EDT P2'!D1392-'EDT P2'!D1391,1)*24</f>
        <v>2.0000000000000009</v>
      </c>
      <c r="E1391" s="81">
        <f>IFERROR('EDT P2'!E1392-'EDT P2'!E1391,1)*24</f>
        <v>0</v>
      </c>
      <c r="F1391" s="81">
        <f>IFERROR('EDT P2'!F1392-'EDT P2'!F1391,1)*24</f>
        <v>2.0000000000000009</v>
      </c>
      <c r="G1391" s="81">
        <f>IFERROR('EDT P2'!G1392-'EDT P2'!G1391,1)*24</f>
        <v>0</v>
      </c>
      <c r="H1391" s="81">
        <f>IFERROR('EDT P2'!H1392-'EDT P2'!H1391,1)*24</f>
        <v>2.0000000000000009</v>
      </c>
      <c r="I1391" s="81">
        <f>IFERROR('EDT P2'!I1392-'EDT P2'!I1391,1)*24</f>
        <v>0</v>
      </c>
      <c r="J1391" s="81">
        <f>IFERROR('EDT P2'!J1392-'EDT P2'!J1391,1)*24</f>
        <v>2.0000000000000009</v>
      </c>
      <c r="K1391" s="81">
        <f>IFERROR('EDT P2'!K1392-'EDT P2'!K1391,1)*24</f>
        <v>0</v>
      </c>
    </row>
    <row r="1392" spans="1:14" ht="16.5" thickBot="1" x14ac:dyDescent="0.3">
      <c r="A1392" s="157"/>
      <c r="B1392" s="65">
        <f>IFERROR(B1391,0)
 *IFERROR(B1390,1)
 *(IFERROR(VLOOKUP(B1388,Enseignants!$B$1:$H$100,6,FALSE),0)
  +IFERROR(VLOOKUP(B1389,Enseignants!$B$1:$H$100,6,FALSE),0))</f>
        <v>0</v>
      </c>
      <c r="C1392" s="65">
        <f>IFERROR(C1391,0)
 *IFERROR(C1390,1)
 *(IFERROR(VLOOKUP(C1388,Enseignants!$B$1:$H$100,6,FALSE),0)
  +IFERROR(VLOOKUP(C1389,Enseignants!$B$1:$H$100,6,FALSE),0))</f>
        <v>0</v>
      </c>
      <c r="D1392" s="65">
        <f>IFERROR(D1391,0)
 *IFERROR(D1390,1)
 *(IFERROR(VLOOKUP(D1388,Enseignants!$B$1:$H$100,6,FALSE),0)
  +IFERROR(VLOOKUP(D1389,Enseignants!$B$1:$H$100,6,FALSE),0))</f>
        <v>0</v>
      </c>
      <c r="E1392" s="65">
        <f>IFERROR(E1391,0)
 *IFERROR(E1390,1)
 *(IFERROR(VLOOKUP(E1388,Enseignants!$B$1:$H$100,6,FALSE),0)
  +IFERROR(VLOOKUP(E1389,Enseignants!$B$1:$H$100,6,FALSE),0))</f>
        <v>0</v>
      </c>
      <c r="F1392" s="65">
        <f>IFERROR(F1391,0)
 *IFERROR(F1390,1)
 *(IFERROR(VLOOKUP(F1388,Enseignants!$B$1:$H$100,6,FALSE),0)
  +IFERROR(VLOOKUP(F1389,Enseignants!$B$1:$H$100,6,FALSE),0))</f>
        <v>0</v>
      </c>
      <c r="G1392" s="65">
        <f>IFERROR(G1391,0)
 *IFERROR(G1390,1)
 *(IFERROR(VLOOKUP(G1388,Enseignants!$B$1:$H$100,6,FALSE),0)
  +IFERROR(VLOOKUP(G1389,Enseignants!$B$1:$H$100,6,FALSE),0))</f>
        <v>0</v>
      </c>
      <c r="H1392" s="65">
        <f>IFERROR(H1391,0)
 *IFERROR(H1390,1)
 *(IFERROR(VLOOKUP(H1388,Enseignants!$B$1:$H$100,6,FALSE),0)
  +IFERROR(VLOOKUP(H1389,Enseignants!$B$1:$H$100,6,FALSE),0))</f>
        <v>0</v>
      </c>
      <c r="I1392" s="65">
        <f>IFERROR(I1391,0)
 *IFERROR(I1390,1)
 *(IFERROR(VLOOKUP(I1388,Enseignants!$B$1:$H$100,6,FALSE),0)
  +IFERROR(VLOOKUP(I1389,Enseignants!$B$1:$H$100,6,FALSE),0))</f>
        <v>0</v>
      </c>
      <c r="J1392" s="65">
        <f>IFERROR(J1391,0)
 *IFERROR(J1390,1)
 *(IFERROR(VLOOKUP(J1388,Enseignants!$B$1:$H$100,6,FALSE),0)
  +IFERROR(VLOOKUP(J1389,Enseignants!$B$1:$H$100,6,FALSE),0))</f>
        <v>0</v>
      </c>
      <c r="K1392" s="65">
        <f>IFERROR(K1391,0)
 *IFERROR(K1390,1)
 *(IFERROR(VLOOKUP(K1388,Enseignants!$B$1:$H$100,6,FALSE),0)
  +IFERROR(VLOOKUP(K1389,Enseignants!$B$1:$H$100,6,FALSE),0))</f>
        <v>0</v>
      </c>
    </row>
    <row r="1393" spans="1:17" ht="16.5" thickBot="1" x14ac:dyDescent="0.3">
      <c r="A1393" s="50"/>
      <c r="B1393" s="51"/>
      <c r="C1393" s="51"/>
      <c r="D1393" s="51"/>
      <c r="E1393" s="51"/>
      <c r="F1393" s="51"/>
      <c r="G1393" s="51"/>
      <c r="H1393" s="51"/>
      <c r="I1393" s="51"/>
      <c r="J1393" s="51"/>
      <c r="K1393" s="52"/>
    </row>
    <row r="1394" spans="1:17" x14ac:dyDescent="0.25">
      <c r="A1394" s="157" t="s">
        <v>113</v>
      </c>
      <c r="B1394" s="64" t="str">
        <f>'EDT P2'!B1394</f>
        <v>Mission à l'international</v>
      </c>
      <c r="C1394" s="64">
        <f>'EDT P2'!C1394</f>
        <v>0</v>
      </c>
      <c r="D1394" s="64" t="str">
        <f>'EDT P2'!D1394</f>
        <v>Mission à l'international</v>
      </c>
      <c r="E1394" s="64">
        <f>'EDT P2'!E1394</f>
        <v>0</v>
      </c>
      <c r="F1394" s="64" t="str">
        <f>'EDT P2'!F1394</f>
        <v>Mission à l'international</v>
      </c>
      <c r="G1394" s="64">
        <f>'EDT P2'!G1394</f>
        <v>0</v>
      </c>
      <c r="H1394" s="64" t="str">
        <f>'EDT P2'!H1394</f>
        <v>Mission à l'international</v>
      </c>
      <c r="I1394" s="64">
        <f>'EDT P2'!I1394</f>
        <v>0</v>
      </c>
      <c r="J1394" s="64" t="str">
        <f>'EDT P2'!J1394</f>
        <v>Mission à l'international</v>
      </c>
      <c r="K1394" s="64">
        <f>'EDT P2'!K1394</f>
        <v>0</v>
      </c>
    </row>
    <row r="1395" spans="1:17" x14ac:dyDescent="0.25">
      <c r="A1395" s="157"/>
      <c r="B1395" s="67">
        <f>'EDT P2'!B1396</f>
        <v>0</v>
      </c>
      <c r="C1395" s="67">
        <f>'EDT P2'!C1396</f>
        <v>0</v>
      </c>
      <c r="D1395" s="67">
        <f>'EDT P2'!D1396</f>
        <v>0</v>
      </c>
      <c r="E1395" s="67">
        <f>'EDT P2'!E1396</f>
        <v>0</v>
      </c>
      <c r="F1395" s="67">
        <f>'EDT P2'!F1396</f>
        <v>0</v>
      </c>
      <c r="G1395" s="67">
        <f>'EDT P2'!G1396</f>
        <v>0</v>
      </c>
      <c r="H1395" s="67">
        <f>'EDT P2'!H1396</f>
        <v>0</v>
      </c>
      <c r="I1395" s="67">
        <f>'EDT P2'!I1396</f>
        <v>0</v>
      </c>
      <c r="J1395" s="67">
        <f>'EDT P2'!J1396</f>
        <v>0</v>
      </c>
      <c r="K1395" s="67">
        <f>'EDT P2'!K1396</f>
        <v>0</v>
      </c>
    </row>
    <row r="1396" spans="1:17" x14ac:dyDescent="0.25">
      <c r="A1396" s="157"/>
      <c r="B1396" s="67">
        <f>'EDT P2'!B1397</f>
        <v>0</v>
      </c>
      <c r="C1396" s="67">
        <f>'EDT P2'!C1397</f>
        <v>0</v>
      </c>
      <c r="D1396" s="67">
        <f>'EDT P2'!D1397</f>
        <v>0</v>
      </c>
      <c r="E1396" s="67">
        <f>'EDT P2'!E1397</f>
        <v>0</v>
      </c>
      <c r="F1396" s="67">
        <f>'EDT P2'!F1397</f>
        <v>0</v>
      </c>
      <c r="G1396" s="67">
        <f>'EDT P2'!G1397</f>
        <v>0</v>
      </c>
      <c r="H1396" s="67">
        <f>'EDT P2'!H1397</f>
        <v>0</v>
      </c>
      <c r="I1396" s="67">
        <f>'EDT P2'!I1397</f>
        <v>0</v>
      </c>
      <c r="J1396" s="67">
        <f>'EDT P2'!J1397</f>
        <v>0</v>
      </c>
      <c r="K1396" s="67">
        <f>'EDT P2'!K1397</f>
        <v>0</v>
      </c>
    </row>
    <row r="1397" spans="1:17" x14ac:dyDescent="0.25">
      <c r="A1397" s="157"/>
      <c r="B1397" s="68">
        <f>IFERROR(VLOOKUP(B1394,TableMatiere[],13,FALSE),1)</f>
        <v>0</v>
      </c>
      <c r="C1397" s="68">
        <f>IFERROR(VLOOKUP(C1394,TableMatiere[],13,FALSE),1)</f>
        <v>1</v>
      </c>
      <c r="D1397" s="68">
        <f>IFERROR(VLOOKUP(D1394,TableMatiere[],13,FALSE),1)</f>
        <v>0</v>
      </c>
      <c r="E1397" s="68">
        <f>IFERROR(VLOOKUP(E1394,TableMatiere[],13,FALSE),1)</f>
        <v>1</v>
      </c>
      <c r="F1397" s="68">
        <f>IFERROR(VLOOKUP(F1394,TableMatiere[],13,FALSE),1)</f>
        <v>0</v>
      </c>
      <c r="G1397" s="68">
        <f>IFERROR(VLOOKUP(G1394,TableMatiere[],13,FALSE),1)</f>
        <v>1</v>
      </c>
      <c r="H1397" s="68">
        <f>IFERROR(VLOOKUP(H1394,TableMatiere[],13,FALSE),1)</f>
        <v>0</v>
      </c>
      <c r="I1397" s="68">
        <f>IFERROR(VLOOKUP(I1394,TableMatiere[],13,FALSE),1)</f>
        <v>1</v>
      </c>
      <c r="J1397" s="68">
        <f>IFERROR(VLOOKUP(J1394,TableMatiere[],13,FALSE),1)</f>
        <v>0</v>
      </c>
      <c r="K1397" s="68">
        <f>IFERROR(VLOOKUP(K1394,TableMatiere[],13,FALSE),1)</f>
        <v>1</v>
      </c>
    </row>
    <row r="1398" spans="1:17" x14ac:dyDescent="0.25">
      <c r="A1398" s="157"/>
      <c r="B1398" s="81">
        <f>IFERROR('EDT P2'!B1399-'EDT P2'!B1398,1)*24</f>
        <v>2.0000000000000009</v>
      </c>
      <c r="C1398" s="81">
        <f>IFERROR('EDT P2'!C1399-'EDT P2'!C1398,1)*24</f>
        <v>0</v>
      </c>
      <c r="D1398" s="81">
        <f>IFERROR('EDT P2'!D1399-'EDT P2'!D1398,1)*24</f>
        <v>2.0000000000000009</v>
      </c>
      <c r="E1398" s="81">
        <f>IFERROR('EDT P2'!E1399-'EDT P2'!E1398,1)*24</f>
        <v>0</v>
      </c>
      <c r="F1398" s="81">
        <f>IFERROR('EDT P2'!F1399-'EDT P2'!F1398,1)*24</f>
        <v>2.0000000000000009</v>
      </c>
      <c r="G1398" s="81">
        <f>IFERROR('EDT P2'!G1399-'EDT P2'!G1398,1)*24</f>
        <v>0</v>
      </c>
      <c r="H1398" s="81">
        <f>IFERROR('EDT P2'!H1399-'EDT P2'!H1398,1)*24</f>
        <v>2.0000000000000009</v>
      </c>
      <c r="I1398" s="81">
        <f>IFERROR('EDT P2'!I1399-'EDT P2'!I1398,1)*24</f>
        <v>0</v>
      </c>
      <c r="J1398" s="81">
        <f>IFERROR('EDT P2'!J1399-'EDT P2'!J1398,1)*24</f>
        <v>2.0000000000000009</v>
      </c>
      <c r="K1398" s="81">
        <f>IFERROR('EDT P2'!K1399-'EDT P2'!K1398,1)*24</f>
        <v>0</v>
      </c>
    </row>
    <row r="1399" spans="1:17" ht="16.5" thickBot="1" x14ac:dyDescent="0.3">
      <c r="A1399" s="158"/>
      <c r="B1399" s="65">
        <f>IFERROR(B1398,0)
 *IFERROR(B1397,1)
 *(IFERROR(VLOOKUP(B1395,Enseignants!$B$1:$H$100,6,FALSE),0)
  +IFERROR(VLOOKUP(B1396,Enseignants!$B$1:$H$100,6,FALSE),0))</f>
        <v>0</v>
      </c>
      <c r="C1399" s="65">
        <f>IFERROR(C1398,0)
 *IFERROR(C1397,1)
 *(IFERROR(VLOOKUP(C1395,Enseignants!$B$1:$H$100,6,FALSE),0)
  +IFERROR(VLOOKUP(C1396,Enseignants!$B$1:$H$100,6,FALSE),0))</f>
        <v>0</v>
      </c>
      <c r="D1399" s="65">
        <f>IFERROR(D1398,0)
 *IFERROR(D1397,1)
 *(IFERROR(VLOOKUP(D1395,Enseignants!$B$1:$H$100,6,FALSE),0)
  +IFERROR(VLOOKUP(D1396,Enseignants!$B$1:$H$100,6,FALSE),0))</f>
        <v>0</v>
      </c>
      <c r="E1399" s="65">
        <f>IFERROR(E1398,0)
 *IFERROR(E1397,1)
 *(IFERROR(VLOOKUP(E1395,Enseignants!$B$1:$H$100,6,FALSE),0)
  +IFERROR(VLOOKUP(E1396,Enseignants!$B$1:$H$100,6,FALSE),0))</f>
        <v>0</v>
      </c>
      <c r="F1399" s="65">
        <f>IFERROR(F1398,0)
 *IFERROR(F1397,1)
 *(IFERROR(VLOOKUP(F1395,Enseignants!$B$1:$H$100,6,FALSE),0)
  +IFERROR(VLOOKUP(F1396,Enseignants!$B$1:$H$100,6,FALSE),0))</f>
        <v>0</v>
      </c>
      <c r="G1399" s="65">
        <f>IFERROR(G1398,0)
 *IFERROR(G1397,1)
 *(IFERROR(VLOOKUP(G1395,Enseignants!$B$1:$H$100,6,FALSE),0)
  +IFERROR(VLOOKUP(G1396,Enseignants!$B$1:$H$100,6,FALSE),0))</f>
        <v>0</v>
      </c>
      <c r="H1399" s="65">
        <f>IFERROR(H1398,0)
 *IFERROR(H1397,1)
 *(IFERROR(VLOOKUP(H1395,Enseignants!$B$1:$H$100,6,FALSE),0)
  +IFERROR(VLOOKUP(H1396,Enseignants!$B$1:$H$100,6,FALSE),0))</f>
        <v>0</v>
      </c>
      <c r="I1399" s="65">
        <f>IFERROR(I1398,0)
 *IFERROR(I1397,1)
 *(IFERROR(VLOOKUP(I1395,Enseignants!$B$1:$H$100,6,FALSE),0)
  +IFERROR(VLOOKUP(I1396,Enseignants!$B$1:$H$100,6,FALSE),0))</f>
        <v>0</v>
      </c>
      <c r="J1399" s="65">
        <f>IFERROR(J1398,0)
 *IFERROR(J1397,1)
 *(IFERROR(VLOOKUP(J1395,Enseignants!$B$1:$H$100,6,FALSE),0)
  +IFERROR(VLOOKUP(J1396,Enseignants!$B$1:$H$100,6,FALSE),0))</f>
        <v>0</v>
      </c>
      <c r="K1399" s="65">
        <f>IFERROR(K1398,0)
 *IFERROR(K1397,1)
 *(IFERROR(VLOOKUP(K1395,Enseignants!$B$1:$H$100,6,FALSE),0)
  +IFERROR(VLOOKUP(K1396,Enseignants!$B$1:$H$100,6,FALSE),0))</f>
        <v>0</v>
      </c>
    </row>
    <row r="1400" spans="1:17" x14ac:dyDescent="0.25">
      <c r="A1400" s="156" t="s">
        <v>114</v>
      </c>
      <c r="B1400" s="64" t="str">
        <f>'EDT P2'!B1400</f>
        <v>Mission à l'international</v>
      </c>
      <c r="C1400" s="64">
        <f>'EDT P2'!C1400</f>
        <v>0</v>
      </c>
      <c r="D1400" s="64" t="str">
        <f>'EDT P2'!D1400</f>
        <v>Mission à l'international</v>
      </c>
      <c r="E1400" s="64">
        <f>'EDT P2'!E1400</f>
        <v>0</v>
      </c>
      <c r="F1400" s="64" t="str">
        <f>'EDT P2'!F1400</f>
        <v>Mission à l'international</v>
      </c>
      <c r="G1400" s="64">
        <f>'EDT P2'!G1400</f>
        <v>0</v>
      </c>
      <c r="H1400" s="64" t="str">
        <f>'EDT P2'!H1400</f>
        <v>Mission à l'international</v>
      </c>
      <c r="I1400" s="64">
        <f>'EDT P2'!I1400</f>
        <v>0</v>
      </c>
      <c r="J1400" s="64" t="str">
        <f>'EDT P2'!J1400</f>
        <v>Mission à l'international</v>
      </c>
      <c r="K1400" s="64">
        <f>'EDT P2'!K1400</f>
        <v>0</v>
      </c>
    </row>
    <row r="1401" spans="1:17" x14ac:dyDescent="0.25">
      <c r="A1401" s="157"/>
      <c r="B1401" s="67">
        <f>'EDT P2'!B1402</f>
        <v>0</v>
      </c>
      <c r="C1401" s="67">
        <f>'EDT P2'!C1402</f>
        <v>0</v>
      </c>
      <c r="D1401" s="67">
        <f>'EDT P2'!D1402</f>
        <v>0</v>
      </c>
      <c r="E1401" s="67">
        <f>'EDT P2'!E1402</f>
        <v>0</v>
      </c>
      <c r="F1401" s="67">
        <f>'EDT P2'!F1402</f>
        <v>0</v>
      </c>
      <c r="G1401" s="67">
        <f>'EDT P2'!G1402</f>
        <v>0</v>
      </c>
      <c r="H1401" s="67">
        <f>'EDT P2'!H1402</f>
        <v>0</v>
      </c>
      <c r="I1401" s="67">
        <f>'EDT P2'!I1402</f>
        <v>0</v>
      </c>
      <c r="J1401" s="67">
        <f>'EDT P2'!J1402</f>
        <v>0</v>
      </c>
      <c r="K1401" s="67">
        <f>'EDT P2'!K1402</f>
        <v>0</v>
      </c>
    </row>
    <row r="1402" spans="1:17" x14ac:dyDescent="0.25">
      <c r="A1402" s="157"/>
      <c r="B1402" s="67">
        <f>'EDT P2'!B1403</f>
        <v>0</v>
      </c>
      <c r="C1402" s="67">
        <f>'EDT P2'!C1403</f>
        <v>0</v>
      </c>
      <c r="D1402" s="67">
        <f>'EDT P2'!D1403</f>
        <v>0</v>
      </c>
      <c r="E1402" s="67">
        <f>'EDT P2'!E1403</f>
        <v>0</v>
      </c>
      <c r="F1402" s="67">
        <f>'EDT P2'!F1403</f>
        <v>0</v>
      </c>
      <c r="G1402" s="67">
        <f>'EDT P2'!G1403</f>
        <v>0</v>
      </c>
      <c r="H1402" s="67">
        <f>'EDT P2'!H1403</f>
        <v>0</v>
      </c>
      <c r="I1402" s="67">
        <f>'EDT P2'!I1403</f>
        <v>0</v>
      </c>
      <c r="J1402" s="67">
        <f>'EDT P2'!J1403</f>
        <v>0</v>
      </c>
      <c r="K1402" s="67">
        <f>'EDT P2'!K1403</f>
        <v>0</v>
      </c>
    </row>
    <row r="1403" spans="1:17" x14ac:dyDescent="0.25">
      <c r="A1403" s="157"/>
      <c r="B1403" s="68">
        <f>IFERROR(VLOOKUP(B1400,TableMatiere[],13,FALSE),1)</f>
        <v>0</v>
      </c>
      <c r="C1403" s="68">
        <f>IFERROR(VLOOKUP(C1400,TableMatiere[],13,FALSE),1)</f>
        <v>1</v>
      </c>
      <c r="D1403" s="68">
        <f>IFERROR(VLOOKUP(D1400,TableMatiere[],13,FALSE),1)</f>
        <v>0</v>
      </c>
      <c r="E1403" s="68">
        <f>IFERROR(VLOOKUP(E1400,TableMatiere[],13,FALSE),1)</f>
        <v>1</v>
      </c>
      <c r="F1403" s="68">
        <f>IFERROR(VLOOKUP(F1400,TableMatiere[],13,FALSE),1)</f>
        <v>0</v>
      </c>
      <c r="G1403" s="68">
        <f>IFERROR(VLOOKUP(G1400,TableMatiere[],13,FALSE),1)</f>
        <v>1</v>
      </c>
      <c r="H1403" s="68">
        <f>IFERROR(VLOOKUP(H1400,TableMatiere[],13,FALSE),1)</f>
        <v>0</v>
      </c>
      <c r="I1403" s="68">
        <f>IFERROR(VLOOKUP(I1400,TableMatiere[],13,FALSE),1)</f>
        <v>1</v>
      </c>
      <c r="J1403" s="68">
        <f>IFERROR(VLOOKUP(J1400,TableMatiere[],13,FALSE),1)</f>
        <v>0</v>
      </c>
      <c r="K1403" s="68">
        <f>IFERROR(VLOOKUP(K1400,TableMatiere[],13,FALSE),1)</f>
        <v>1</v>
      </c>
    </row>
    <row r="1404" spans="1:17" ht="21" x14ac:dyDescent="0.35">
      <c r="A1404" s="157"/>
      <c r="B1404" s="81">
        <f>IFERROR('EDT P2'!B1405-'EDT P2'!B1404,1)*24</f>
        <v>1.9999999999999982</v>
      </c>
      <c r="C1404" s="81">
        <f>IFERROR('EDT P2'!C1405-'EDT P2'!C1404,1)*24</f>
        <v>0</v>
      </c>
      <c r="D1404" s="81">
        <f>IFERROR('EDT P2'!D1405-'EDT P2'!D1404,1)*24</f>
        <v>1.9999999999999982</v>
      </c>
      <c r="E1404" s="81">
        <f>IFERROR('EDT P2'!E1405-'EDT P2'!E1404,1)*24</f>
        <v>0</v>
      </c>
      <c r="F1404" s="81">
        <f>IFERROR('EDT P2'!F1405-'EDT P2'!F1404,1)*24</f>
        <v>1.9999999999999982</v>
      </c>
      <c r="G1404" s="81">
        <f>IFERROR('EDT P2'!G1405-'EDT P2'!G1404,1)*24</f>
        <v>0</v>
      </c>
      <c r="H1404" s="81">
        <f>IFERROR('EDT P2'!H1405-'EDT P2'!H1404,1)*24</f>
        <v>1.9999999999999982</v>
      </c>
      <c r="I1404" s="81">
        <f>IFERROR('EDT P2'!I1405-'EDT P2'!I1404,1)*24</f>
        <v>0</v>
      </c>
      <c r="J1404" s="81">
        <f>IFERROR('EDT P2'!J1405-'EDT P2'!J1404,1)*24</f>
        <v>1.9999999999999982</v>
      </c>
      <c r="K1404" s="81">
        <f>IFERROR('EDT P2'!K1405-'EDT P2'!K1404,1)*24</f>
        <v>0</v>
      </c>
      <c r="Q1404" s="72" t="s">
        <v>225</v>
      </c>
    </row>
    <row r="1405" spans="1:17" ht="21.75" thickBot="1" x14ac:dyDescent="0.4">
      <c r="A1405" s="158"/>
      <c r="B1405" s="65">
        <f>IFERROR(B1404,0)
 *IFERROR(B1403,1)
 *(IFERROR(VLOOKUP(B1401,Enseignants!$B$1:$H$100,6,FALSE),0)
  +IFERROR(VLOOKUP(B1402,Enseignants!$B$1:$H$100,6,FALSE),0))</f>
        <v>0</v>
      </c>
      <c r="C1405" s="65">
        <f>IFERROR(C1404,0)
 *IFERROR(C1403,1)
 *(IFERROR(VLOOKUP(C1401,Enseignants!$B$1:$H$100,6,FALSE),0)
  +IFERROR(VLOOKUP(C1402,Enseignants!$B$1:$H$100,6,FALSE),0))</f>
        <v>0</v>
      </c>
      <c r="D1405" s="65">
        <f>IFERROR(D1404,0)
 *IFERROR(D1403,1)
 *(IFERROR(VLOOKUP(D1401,Enseignants!$B$1:$H$100,6,FALSE),0)
  +IFERROR(VLOOKUP(D1402,Enseignants!$B$1:$H$100,6,FALSE),0))</f>
        <v>0</v>
      </c>
      <c r="E1405" s="65">
        <f>IFERROR(E1404,0)
 *IFERROR(E1403,1)
 *(IFERROR(VLOOKUP(E1401,Enseignants!$B$1:$H$100,6,FALSE),0)
  +IFERROR(VLOOKUP(E1402,Enseignants!$B$1:$H$100,6,FALSE),0))</f>
        <v>0</v>
      </c>
      <c r="F1405" s="65">
        <f>IFERROR(F1404,0)
 *IFERROR(F1403,1)
 *(IFERROR(VLOOKUP(F1401,Enseignants!$B$1:$H$100,6,FALSE),0)
  +IFERROR(VLOOKUP(F1402,Enseignants!$B$1:$H$100,6,FALSE),0))</f>
        <v>0</v>
      </c>
      <c r="G1405" s="65">
        <f>IFERROR(G1404,0)
 *IFERROR(G1403,1)
 *(IFERROR(VLOOKUP(G1401,Enseignants!$B$1:$H$100,6,FALSE),0)
  +IFERROR(VLOOKUP(G1402,Enseignants!$B$1:$H$100,6,FALSE),0))</f>
        <v>0</v>
      </c>
      <c r="H1405" s="65">
        <f>IFERROR(H1404,0)
 *IFERROR(H1403,1)
 *(IFERROR(VLOOKUP(H1401,Enseignants!$B$1:$H$100,6,FALSE),0)
  +IFERROR(VLOOKUP(H1402,Enseignants!$B$1:$H$100,6,FALSE),0))</f>
        <v>0</v>
      </c>
      <c r="I1405" s="65">
        <f>IFERROR(I1404,0)
 *IFERROR(I1403,1)
 *(IFERROR(VLOOKUP(I1401,Enseignants!$B$1:$H$100,6,FALSE),0)
  +IFERROR(VLOOKUP(I1402,Enseignants!$B$1:$H$100,6,FALSE),0))</f>
        <v>0</v>
      </c>
      <c r="J1405" s="65">
        <f>IFERROR(J1404,0)
 *IFERROR(J1403,1)
 *(IFERROR(VLOOKUP(J1401,Enseignants!$B$1:$H$100,6,FALSE),0)
  +IFERROR(VLOOKUP(J1402,Enseignants!$B$1:$H$100,6,FALSE),0))</f>
        <v>0</v>
      </c>
      <c r="K1405" s="65">
        <f>IFERROR(K1404,0)
 *IFERROR(K1403,1)
 *(IFERROR(VLOOKUP(K1401,Enseignants!$B$1:$H$100,6,FALSE),0)
  +IFERROR(VLOOKUP(K1402,Enseignants!$B$1:$H$100,6,FALSE),0))</f>
        <v>0</v>
      </c>
      <c r="Q1405" s="73">
        <f>SUM(N1250:N1404)</f>
        <v>0</v>
      </c>
    </row>
    <row r="1409" spans="1:14" ht="16.5" thickBot="1" x14ac:dyDescent="0.3"/>
    <row r="1410" spans="1:14" ht="17.100000000000001" customHeight="1" thickBot="1" x14ac:dyDescent="0.3">
      <c r="A1410" s="159" t="s">
        <v>218</v>
      </c>
      <c r="B1410" s="162" t="s">
        <v>105</v>
      </c>
      <c r="C1410" s="163"/>
      <c r="D1410" s="164" t="s">
        <v>106</v>
      </c>
      <c r="E1410" s="164"/>
      <c r="F1410" s="162" t="s">
        <v>107</v>
      </c>
      <c r="G1410" s="164"/>
      <c r="H1410" s="162" t="s">
        <v>108</v>
      </c>
      <c r="I1410" s="164"/>
      <c r="J1410" s="162" t="s">
        <v>109</v>
      </c>
      <c r="K1410" s="163"/>
    </row>
    <row r="1411" spans="1:14" ht="16.5" thickBot="1" x14ac:dyDescent="0.3">
      <c r="A1411" s="160"/>
      <c r="B1411" s="165">
        <f>J1379+3</f>
        <v>46237</v>
      </c>
      <c r="C1411" s="166"/>
      <c r="D1411" s="165">
        <f>B1411+1</f>
        <v>46238</v>
      </c>
      <c r="E1411" s="166"/>
      <c r="F1411" s="165">
        <f t="shared" ref="F1411" si="129">D1411+1</f>
        <v>46239</v>
      </c>
      <c r="G1411" s="166"/>
      <c r="H1411" s="165">
        <f t="shared" ref="H1411" si="130">F1411+1</f>
        <v>46240</v>
      </c>
      <c r="I1411" s="166"/>
      <c r="J1411" s="165">
        <f t="shared" ref="J1411" si="131">H1411+1</f>
        <v>46241</v>
      </c>
      <c r="K1411" s="166"/>
    </row>
    <row r="1412" spans="1:14" ht="16.5" thickBot="1" x14ac:dyDescent="0.3">
      <c r="A1412" s="161"/>
      <c r="B1412" s="44" t="s">
        <v>147</v>
      </c>
      <c r="C1412" s="45" t="s">
        <v>110</v>
      </c>
      <c r="D1412" s="46" t="s">
        <v>147</v>
      </c>
      <c r="E1412" s="47" t="s">
        <v>110</v>
      </c>
      <c r="F1412" s="46" t="s">
        <v>147</v>
      </c>
      <c r="G1412" s="47" t="s">
        <v>110</v>
      </c>
      <c r="H1412" s="46" t="s">
        <v>147</v>
      </c>
      <c r="I1412" s="47" t="s">
        <v>110</v>
      </c>
      <c r="J1412" s="46" t="s">
        <v>147</v>
      </c>
      <c r="K1412" s="48" t="s">
        <v>110</v>
      </c>
    </row>
    <row r="1413" spans="1:14" x14ac:dyDescent="0.25">
      <c r="A1413" s="156" t="s">
        <v>111</v>
      </c>
      <c r="B1413" s="64" t="str">
        <f>'EDT P2'!B1413</f>
        <v>Mission à l'international</v>
      </c>
      <c r="C1413" s="64">
        <f>'EDT P2'!C1413</f>
        <v>0</v>
      </c>
      <c r="D1413" s="64" t="str">
        <f>'EDT P2'!D1413</f>
        <v>Mission à l'international</v>
      </c>
      <c r="E1413" s="64">
        <f>'EDT P2'!E1413</f>
        <v>0</v>
      </c>
      <c r="F1413" s="64" t="str">
        <f>'EDT P2'!F1413</f>
        <v>Mission à l'international</v>
      </c>
      <c r="G1413" s="64">
        <f>'EDT P2'!G1413</f>
        <v>0</v>
      </c>
      <c r="H1413" s="64" t="str">
        <f>'EDT P2'!H1413</f>
        <v>Mission à l'international</v>
      </c>
      <c r="I1413" s="64">
        <f>'EDT P2'!I1413</f>
        <v>0</v>
      </c>
      <c r="J1413" s="64" t="str">
        <f>'EDT P2'!J1413</f>
        <v>Mission à l'international</v>
      </c>
      <c r="K1413" s="64">
        <f>'EDT P2'!K1413</f>
        <v>0</v>
      </c>
    </row>
    <row r="1414" spans="1:14" x14ac:dyDescent="0.25">
      <c r="A1414" s="157"/>
      <c r="B1414" s="67">
        <f>'EDT P2'!B1415</f>
        <v>0</v>
      </c>
      <c r="C1414" s="67">
        <f>'EDT P2'!C1415</f>
        <v>0</v>
      </c>
      <c r="D1414" s="67">
        <f>'EDT P2'!D1415</f>
        <v>0</v>
      </c>
      <c r="E1414" s="67">
        <f>'EDT P2'!E1415</f>
        <v>0</v>
      </c>
      <c r="F1414" s="67">
        <f>'EDT P2'!F1415</f>
        <v>0</v>
      </c>
      <c r="G1414" s="67">
        <f>'EDT P2'!G1415</f>
        <v>0</v>
      </c>
      <c r="H1414" s="67">
        <f>'EDT P2'!H1415</f>
        <v>0</v>
      </c>
      <c r="I1414" s="67">
        <f>'EDT P2'!I1415</f>
        <v>0</v>
      </c>
      <c r="J1414" s="67">
        <f>'EDT P2'!J1415</f>
        <v>0</v>
      </c>
      <c r="K1414" s="67">
        <f>'EDT P2'!K1415</f>
        <v>0</v>
      </c>
    </row>
    <row r="1415" spans="1:14" x14ac:dyDescent="0.25">
      <c r="A1415" s="157"/>
      <c r="B1415" s="67">
        <f>'EDT P2'!B1416</f>
        <v>0</v>
      </c>
      <c r="C1415" s="67">
        <f>'EDT P2'!C1416</f>
        <v>0</v>
      </c>
      <c r="D1415" s="67">
        <f>'EDT P2'!D1416</f>
        <v>0</v>
      </c>
      <c r="E1415" s="67">
        <f>'EDT P2'!E1416</f>
        <v>0</v>
      </c>
      <c r="F1415" s="67">
        <f>'EDT P2'!F1416</f>
        <v>0</v>
      </c>
      <c r="G1415" s="67">
        <f>'EDT P2'!G1416</f>
        <v>0</v>
      </c>
      <c r="H1415" s="67">
        <f>'EDT P2'!H1416</f>
        <v>0</v>
      </c>
      <c r="I1415" s="67">
        <f>'EDT P2'!I1416</f>
        <v>0</v>
      </c>
      <c r="J1415" s="67">
        <f>'EDT P2'!J1416</f>
        <v>0</v>
      </c>
      <c r="K1415" s="67">
        <f>'EDT P2'!K1416</f>
        <v>0</v>
      </c>
    </row>
    <row r="1416" spans="1:14" x14ac:dyDescent="0.25">
      <c r="A1416" s="157"/>
      <c r="B1416" s="68">
        <f>IFERROR(VLOOKUP(B1413,TableMatiere[],13,FALSE),1)</f>
        <v>0</v>
      </c>
      <c r="C1416" s="68">
        <f>IFERROR(VLOOKUP(C1413,TableMatiere[],13,FALSE),1)</f>
        <v>1</v>
      </c>
      <c r="D1416" s="68">
        <f>IFERROR(VLOOKUP(D1413,TableMatiere[],13,FALSE),1)</f>
        <v>0</v>
      </c>
      <c r="E1416" s="68">
        <f>IFERROR(VLOOKUP(E1413,TableMatiere[],13,FALSE),1)</f>
        <v>1</v>
      </c>
      <c r="F1416" s="68">
        <f>IFERROR(VLOOKUP(F1413,TableMatiere[],13,FALSE),1)</f>
        <v>0</v>
      </c>
      <c r="G1416" s="68">
        <f>IFERROR(VLOOKUP(G1413,TableMatiere[],13,FALSE),1)</f>
        <v>1</v>
      </c>
      <c r="H1416" s="68">
        <f>IFERROR(VLOOKUP(H1413,TableMatiere[],13,FALSE),1)</f>
        <v>0</v>
      </c>
      <c r="I1416" s="68">
        <f>IFERROR(VLOOKUP(I1413,TableMatiere[],13,FALSE),1)</f>
        <v>1</v>
      </c>
      <c r="J1416" s="68">
        <f>IFERROR(VLOOKUP(J1413,TableMatiere[],13,FALSE),1)</f>
        <v>0</v>
      </c>
      <c r="K1416" s="68">
        <f>IFERROR(VLOOKUP(K1413,TableMatiere[],13,FALSE),1)</f>
        <v>1</v>
      </c>
    </row>
    <row r="1417" spans="1:14" x14ac:dyDescent="0.25">
      <c r="A1417" s="157"/>
      <c r="B1417" s="81">
        <f>IFERROR('EDT P2'!B1418-'EDT P2'!B1417,1)*24</f>
        <v>1.9999999999999996</v>
      </c>
      <c r="C1417" s="81">
        <f>IFERROR('EDT P2'!C1418-'EDT P2'!C1417,1)*24</f>
        <v>0</v>
      </c>
      <c r="D1417" s="81">
        <f>IFERROR('EDT P2'!D1418-'EDT P2'!D1417,1)*24</f>
        <v>1.9999999999999996</v>
      </c>
      <c r="E1417" s="81">
        <f>IFERROR('EDT P2'!E1418-'EDT P2'!E1417,1)*24</f>
        <v>0</v>
      </c>
      <c r="F1417" s="81">
        <f>IFERROR('EDT P2'!F1418-'EDT P2'!F1417,1)*24</f>
        <v>1.9999999999999996</v>
      </c>
      <c r="G1417" s="81">
        <f>IFERROR('EDT P2'!G1418-'EDT P2'!G1417,1)*24</f>
        <v>0</v>
      </c>
      <c r="H1417" s="81">
        <f>IFERROR('EDT P2'!H1418-'EDT P2'!H1417,1)*24</f>
        <v>1.9999999999999996</v>
      </c>
      <c r="I1417" s="81">
        <f>IFERROR('EDT P2'!I1418-'EDT P2'!I1417,1)*24</f>
        <v>0</v>
      </c>
      <c r="J1417" s="81">
        <f>IFERROR('EDT P2'!J1418-'EDT P2'!J1417,1)*24</f>
        <v>1.9999999999999996</v>
      </c>
      <c r="K1417" s="81">
        <f>IFERROR('EDT P2'!K1418-'EDT P2'!K1417,1)*24</f>
        <v>0</v>
      </c>
    </row>
    <row r="1418" spans="1:14" ht="16.5" thickBot="1" x14ac:dyDescent="0.3">
      <c r="A1418" s="158"/>
      <c r="B1418" s="65">
        <f>IFERROR(B1417,0)
 *IFERROR(B1416,1)
 *(IFERROR(VLOOKUP(B1414,Enseignants!$B$1:$H$100,6,FALSE),0)
  +IFERROR(VLOOKUP(B1415,Enseignants!$B$1:$H$100,6,FALSE),0))</f>
        <v>0</v>
      </c>
      <c r="C1418" s="65">
        <f>IFERROR(C1417,0)
 *IFERROR(C1416,1)
 *(IFERROR(VLOOKUP(C1414,Enseignants!$B$1:$H$100,6,FALSE),0)
  +IFERROR(VLOOKUP(C1415,Enseignants!$B$1:$H$100,6,FALSE),0))</f>
        <v>0</v>
      </c>
      <c r="D1418" s="65">
        <f>IFERROR(D1417,0)
 *IFERROR(D1416,1)
 *(IFERROR(VLOOKUP(D1414,Enseignants!$B$1:$H$100,6,FALSE),0)
  +IFERROR(VLOOKUP(D1415,Enseignants!$B$1:$H$100,6,FALSE),0))</f>
        <v>0</v>
      </c>
      <c r="E1418" s="65">
        <f>IFERROR(E1417,0)
 *IFERROR(E1416,1)
 *(IFERROR(VLOOKUP(E1414,Enseignants!$B$1:$H$100,6,FALSE),0)
  +IFERROR(VLOOKUP(E1415,Enseignants!$B$1:$H$100,6,FALSE),0))</f>
        <v>0</v>
      </c>
      <c r="F1418" s="65">
        <f>IFERROR(F1417,0)
 *IFERROR(F1416,1)
 *(IFERROR(VLOOKUP(F1414,Enseignants!$B$1:$H$100,6,FALSE),0)
  +IFERROR(VLOOKUP(F1415,Enseignants!$B$1:$H$100,6,FALSE),0))</f>
        <v>0</v>
      </c>
      <c r="G1418" s="65">
        <f>IFERROR(G1417,0)
 *IFERROR(G1416,1)
 *(IFERROR(VLOOKUP(G1414,Enseignants!$B$1:$H$100,6,FALSE),0)
  +IFERROR(VLOOKUP(G1415,Enseignants!$B$1:$H$100,6,FALSE),0))</f>
        <v>0</v>
      </c>
      <c r="H1418" s="65">
        <f>IFERROR(H1417,0)
 *IFERROR(H1416,1)
 *(IFERROR(VLOOKUP(H1414,Enseignants!$B$1:$H$100,6,FALSE),0)
  +IFERROR(VLOOKUP(H1415,Enseignants!$B$1:$H$100,6,FALSE),0))</f>
        <v>0</v>
      </c>
      <c r="I1418" s="65">
        <f>IFERROR(I1417,0)
 *IFERROR(I1416,1)
 *(IFERROR(VLOOKUP(I1414,Enseignants!$B$1:$H$100,6,FALSE),0)
  +IFERROR(VLOOKUP(I1415,Enseignants!$B$1:$H$100,6,FALSE),0))</f>
        <v>0</v>
      </c>
      <c r="J1418" s="65">
        <f>IFERROR(J1417,0)
 *IFERROR(J1416,1)
 *(IFERROR(VLOOKUP(J1414,Enseignants!$B$1:$H$100,6,FALSE),0)
  +IFERROR(VLOOKUP(J1415,Enseignants!$B$1:$H$100,6,FALSE),0))</f>
        <v>0</v>
      </c>
      <c r="K1418" s="65">
        <f>IFERROR(K1417,0)
 *IFERROR(K1416,1)
 *(IFERROR(VLOOKUP(K1414,Enseignants!$B$1:$H$100,6,FALSE),0)
  +IFERROR(VLOOKUP(K1415,Enseignants!$B$1:$H$100,6,FALSE),0))</f>
        <v>0</v>
      </c>
    </row>
    <row r="1419" spans="1:14" x14ac:dyDescent="0.25">
      <c r="A1419" s="156" t="s">
        <v>112</v>
      </c>
      <c r="B1419" s="64" t="str">
        <f>'EDT P2'!B1419</f>
        <v>Mission à l'international</v>
      </c>
      <c r="C1419" s="64">
        <f>'EDT P2'!C1419</f>
        <v>0</v>
      </c>
      <c r="D1419" s="64" t="str">
        <f>'EDT P2'!D1419</f>
        <v>Mission à l'international</v>
      </c>
      <c r="E1419" s="64">
        <f>'EDT P2'!E1419</f>
        <v>0</v>
      </c>
      <c r="F1419" s="64" t="str">
        <f>'EDT P2'!F1419</f>
        <v>Mission à l'international</v>
      </c>
      <c r="G1419" s="64">
        <f>'EDT P2'!G1419</f>
        <v>0</v>
      </c>
      <c r="H1419" s="64" t="str">
        <f>'EDT P2'!H1419</f>
        <v>Mission à l'international</v>
      </c>
      <c r="I1419" s="64">
        <f>'EDT P2'!I1419</f>
        <v>0</v>
      </c>
      <c r="J1419" s="64" t="str">
        <f>'EDT P2'!J1419</f>
        <v>Mission à l'international</v>
      </c>
      <c r="K1419" s="64">
        <f>'EDT P2'!K1419</f>
        <v>0</v>
      </c>
    </row>
    <row r="1420" spans="1:14" ht="21" x14ac:dyDescent="0.35">
      <c r="A1420" s="157"/>
      <c r="B1420" s="67">
        <f>'EDT P2'!B1421</f>
        <v>0</v>
      </c>
      <c r="C1420" s="67">
        <f>'EDT P2'!C1421</f>
        <v>0</v>
      </c>
      <c r="D1420" s="67">
        <f>'EDT P2'!D1421</f>
        <v>0</v>
      </c>
      <c r="E1420" s="67">
        <f>'EDT P2'!E1421</f>
        <v>0</v>
      </c>
      <c r="F1420" s="67">
        <f>'EDT P2'!F1421</f>
        <v>0</v>
      </c>
      <c r="G1420" s="67">
        <f>'EDT P2'!G1421</f>
        <v>0</v>
      </c>
      <c r="H1420" s="67">
        <f>'EDT P2'!H1421</f>
        <v>0</v>
      </c>
      <c r="I1420" s="67">
        <f>'EDT P2'!I1421</f>
        <v>0</v>
      </c>
      <c r="J1420" s="67">
        <f>'EDT P2'!J1421</f>
        <v>0</v>
      </c>
      <c r="K1420" s="67">
        <f>'EDT P2'!K1421</f>
        <v>0</v>
      </c>
      <c r="N1420" s="70" t="s">
        <v>192</v>
      </c>
    </row>
    <row r="1421" spans="1:14" ht="21" x14ac:dyDescent="0.35">
      <c r="A1421" s="157"/>
      <c r="B1421" s="67">
        <f>'EDT P2'!B1422</f>
        <v>0</v>
      </c>
      <c r="C1421" s="67">
        <f>'EDT P2'!C1422</f>
        <v>0</v>
      </c>
      <c r="D1421" s="67">
        <f>'EDT P2'!D1422</f>
        <v>0</v>
      </c>
      <c r="E1421" s="67">
        <f>'EDT P2'!E1422</f>
        <v>0</v>
      </c>
      <c r="F1421" s="67">
        <f>'EDT P2'!F1422</f>
        <v>0</v>
      </c>
      <c r="G1421" s="67">
        <f>'EDT P2'!G1422</f>
        <v>0</v>
      </c>
      <c r="H1421" s="67">
        <f>'EDT P2'!H1422</f>
        <v>0</v>
      </c>
      <c r="I1421" s="67">
        <f>'EDT P2'!I1422</f>
        <v>0</v>
      </c>
      <c r="J1421" s="67">
        <f>'EDT P2'!J1422</f>
        <v>0</v>
      </c>
      <c r="K1421" s="67">
        <f>'EDT P2'!K1422</f>
        <v>0</v>
      </c>
      <c r="N1421" s="71">
        <f>SUM(B1418:K1418,B1424:K1424,B1431:K1431,B1437:K1437)</f>
        <v>0</v>
      </c>
    </row>
    <row r="1422" spans="1:14" x14ac:dyDescent="0.25">
      <c r="A1422" s="157"/>
      <c r="B1422" s="68">
        <f>IFERROR(VLOOKUP(B1419,TableMatiere[],13,FALSE),1)</f>
        <v>0</v>
      </c>
      <c r="C1422" s="68">
        <f>IFERROR(VLOOKUP(C1419,TableMatiere[],13,FALSE),1)</f>
        <v>1</v>
      </c>
      <c r="D1422" s="68">
        <f>IFERROR(VLOOKUP(D1419,TableMatiere[],13,FALSE),1)</f>
        <v>0</v>
      </c>
      <c r="E1422" s="68">
        <f>IFERROR(VLOOKUP(E1419,TableMatiere[],13,FALSE),1)</f>
        <v>1</v>
      </c>
      <c r="F1422" s="68">
        <f>IFERROR(VLOOKUP(F1419,TableMatiere[],13,FALSE),1)</f>
        <v>0</v>
      </c>
      <c r="G1422" s="68">
        <f>IFERROR(VLOOKUP(G1419,TableMatiere[],13,FALSE),1)</f>
        <v>1</v>
      </c>
      <c r="H1422" s="68">
        <f>IFERROR(VLOOKUP(H1419,TableMatiere[],13,FALSE),1)</f>
        <v>0</v>
      </c>
      <c r="I1422" s="68">
        <f>IFERROR(VLOOKUP(I1419,TableMatiere[],13,FALSE),1)</f>
        <v>1</v>
      </c>
      <c r="J1422" s="68">
        <f>IFERROR(VLOOKUP(J1419,TableMatiere[],13,FALSE),1)</f>
        <v>0</v>
      </c>
      <c r="K1422" s="68">
        <f>IFERROR(VLOOKUP(K1419,TableMatiere[],13,FALSE),1)</f>
        <v>1</v>
      </c>
    </row>
    <row r="1423" spans="1:14" x14ac:dyDescent="0.25">
      <c r="A1423" s="157"/>
      <c r="B1423" s="81">
        <f>IFERROR('EDT P2'!B1424-'EDT P2'!B1423,1)*24</f>
        <v>2.0000000000000009</v>
      </c>
      <c r="C1423" s="81">
        <f>IFERROR('EDT P2'!C1424-'EDT P2'!C1423,1)*24</f>
        <v>0</v>
      </c>
      <c r="D1423" s="81">
        <f>IFERROR('EDT P2'!D1424-'EDT P2'!D1423,1)*24</f>
        <v>2.0000000000000009</v>
      </c>
      <c r="E1423" s="81">
        <f>IFERROR('EDT P2'!E1424-'EDT P2'!E1423,1)*24</f>
        <v>0</v>
      </c>
      <c r="F1423" s="81">
        <f>IFERROR('EDT P2'!F1424-'EDT P2'!F1423,1)*24</f>
        <v>2.0000000000000009</v>
      </c>
      <c r="G1423" s="81">
        <f>IFERROR('EDT P2'!G1424-'EDT P2'!G1423,1)*24</f>
        <v>0</v>
      </c>
      <c r="H1423" s="81">
        <f>IFERROR('EDT P2'!H1424-'EDT P2'!H1423,1)*24</f>
        <v>2.0000000000000009</v>
      </c>
      <c r="I1423" s="81">
        <f>IFERROR('EDT P2'!I1424-'EDT P2'!I1423,1)*24</f>
        <v>0</v>
      </c>
      <c r="J1423" s="81">
        <f>IFERROR('EDT P2'!J1424-'EDT P2'!J1423,1)*24</f>
        <v>2.0000000000000009</v>
      </c>
      <c r="K1423" s="81">
        <f>IFERROR('EDT P2'!K1424-'EDT P2'!K1423,1)*24</f>
        <v>0</v>
      </c>
    </row>
    <row r="1424" spans="1:14" ht="16.5" thickBot="1" x14ac:dyDescent="0.3">
      <c r="A1424" s="157"/>
      <c r="B1424" s="65">
        <f>IFERROR(B1423,0)
 *IFERROR(B1422,1)
 *(IFERROR(VLOOKUP(B1420,Enseignants!$B$1:$H$100,6,FALSE),0)
  +IFERROR(VLOOKUP(B1421,Enseignants!$B$1:$H$100,6,FALSE),0))</f>
        <v>0</v>
      </c>
      <c r="C1424" s="65">
        <f>IFERROR(C1423,0)
 *IFERROR(C1422,1)
 *(IFERROR(VLOOKUP(C1420,Enseignants!$B$1:$H$100,6,FALSE),0)
  +IFERROR(VLOOKUP(C1421,Enseignants!$B$1:$H$100,6,FALSE),0))</f>
        <v>0</v>
      </c>
      <c r="D1424" s="65">
        <f>IFERROR(D1423,0)
 *IFERROR(D1422,1)
 *(IFERROR(VLOOKUP(D1420,Enseignants!$B$1:$H$100,6,FALSE),0)
  +IFERROR(VLOOKUP(D1421,Enseignants!$B$1:$H$100,6,FALSE),0))</f>
        <v>0</v>
      </c>
      <c r="E1424" s="65">
        <f>IFERROR(E1423,0)
 *IFERROR(E1422,1)
 *(IFERROR(VLOOKUP(E1420,Enseignants!$B$1:$H$100,6,FALSE),0)
  +IFERROR(VLOOKUP(E1421,Enseignants!$B$1:$H$100,6,FALSE),0))</f>
        <v>0</v>
      </c>
      <c r="F1424" s="65">
        <f>IFERROR(F1423,0)
 *IFERROR(F1422,1)
 *(IFERROR(VLOOKUP(F1420,Enseignants!$B$1:$H$100,6,FALSE),0)
  +IFERROR(VLOOKUP(F1421,Enseignants!$B$1:$H$100,6,FALSE),0))</f>
        <v>0</v>
      </c>
      <c r="G1424" s="65">
        <f>IFERROR(G1423,0)
 *IFERROR(G1422,1)
 *(IFERROR(VLOOKUP(G1420,Enseignants!$B$1:$H$100,6,FALSE),0)
  +IFERROR(VLOOKUP(G1421,Enseignants!$B$1:$H$100,6,FALSE),0))</f>
        <v>0</v>
      </c>
      <c r="H1424" s="65">
        <f>IFERROR(H1423,0)
 *IFERROR(H1422,1)
 *(IFERROR(VLOOKUP(H1420,Enseignants!$B$1:$H$100,6,FALSE),0)
  +IFERROR(VLOOKUP(H1421,Enseignants!$B$1:$H$100,6,FALSE),0))</f>
        <v>0</v>
      </c>
      <c r="I1424" s="65">
        <f>IFERROR(I1423,0)
 *IFERROR(I1422,1)
 *(IFERROR(VLOOKUP(I1420,Enseignants!$B$1:$H$100,6,FALSE),0)
  +IFERROR(VLOOKUP(I1421,Enseignants!$B$1:$H$100,6,FALSE),0))</f>
        <v>0</v>
      </c>
      <c r="J1424" s="65">
        <f>IFERROR(J1423,0)
 *IFERROR(J1422,1)
 *(IFERROR(VLOOKUP(J1420,Enseignants!$B$1:$H$100,6,FALSE),0)
  +IFERROR(VLOOKUP(J1421,Enseignants!$B$1:$H$100,6,FALSE),0))</f>
        <v>0</v>
      </c>
      <c r="K1424" s="65">
        <f>IFERROR(K1423,0)
 *IFERROR(K1422,1)
 *(IFERROR(VLOOKUP(K1420,Enseignants!$B$1:$H$100,6,FALSE),0)
  +IFERROR(VLOOKUP(K1421,Enseignants!$B$1:$H$100,6,FALSE),0))</f>
        <v>0</v>
      </c>
    </row>
    <row r="1425" spans="1:11" ht="16.5" thickBot="1" x14ac:dyDescent="0.3">
      <c r="A1425" s="50"/>
      <c r="B1425" s="51"/>
      <c r="C1425" s="51"/>
      <c r="D1425" s="51"/>
      <c r="E1425" s="51"/>
      <c r="F1425" s="51"/>
      <c r="G1425" s="51"/>
      <c r="H1425" s="51"/>
      <c r="I1425" s="51"/>
      <c r="J1425" s="51"/>
      <c r="K1425" s="52"/>
    </row>
    <row r="1426" spans="1:11" x14ac:dyDescent="0.25">
      <c r="A1426" s="157" t="s">
        <v>113</v>
      </c>
      <c r="B1426" s="64" t="str">
        <f>'EDT P2'!B1426</f>
        <v>Mission à l'international</v>
      </c>
      <c r="C1426" s="64">
        <f>'EDT P2'!C1426</f>
        <v>0</v>
      </c>
      <c r="D1426" s="64" t="str">
        <f>'EDT P2'!D1426</f>
        <v>Mission à l'international</v>
      </c>
      <c r="E1426" s="64">
        <f>'EDT P2'!E1426</f>
        <v>0</v>
      </c>
      <c r="F1426" s="64" t="str">
        <f>'EDT P2'!F1426</f>
        <v>Mission à l'international</v>
      </c>
      <c r="G1426" s="64">
        <f>'EDT P2'!G1426</f>
        <v>0</v>
      </c>
      <c r="H1426" s="64" t="str">
        <f>'EDT P2'!H1426</f>
        <v>Mission à l'international</v>
      </c>
      <c r="I1426" s="64">
        <f>'EDT P2'!I1426</f>
        <v>0</v>
      </c>
      <c r="J1426" s="64" t="str">
        <f>'EDT P2'!J1426</f>
        <v>Mission à l'international</v>
      </c>
      <c r="K1426" s="64">
        <f>'EDT P2'!K1426</f>
        <v>0</v>
      </c>
    </row>
    <row r="1427" spans="1:11" x14ac:dyDescent="0.25">
      <c r="A1427" s="157"/>
      <c r="B1427" s="67">
        <f>'EDT P2'!B1428</f>
        <v>0</v>
      </c>
      <c r="C1427" s="67">
        <f>'EDT P2'!C1428</f>
        <v>0</v>
      </c>
      <c r="D1427" s="67">
        <f>'EDT P2'!D1428</f>
        <v>0</v>
      </c>
      <c r="E1427" s="67">
        <f>'EDT P2'!E1428</f>
        <v>0</v>
      </c>
      <c r="F1427" s="67">
        <f>'EDT P2'!F1428</f>
        <v>0</v>
      </c>
      <c r="G1427" s="67">
        <f>'EDT P2'!G1428</f>
        <v>0</v>
      </c>
      <c r="H1427" s="67">
        <f>'EDT P2'!H1428</f>
        <v>0</v>
      </c>
      <c r="I1427" s="67">
        <f>'EDT P2'!I1428</f>
        <v>0</v>
      </c>
      <c r="J1427" s="67">
        <f>'EDT P2'!J1428</f>
        <v>0</v>
      </c>
      <c r="K1427" s="67">
        <f>'EDT P2'!K1428</f>
        <v>0</v>
      </c>
    </row>
    <row r="1428" spans="1:11" x14ac:dyDescent="0.25">
      <c r="A1428" s="157"/>
      <c r="B1428" s="67">
        <f>'EDT P2'!B1429</f>
        <v>0</v>
      </c>
      <c r="C1428" s="67">
        <f>'EDT P2'!C1429</f>
        <v>0</v>
      </c>
      <c r="D1428" s="67">
        <f>'EDT P2'!D1429</f>
        <v>0</v>
      </c>
      <c r="E1428" s="67">
        <f>'EDT P2'!E1429</f>
        <v>0</v>
      </c>
      <c r="F1428" s="67">
        <f>'EDT P2'!F1429</f>
        <v>0</v>
      </c>
      <c r="G1428" s="67">
        <f>'EDT P2'!G1429</f>
        <v>0</v>
      </c>
      <c r="H1428" s="67">
        <f>'EDT P2'!H1429</f>
        <v>0</v>
      </c>
      <c r="I1428" s="67">
        <f>'EDT P2'!I1429</f>
        <v>0</v>
      </c>
      <c r="J1428" s="67">
        <f>'EDT P2'!J1429</f>
        <v>0</v>
      </c>
      <c r="K1428" s="67">
        <f>'EDT P2'!K1429</f>
        <v>0</v>
      </c>
    </row>
    <row r="1429" spans="1:11" x14ac:dyDescent="0.25">
      <c r="A1429" s="157"/>
      <c r="B1429" s="68">
        <f>IFERROR(VLOOKUP(B1426,TableMatiere[],13,FALSE),1)</f>
        <v>0</v>
      </c>
      <c r="C1429" s="68">
        <f>IFERROR(VLOOKUP(C1426,TableMatiere[],13,FALSE),1)</f>
        <v>1</v>
      </c>
      <c r="D1429" s="68">
        <f>IFERROR(VLOOKUP(D1426,TableMatiere[],13,FALSE),1)</f>
        <v>0</v>
      </c>
      <c r="E1429" s="68">
        <f>IFERROR(VLOOKUP(E1426,TableMatiere[],13,FALSE),1)</f>
        <v>1</v>
      </c>
      <c r="F1429" s="68">
        <f>IFERROR(VLOOKUP(F1426,TableMatiere[],13,FALSE),1)</f>
        <v>0</v>
      </c>
      <c r="G1429" s="68">
        <f>IFERROR(VLOOKUP(G1426,TableMatiere[],13,FALSE),1)</f>
        <v>1</v>
      </c>
      <c r="H1429" s="68">
        <f>IFERROR(VLOOKUP(H1426,TableMatiere[],13,FALSE),1)</f>
        <v>0</v>
      </c>
      <c r="I1429" s="68">
        <f>IFERROR(VLOOKUP(I1426,TableMatiere[],13,FALSE),1)</f>
        <v>1</v>
      </c>
      <c r="J1429" s="68">
        <f>IFERROR(VLOOKUP(J1426,TableMatiere[],13,FALSE),1)</f>
        <v>0</v>
      </c>
      <c r="K1429" s="68">
        <f>IFERROR(VLOOKUP(K1426,TableMatiere[],13,FALSE),1)</f>
        <v>1</v>
      </c>
    </row>
    <row r="1430" spans="1:11" x14ac:dyDescent="0.25">
      <c r="A1430" s="157"/>
      <c r="B1430" s="81">
        <f>IFERROR('EDT P2'!B1431-'EDT P2'!B1430,1)*24</f>
        <v>2.0000000000000009</v>
      </c>
      <c r="C1430" s="81">
        <f>IFERROR('EDT P2'!C1431-'EDT P2'!C1430,1)*24</f>
        <v>0</v>
      </c>
      <c r="D1430" s="81">
        <f>IFERROR('EDT P2'!D1431-'EDT P2'!D1430,1)*24</f>
        <v>2.0000000000000009</v>
      </c>
      <c r="E1430" s="81">
        <f>IFERROR('EDT P2'!E1431-'EDT P2'!E1430,1)*24</f>
        <v>0</v>
      </c>
      <c r="F1430" s="81">
        <f>IFERROR('EDT P2'!F1431-'EDT P2'!F1430,1)*24</f>
        <v>2.0000000000000009</v>
      </c>
      <c r="G1430" s="81">
        <f>IFERROR('EDT P2'!G1431-'EDT P2'!G1430,1)*24</f>
        <v>0</v>
      </c>
      <c r="H1430" s="81">
        <f>IFERROR('EDT P2'!H1431-'EDT P2'!H1430,1)*24</f>
        <v>2.0000000000000009</v>
      </c>
      <c r="I1430" s="81">
        <f>IFERROR('EDT P2'!I1431-'EDT P2'!I1430,1)*24</f>
        <v>0</v>
      </c>
      <c r="J1430" s="81">
        <f>IFERROR('EDT P2'!J1431-'EDT P2'!J1430,1)*24</f>
        <v>2.0000000000000009</v>
      </c>
      <c r="K1430" s="81">
        <f>IFERROR('EDT P2'!K1431-'EDT P2'!K1430,1)*24</f>
        <v>0</v>
      </c>
    </row>
    <row r="1431" spans="1:11" ht="16.5" thickBot="1" x14ac:dyDescent="0.3">
      <c r="A1431" s="158"/>
      <c r="B1431" s="65">
        <f>IFERROR(B1430,0)
 *IFERROR(B1429,1)
 *(IFERROR(VLOOKUP(B1427,Enseignants!$B$1:$H$100,6,FALSE),0)
  +IFERROR(VLOOKUP(B1428,Enseignants!$B$1:$H$100,6,FALSE),0))</f>
        <v>0</v>
      </c>
      <c r="C1431" s="65">
        <f>IFERROR(C1430,0)
 *IFERROR(C1429,1)
 *(IFERROR(VLOOKUP(C1427,Enseignants!$B$1:$H$100,6,FALSE),0)
  +IFERROR(VLOOKUP(C1428,Enseignants!$B$1:$H$100,6,FALSE),0))</f>
        <v>0</v>
      </c>
      <c r="D1431" s="65">
        <f>IFERROR(D1430,0)
 *IFERROR(D1429,1)
 *(IFERROR(VLOOKUP(D1427,Enseignants!$B$1:$H$100,6,FALSE),0)
  +IFERROR(VLOOKUP(D1428,Enseignants!$B$1:$H$100,6,FALSE),0))</f>
        <v>0</v>
      </c>
      <c r="E1431" s="65">
        <f>IFERROR(E1430,0)
 *IFERROR(E1429,1)
 *(IFERROR(VLOOKUP(E1427,Enseignants!$B$1:$H$100,6,FALSE),0)
  +IFERROR(VLOOKUP(E1428,Enseignants!$B$1:$H$100,6,FALSE),0))</f>
        <v>0</v>
      </c>
      <c r="F1431" s="65">
        <f>IFERROR(F1430,0)
 *IFERROR(F1429,1)
 *(IFERROR(VLOOKUP(F1427,Enseignants!$B$1:$H$100,6,FALSE),0)
  +IFERROR(VLOOKUP(F1428,Enseignants!$B$1:$H$100,6,FALSE),0))</f>
        <v>0</v>
      </c>
      <c r="G1431" s="65">
        <f>IFERROR(G1430,0)
 *IFERROR(G1429,1)
 *(IFERROR(VLOOKUP(G1427,Enseignants!$B$1:$H$100,6,FALSE),0)
  +IFERROR(VLOOKUP(G1428,Enseignants!$B$1:$H$100,6,FALSE),0))</f>
        <v>0</v>
      </c>
      <c r="H1431" s="65">
        <f>IFERROR(H1430,0)
 *IFERROR(H1429,1)
 *(IFERROR(VLOOKUP(H1427,Enseignants!$B$1:$H$100,6,FALSE),0)
  +IFERROR(VLOOKUP(H1428,Enseignants!$B$1:$H$100,6,FALSE),0))</f>
        <v>0</v>
      </c>
      <c r="I1431" s="65">
        <f>IFERROR(I1430,0)
 *IFERROR(I1429,1)
 *(IFERROR(VLOOKUP(I1427,Enseignants!$B$1:$H$100,6,FALSE),0)
  +IFERROR(VLOOKUP(I1428,Enseignants!$B$1:$H$100,6,FALSE),0))</f>
        <v>0</v>
      </c>
      <c r="J1431" s="65">
        <f>IFERROR(J1430,0)
 *IFERROR(J1429,1)
 *(IFERROR(VLOOKUP(J1427,Enseignants!$B$1:$H$100,6,FALSE),0)
  +IFERROR(VLOOKUP(J1428,Enseignants!$B$1:$H$100,6,FALSE),0))</f>
        <v>0</v>
      </c>
      <c r="K1431" s="65">
        <f>IFERROR(K1430,0)
 *IFERROR(K1429,1)
 *(IFERROR(VLOOKUP(K1427,Enseignants!$B$1:$H$100,6,FALSE),0)
  +IFERROR(VLOOKUP(K1428,Enseignants!$B$1:$H$100,6,FALSE),0))</f>
        <v>0</v>
      </c>
    </row>
    <row r="1432" spans="1:11" x14ac:dyDescent="0.25">
      <c r="A1432" s="156" t="s">
        <v>114</v>
      </c>
      <c r="B1432" s="64" t="str">
        <f>'EDT P2'!B1432</f>
        <v>Mission à l'international</v>
      </c>
      <c r="C1432" s="64">
        <f>'EDT P2'!C1432</f>
        <v>0</v>
      </c>
      <c r="D1432" s="64" t="str">
        <f>'EDT P2'!D1432</f>
        <v>Mission à l'international</v>
      </c>
      <c r="E1432" s="64">
        <f>'EDT P2'!E1432</f>
        <v>0</v>
      </c>
      <c r="F1432" s="64" t="str">
        <f>'EDT P2'!F1432</f>
        <v>Mission à l'international</v>
      </c>
      <c r="G1432" s="64">
        <f>'EDT P2'!G1432</f>
        <v>0</v>
      </c>
      <c r="H1432" s="64" t="str">
        <f>'EDT P2'!H1432</f>
        <v>Mission à l'international</v>
      </c>
      <c r="I1432" s="64">
        <f>'EDT P2'!I1432</f>
        <v>0</v>
      </c>
      <c r="J1432" s="64" t="str">
        <f>'EDT P2'!J1432</f>
        <v>Mission à l'international</v>
      </c>
      <c r="K1432" s="64">
        <f>'EDT P2'!K1432</f>
        <v>0</v>
      </c>
    </row>
    <row r="1433" spans="1:11" x14ac:dyDescent="0.25">
      <c r="A1433" s="157"/>
      <c r="B1433" s="67">
        <f>'EDT P2'!B1434</f>
        <v>0</v>
      </c>
      <c r="C1433" s="67">
        <f>'EDT P2'!C1434</f>
        <v>0</v>
      </c>
      <c r="D1433" s="67">
        <f>'EDT P2'!D1434</f>
        <v>0</v>
      </c>
      <c r="E1433" s="67">
        <f>'EDT P2'!E1434</f>
        <v>0</v>
      </c>
      <c r="F1433" s="67">
        <f>'EDT P2'!F1434</f>
        <v>0</v>
      </c>
      <c r="G1433" s="67">
        <f>'EDT P2'!G1434</f>
        <v>0</v>
      </c>
      <c r="H1433" s="67">
        <f>'EDT P2'!H1434</f>
        <v>0</v>
      </c>
      <c r="I1433" s="67">
        <f>'EDT P2'!I1434</f>
        <v>0</v>
      </c>
      <c r="J1433" s="67">
        <f>'EDT P2'!J1434</f>
        <v>0</v>
      </c>
      <c r="K1433" s="67">
        <f>'EDT P2'!K1434</f>
        <v>0</v>
      </c>
    </row>
    <row r="1434" spans="1:11" x14ac:dyDescent="0.25">
      <c r="A1434" s="157"/>
      <c r="B1434" s="67">
        <f>'EDT P2'!B1435</f>
        <v>0</v>
      </c>
      <c r="C1434" s="67">
        <f>'EDT P2'!C1435</f>
        <v>0</v>
      </c>
      <c r="D1434" s="67">
        <f>'EDT P2'!D1435</f>
        <v>0</v>
      </c>
      <c r="E1434" s="67">
        <f>'EDT P2'!E1435</f>
        <v>0</v>
      </c>
      <c r="F1434" s="67">
        <f>'EDT P2'!F1435</f>
        <v>0</v>
      </c>
      <c r="G1434" s="67">
        <f>'EDT P2'!G1435</f>
        <v>0</v>
      </c>
      <c r="H1434" s="67">
        <f>'EDT P2'!H1435</f>
        <v>0</v>
      </c>
      <c r="I1434" s="67">
        <f>'EDT P2'!I1435</f>
        <v>0</v>
      </c>
      <c r="J1434" s="67">
        <f>'EDT P2'!J1435</f>
        <v>0</v>
      </c>
      <c r="K1434" s="67">
        <f>'EDT P2'!K1435</f>
        <v>0</v>
      </c>
    </row>
    <row r="1435" spans="1:11" x14ac:dyDescent="0.25">
      <c r="A1435" s="157"/>
      <c r="B1435" s="68">
        <f>IFERROR(VLOOKUP(B1432,TableMatiere[],13,FALSE),1)</f>
        <v>0</v>
      </c>
      <c r="C1435" s="68">
        <f>IFERROR(VLOOKUP(C1432,TableMatiere[],13,FALSE),1)</f>
        <v>1</v>
      </c>
      <c r="D1435" s="68">
        <f>IFERROR(VLOOKUP(D1432,TableMatiere[],13,FALSE),1)</f>
        <v>0</v>
      </c>
      <c r="E1435" s="68">
        <f>IFERROR(VLOOKUP(E1432,TableMatiere[],13,FALSE),1)</f>
        <v>1</v>
      </c>
      <c r="F1435" s="68">
        <f>IFERROR(VLOOKUP(F1432,TableMatiere[],13,FALSE),1)</f>
        <v>0</v>
      </c>
      <c r="G1435" s="68">
        <f>IFERROR(VLOOKUP(G1432,TableMatiere[],13,FALSE),1)</f>
        <v>1</v>
      </c>
      <c r="H1435" s="68">
        <f>IFERROR(VLOOKUP(H1432,TableMatiere[],13,FALSE),1)</f>
        <v>0</v>
      </c>
      <c r="I1435" s="68">
        <f>IFERROR(VLOOKUP(I1432,TableMatiere[],13,FALSE),1)</f>
        <v>1</v>
      </c>
      <c r="J1435" s="68">
        <f>IFERROR(VLOOKUP(J1432,TableMatiere[],13,FALSE),1)</f>
        <v>0</v>
      </c>
      <c r="K1435" s="68">
        <f>IFERROR(VLOOKUP(K1432,TableMatiere[],13,FALSE),1)</f>
        <v>1</v>
      </c>
    </row>
    <row r="1436" spans="1:11" x14ac:dyDescent="0.25">
      <c r="A1436" s="157"/>
      <c r="B1436" s="81">
        <f>IFERROR('EDT P2'!B1437-'EDT P2'!B1436,1)*24</f>
        <v>1.9999999999999982</v>
      </c>
      <c r="C1436" s="81">
        <f>IFERROR('EDT P2'!C1437-'EDT P2'!C1436,1)*24</f>
        <v>0</v>
      </c>
      <c r="D1436" s="81">
        <f>IFERROR('EDT P2'!D1437-'EDT P2'!D1436,1)*24</f>
        <v>1.9999999999999982</v>
      </c>
      <c r="E1436" s="81">
        <f>IFERROR('EDT P2'!E1437-'EDT P2'!E1436,1)*24</f>
        <v>0</v>
      </c>
      <c r="F1436" s="81">
        <f>IFERROR('EDT P2'!F1437-'EDT P2'!F1436,1)*24</f>
        <v>1.9999999999999982</v>
      </c>
      <c r="G1436" s="81">
        <f>IFERROR('EDT P2'!G1437-'EDT P2'!G1436,1)*24</f>
        <v>0</v>
      </c>
      <c r="H1436" s="81">
        <f>IFERROR('EDT P2'!H1437-'EDT P2'!H1436,1)*24</f>
        <v>1.9999999999999982</v>
      </c>
      <c r="I1436" s="81">
        <f>IFERROR('EDT P2'!I1437-'EDT P2'!I1436,1)*24</f>
        <v>0</v>
      </c>
      <c r="J1436" s="81">
        <f>IFERROR('EDT P2'!J1437-'EDT P2'!J1436,1)*24</f>
        <v>1.9999999999999982</v>
      </c>
      <c r="K1436" s="81">
        <f>IFERROR('EDT P2'!K1437-'EDT P2'!K1436,1)*24</f>
        <v>0</v>
      </c>
    </row>
    <row r="1437" spans="1:11" ht="16.5" thickBot="1" x14ac:dyDescent="0.3">
      <c r="A1437" s="158"/>
      <c r="B1437" s="65">
        <f>IFERROR(B1436,0)
 *IFERROR(B1435,1)
 *(IFERROR(VLOOKUP(B1433,Enseignants!$B$1:$H$100,6,FALSE),0)
  +IFERROR(VLOOKUP(B1434,Enseignants!$B$1:$H$100,6,FALSE),0))</f>
        <v>0</v>
      </c>
      <c r="C1437" s="65">
        <f>IFERROR(C1436,0)
 *IFERROR(C1435,1)
 *(IFERROR(VLOOKUP(C1433,Enseignants!$B$1:$H$100,6,FALSE),0)
  +IFERROR(VLOOKUP(C1434,Enseignants!$B$1:$H$100,6,FALSE),0))</f>
        <v>0</v>
      </c>
      <c r="D1437" s="65">
        <f>IFERROR(D1436,0)
 *IFERROR(D1435,1)
 *(IFERROR(VLOOKUP(D1433,Enseignants!$B$1:$H$100,6,FALSE),0)
  +IFERROR(VLOOKUP(D1434,Enseignants!$B$1:$H$100,6,FALSE),0))</f>
        <v>0</v>
      </c>
      <c r="E1437" s="65">
        <f>IFERROR(E1436,0)
 *IFERROR(E1435,1)
 *(IFERROR(VLOOKUP(E1433,Enseignants!$B$1:$H$100,6,FALSE),0)
  +IFERROR(VLOOKUP(E1434,Enseignants!$B$1:$H$100,6,FALSE),0))</f>
        <v>0</v>
      </c>
      <c r="F1437" s="65">
        <f>IFERROR(F1436,0)
 *IFERROR(F1435,1)
 *(IFERROR(VLOOKUP(F1433,Enseignants!$B$1:$H$100,6,FALSE),0)
  +IFERROR(VLOOKUP(F1434,Enseignants!$B$1:$H$100,6,FALSE),0))</f>
        <v>0</v>
      </c>
      <c r="G1437" s="65">
        <f>IFERROR(G1436,0)
 *IFERROR(G1435,1)
 *(IFERROR(VLOOKUP(G1433,Enseignants!$B$1:$H$100,6,FALSE),0)
  +IFERROR(VLOOKUP(G1434,Enseignants!$B$1:$H$100,6,FALSE),0))</f>
        <v>0</v>
      </c>
      <c r="H1437" s="65">
        <f>IFERROR(H1436,0)
 *IFERROR(H1435,1)
 *(IFERROR(VLOOKUP(H1433,Enseignants!$B$1:$H$100,6,FALSE),0)
  +IFERROR(VLOOKUP(H1434,Enseignants!$B$1:$H$100,6,FALSE),0))</f>
        <v>0</v>
      </c>
      <c r="I1437" s="65">
        <f>IFERROR(I1436,0)
 *IFERROR(I1435,1)
 *(IFERROR(VLOOKUP(I1433,Enseignants!$B$1:$H$100,6,FALSE),0)
  +IFERROR(VLOOKUP(I1434,Enseignants!$B$1:$H$100,6,FALSE),0))</f>
        <v>0</v>
      </c>
      <c r="J1437" s="65">
        <f>IFERROR(J1436,0)
 *IFERROR(J1435,1)
 *(IFERROR(VLOOKUP(J1433,Enseignants!$B$1:$H$100,6,FALSE),0)
  +IFERROR(VLOOKUP(J1434,Enseignants!$B$1:$H$100,6,FALSE),0))</f>
        <v>0</v>
      </c>
      <c r="K1437" s="65">
        <f>IFERROR(K1436,0)
 *IFERROR(K1435,1)
 *(IFERROR(VLOOKUP(K1433,Enseignants!$B$1:$H$100,6,FALSE),0)
  +IFERROR(VLOOKUP(K1434,Enseignants!$B$1:$H$100,6,FALSE),0))</f>
        <v>0</v>
      </c>
    </row>
    <row r="1441" spans="1:14" ht="16.5" thickBot="1" x14ac:dyDescent="0.3"/>
    <row r="1442" spans="1:14" ht="17.100000000000001" customHeight="1" thickBot="1" x14ac:dyDescent="0.3">
      <c r="A1442" s="159" t="s">
        <v>219</v>
      </c>
      <c r="B1442" s="162" t="s">
        <v>105</v>
      </c>
      <c r="C1442" s="163"/>
      <c r="D1442" s="164" t="s">
        <v>106</v>
      </c>
      <c r="E1442" s="164"/>
      <c r="F1442" s="162" t="s">
        <v>107</v>
      </c>
      <c r="G1442" s="164"/>
      <c r="H1442" s="162" t="s">
        <v>108</v>
      </c>
      <c r="I1442" s="164"/>
      <c r="J1442" s="162" t="s">
        <v>109</v>
      </c>
      <c r="K1442" s="163"/>
    </row>
    <row r="1443" spans="1:14" ht="16.5" thickBot="1" x14ac:dyDescent="0.3">
      <c r="A1443" s="160"/>
      <c r="B1443" s="165">
        <f>J1411+3</f>
        <v>46244</v>
      </c>
      <c r="C1443" s="166"/>
      <c r="D1443" s="165">
        <f>B1443+1</f>
        <v>46245</v>
      </c>
      <c r="E1443" s="166"/>
      <c r="F1443" s="165">
        <f t="shared" ref="F1443" si="132">D1443+1</f>
        <v>46246</v>
      </c>
      <c r="G1443" s="166"/>
      <c r="H1443" s="165">
        <f t="shared" ref="H1443" si="133">F1443+1</f>
        <v>46247</v>
      </c>
      <c r="I1443" s="166"/>
      <c r="J1443" s="165">
        <f t="shared" ref="J1443" si="134">H1443+1</f>
        <v>46248</v>
      </c>
      <c r="K1443" s="166"/>
    </row>
    <row r="1444" spans="1:14" ht="16.5" thickBot="1" x14ac:dyDescent="0.3">
      <c r="A1444" s="161"/>
      <c r="B1444" s="44" t="s">
        <v>147</v>
      </c>
      <c r="C1444" s="45" t="s">
        <v>110</v>
      </c>
      <c r="D1444" s="46" t="s">
        <v>147</v>
      </c>
      <c r="E1444" s="47" t="s">
        <v>110</v>
      </c>
      <c r="F1444" s="46" t="s">
        <v>147</v>
      </c>
      <c r="G1444" s="47" t="s">
        <v>110</v>
      </c>
      <c r="H1444" s="46" t="s">
        <v>147</v>
      </c>
      <c r="I1444" s="47" t="s">
        <v>110</v>
      </c>
      <c r="J1444" s="46" t="s">
        <v>147</v>
      </c>
      <c r="K1444" s="48" t="s">
        <v>110</v>
      </c>
    </row>
    <row r="1445" spans="1:14" x14ac:dyDescent="0.25">
      <c r="A1445" s="156" t="s">
        <v>111</v>
      </c>
      <c r="B1445" s="64" t="str">
        <f>'EDT P2'!B1445</f>
        <v>Mission à l'international</v>
      </c>
      <c r="C1445" s="64">
        <f>'EDT P2'!C1445</f>
        <v>0</v>
      </c>
      <c r="D1445" s="64" t="str">
        <f>'EDT P2'!D1445</f>
        <v>Mission à l'international</v>
      </c>
      <c r="E1445" s="64">
        <f>'EDT P2'!E1445</f>
        <v>0</v>
      </c>
      <c r="F1445" s="64" t="str">
        <f>'EDT P2'!F1445</f>
        <v>Mission à l'international</v>
      </c>
      <c r="G1445" s="64">
        <f>'EDT P2'!G1445</f>
        <v>0</v>
      </c>
      <c r="H1445" s="64" t="str">
        <f>'EDT P2'!H1445</f>
        <v>Mission à l'international</v>
      </c>
      <c r="I1445" s="64">
        <f>'EDT P2'!I1445</f>
        <v>0</v>
      </c>
      <c r="J1445" s="64" t="str">
        <f>'EDT P2'!J1445</f>
        <v>Mission à l'international</v>
      </c>
      <c r="K1445" s="64">
        <f>'EDT P2'!K1445</f>
        <v>0</v>
      </c>
    </row>
    <row r="1446" spans="1:14" x14ac:dyDescent="0.25">
      <c r="A1446" s="157"/>
      <c r="B1446" s="67">
        <f>'EDT P2'!B1447</f>
        <v>0</v>
      </c>
      <c r="C1446" s="67">
        <f>'EDT P2'!C1447</f>
        <v>0</v>
      </c>
      <c r="D1446" s="67">
        <f>'EDT P2'!D1447</f>
        <v>0</v>
      </c>
      <c r="E1446" s="67">
        <f>'EDT P2'!E1447</f>
        <v>0</v>
      </c>
      <c r="F1446" s="67">
        <f>'EDT P2'!F1447</f>
        <v>0</v>
      </c>
      <c r="G1446" s="67">
        <f>'EDT P2'!G1447</f>
        <v>0</v>
      </c>
      <c r="H1446" s="67">
        <f>'EDT P2'!H1447</f>
        <v>0</v>
      </c>
      <c r="I1446" s="67">
        <f>'EDT P2'!I1447</f>
        <v>0</v>
      </c>
      <c r="J1446" s="67">
        <f>'EDT P2'!J1447</f>
        <v>0</v>
      </c>
      <c r="K1446" s="67">
        <f>'EDT P2'!K1447</f>
        <v>0</v>
      </c>
    </row>
    <row r="1447" spans="1:14" x14ac:dyDescent="0.25">
      <c r="A1447" s="157"/>
      <c r="B1447" s="67">
        <f>'EDT P2'!B1448</f>
        <v>0</v>
      </c>
      <c r="C1447" s="67">
        <f>'EDT P2'!C1448</f>
        <v>0</v>
      </c>
      <c r="D1447" s="67">
        <f>'EDT P2'!D1448</f>
        <v>0</v>
      </c>
      <c r="E1447" s="67">
        <f>'EDT P2'!E1448</f>
        <v>0</v>
      </c>
      <c r="F1447" s="67">
        <f>'EDT P2'!F1448</f>
        <v>0</v>
      </c>
      <c r="G1447" s="67">
        <f>'EDT P2'!G1448</f>
        <v>0</v>
      </c>
      <c r="H1447" s="67">
        <f>'EDT P2'!H1448</f>
        <v>0</v>
      </c>
      <c r="I1447" s="67">
        <f>'EDT P2'!I1448</f>
        <v>0</v>
      </c>
      <c r="J1447" s="67">
        <f>'EDT P2'!J1448</f>
        <v>0</v>
      </c>
      <c r="K1447" s="67">
        <f>'EDT P2'!K1448</f>
        <v>0</v>
      </c>
    </row>
    <row r="1448" spans="1:14" x14ac:dyDescent="0.25">
      <c r="A1448" s="157"/>
      <c r="B1448" s="68">
        <f>IFERROR(VLOOKUP(B1445,TableMatiere[],13,FALSE),1)</f>
        <v>0</v>
      </c>
      <c r="C1448" s="68">
        <f>IFERROR(VLOOKUP(C1445,TableMatiere[],13,FALSE),1)</f>
        <v>1</v>
      </c>
      <c r="D1448" s="68">
        <f>IFERROR(VLOOKUP(D1445,TableMatiere[],13,FALSE),1)</f>
        <v>0</v>
      </c>
      <c r="E1448" s="68">
        <f>IFERROR(VLOOKUP(E1445,TableMatiere[],13,FALSE),1)</f>
        <v>1</v>
      </c>
      <c r="F1448" s="68">
        <f>IFERROR(VLOOKUP(F1445,TableMatiere[],13,FALSE),1)</f>
        <v>0</v>
      </c>
      <c r="G1448" s="68">
        <f>IFERROR(VLOOKUP(G1445,TableMatiere[],13,FALSE),1)</f>
        <v>1</v>
      </c>
      <c r="H1448" s="68">
        <f>IFERROR(VLOOKUP(H1445,TableMatiere[],13,FALSE),1)</f>
        <v>0</v>
      </c>
      <c r="I1448" s="68">
        <f>IFERROR(VLOOKUP(I1445,TableMatiere[],13,FALSE),1)</f>
        <v>1</v>
      </c>
      <c r="J1448" s="68">
        <f>IFERROR(VLOOKUP(J1445,TableMatiere[],13,FALSE),1)</f>
        <v>0</v>
      </c>
      <c r="K1448" s="68">
        <f>IFERROR(VLOOKUP(K1445,TableMatiere[],13,FALSE),1)</f>
        <v>1</v>
      </c>
    </row>
    <row r="1449" spans="1:14" x14ac:dyDescent="0.25">
      <c r="A1449" s="157"/>
      <c r="B1449" s="81">
        <f>IFERROR('EDT P2'!B1450-'EDT P2'!B1449,1)*24</f>
        <v>1.9999999999999996</v>
      </c>
      <c r="C1449" s="81">
        <f>IFERROR('EDT P2'!C1450-'EDT P2'!C1449,1)*24</f>
        <v>0</v>
      </c>
      <c r="D1449" s="81">
        <f>IFERROR('EDT P2'!D1450-'EDT P2'!D1449,1)*24</f>
        <v>1.9999999999999996</v>
      </c>
      <c r="E1449" s="81">
        <f>IFERROR('EDT P2'!E1450-'EDT P2'!E1449,1)*24</f>
        <v>0</v>
      </c>
      <c r="F1449" s="81">
        <f>IFERROR('EDT P2'!F1450-'EDT P2'!F1449,1)*24</f>
        <v>1.9999999999999996</v>
      </c>
      <c r="G1449" s="81">
        <f>IFERROR('EDT P2'!G1450-'EDT P2'!G1449,1)*24</f>
        <v>0</v>
      </c>
      <c r="H1449" s="81">
        <f>IFERROR('EDT P2'!H1450-'EDT P2'!H1449,1)*24</f>
        <v>1.9999999999999996</v>
      </c>
      <c r="I1449" s="81">
        <f>IFERROR('EDT P2'!I1450-'EDT P2'!I1449,1)*24</f>
        <v>0</v>
      </c>
      <c r="J1449" s="81">
        <f>IFERROR('EDT P2'!J1450-'EDT P2'!J1449,1)*24</f>
        <v>1.9999999999999996</v>
      </c>
      <c r="K1449" s="81">
        <f>IFERROR('EDT P2'!K1450-'EDT P2'!K1449,1)*24</f>
        <v>0</v>
      </c>
    </row>
    <row r="1450" spans="1:14" ht="16.5" thickBot="1" x14ac:dyDescent="0.3">
      <c r="A1450" s="158"/>
      <c r="B1450" s="65">
        <f>IFERROR(B1449,0)
 *IFERROR(B1448,1)
 *(IFERROR(VLOOKUP(B1446,Enseignants!$B$1:$H$100,6,FALSE),0)
  +IFERROR(VLOOKUP(B1447,Enseignants!$B$1:$H$100,6,FALSE),0))</f>
        <v>0</v>
      </c>
      <c r="C1450" s="65">
        <f>IFERROR(C1449,0)
 *IFERROR(C1448,1)
 *(IFERROR(VLOOKUP(C1446,Enseignants!$B$1:$H$100,6,FALSE),0)
  +IFERROR(VLOOKUP(C1447,Enseignants!$B$1:$H$100,6,FALSE),0))</f>
        <v>0</v>
      </c>
      <c r="D1450" s="65">
        <f>IFERROR(D1449,0)
 *IFERROR(D1448,1)
 *(IFERROR(VLOOKUP(D1446,Enseignants!$B$1:$H$100,6,FALSE),0)
  +IFERROR(VLOOKUP(D1447,Enseignants!$B$1:$H$100,6,FALSE),0))</f>
        <v>0</v>
      </c>
      <c r="E1450" s="65">
        <f>IFERROR(E1449,0)
 *IFERROR(E1448,1)
 *(IFERROR(VLOOKUP(E1446,Enseignants!$B$1:$H$100,6,FALSE),0)
  +IFERROR(VLOOKUP(E1447,Enseignants!$B$1:$H$100,6,FALSE),0))</f>
        <v>0</v>
      </c>
      <c r="F1450" s="65">
        <f>IFERROR(F1449,0)
 *IFERROR(F1448,1)
 *(IFERROR(VLOOKUP(F1446,Enseignants!$B$1:$H$100,6,FALSE),0)
  +IFERROR(VLOOKUP(F1447,Enseignants!$B$1:$H$100,6,FALSE),0))</f>
        <v>0</v>
      </c>
      <c r="G1450" s="65">
        <f>IFERROR(G1449,0)
 *IFERROR(G1448,1)
 *(IFERROR(VLOOKUP(G1446,Enseignants!$B$1:$H$100,6,FALSE),0)
  +IFERROR(VLOOKUP(G1447,Enseignants!$B$1:$H$100,6,FALSE),0))</f>
        <v>0</v>
      </c>
      <c r="H1450" s="65">
        <f>IFERROR(H1449,0)
 *IFERROR(H1448,1)
 *(IFERROR(VLOOKUP(H1446,Enseignants!$B$1:$H$100,6,FALSE),0)
  +IFERROR(VLOOKUP(H1447,Enseignants!$B$1:$H$100,6,FALSE),0))</f>
        <v>0</v>
      </c>
      <c r="I1450" s="65">
        <f>IFERROR(I1449,0)
 *IFERROR(I1448,1)
 *(IFERROR(VLOOKUP(I1446,Enseignants!$B$1:$H$100,6,FALSE),0)
  +IFERROR(VLOOKUP(I1447,Enseignants!$B$1:$H$100,6,FALSE),0))</f>
        <v>0</v>
      </c>
      <c r="J1450" s="65">
        <f>IFERROR(J1449,0)
 *IFERROR(J1448,1)
 *(IFERROR(VLOOKUP(J1446,Enseignants!$B$1:$H$100,6,FALSE),0)
  +IFERROR(VLOOKUP(J1447,Enseignants!$B$1:$H$100,6,FALSE),0))</f>
        <v>0</v>
      </c>
      <c r="K1450" s="65">
        <f>IFERROR(K1449,0)
 *IFERROR(K1448,1)
 *(IFERROR(VLOOKUP(K1446,Enseignants!$B$1:$H$100,6,FALSE),0)
  +IFERROR(VLOOKUP(K1447,Enseignants!$B$1:$H$100,6,FALSE),0))</f>
        <v>0</v>
      </c>
    </row>
    <row r="1451" spans="1:14" x14ac:dyDescent="0.25">
      <c r="A1451" s="156" t="s">
        <v>112</v>
      </c>
      <c r="B1451" s="64" t="str">
        <f>'EDT P2'!B1451</f>
        <v>Mission à l'international</v>
      </c>
      <c r="C1451" s="64">
        <f>'EDT P2'!C1451</f>
        <v>0</v>
      </c>
      <c r="D1451" s="64" t="str">
        <f>'EDT P2'!D1451</f>
        <v>Mission à l'international</v>
      </c>
      <c r="E1451" s="64">
        <f>'EDT P2'!E1451</f>
        <v>0</v>
      </c>
      <c r="F1451" s="64" t="str">
        <f>'EDT P2'!F1451</f>
        <v>Mission à l'international</v>
      </c>
      <c r="G1451" s="64">
        <f>'EDT P2'!G1451</f>
        <v>0</v>
      </c>
      <c r="H1451" s="64" t="str">
        <f>'EDT P2'!H1451</f>
        <v>Mission à l'international</v>
      </c>
      <c r="I1451" s="64">
        <f>'EDT P2'!I1451</f>
        <v>0</v>
      </c>
      <c r="J1451" s="64" t="str">
        <f>'EDT P2'!J1451</f>
        <v>Mission à l'international</v>
      </c>
      <c r="K1451" s="64">
        <f>'EDT P2'!K1451</f>
        <v>0</v>
      </c>
    </row>
    <row r="1452" spans="1:14" ht="21" x14ac:dyDescent="0.35">
      <c r="A1452" s="157"/>
      <c r="B1452" s="67">
        <f>'EDT P2'!B1453</f>
        <v>0</v>
      </c>
      <c r="C1452" s="67">
        <f>'EDT P2'!C1453</f>
        <v>0</v>
      </c>
      <c r="D1452" s="67">
        <f>'EDT P2'!D1453</f>
        <v>0</v>
      </c>
      <c r="E1452" s="67">
        <f>'EDT P2'!E1453</f>
        <v>0</v>
      </c>
      <c r="F1452" s="67">
        <f>'EDT P2'!F1453</f>
        <v>0</v>
      </c>
      <c r="G1452" s="67">
        <f>'EDT P2'!G1453</f>
        <v>0</v>
      </c>
      <c r="H1452" s="67">
        <f>'EDT P2'!H1453</f>
        <v>0</v>
      </c>
      <c r="I1452" s="67">
        <f>'EDT P2'!I1453</f>
        <v>0</v>
      </c>
      <c r="J1452" s="67">
        <f>'EDT P2'!J1453</f>
        <v>0</v>
      </c>
      <c r="K1452" s="67">
        <f>'EDT P2'!K1453</f>
        <v>0</v>
      </c>
      <c r="N1452" s="70" t="s">
        <v>192</v>
      </c>
    </row>
    <row r="1453" spans="1:14" ht="21" x14ac:dyDescent="0.35">
      <c r="A1453" s="157"/>
      <c r="B1453" s="67">
        <f>'EDT P2'!B1454</f>
        <v>0</v>
      </c>
      <c r="C1453" s="67">
        <f>'EDT P2'!C1454</f>
        <v>0</v>
      </c>
      <c r="D1453" s="67">
        <f>'EDT P2'!D1454</f>
        <v>0</v>
      </c>
      <c r="E1453" s="67">
        <f>'EDT P2'!E1454</f>
        <v>0</v>
      </c>
      <c r="F1453" s="67">
        <f>'EDT P2'!F1454</f>
        <v>0</v>
      </c>
      <c r="G1453" s="67">
        <f>'EDT P2'!G1454</f>
        <v>0</v>
      </c>
      <c r="H1453" s="67">
        <f>'EDT P2'!H1454</f>
        <v>0</v>
      </c>
      <c r="I1453" s="67">
        <f>'EDT P2'!I1454</f>
        <v>0</v>
      </c>
      <c r="J1453" s="67">
        <f>'EDT P2'!J1454</f>
        <v>0</v>
      </c>
      <c r="K1453" s="67">
        <f>'EDT P2'!K1454</f>
        <v>0</v>
      </c>
      <c r="N1453" s="71">
        <f>SUM(B1450:K1450,B1456:K1456,B1463:K1463,B1469:K1469)</f>
        <v>0</v>
      </c>
    </row>
    <row r="1454" spans="1:14" x14ac:dyDescent="0.25">
      <c r="A1454" s="157"/>
      <c r="B1454" s="68">
        <f>IFERROR(VLOOKUP(B1451,TableMatiere[],13,FALSE),1)</f>
        <v>0</v>
      </c>
      <c r="C1454" s="68">
        <f>IFERROR(VLOOKUP(C1451,TableMatiere[],13,FALSE),1)</f>
        <v>1</v>
      </c>
      <c r="D1454" s="68">
        <f>IFERROR(VLOOKUP(D1451,TableMatiere[],13,FALSE),1)</f>
        <v>0</v>
      </c>
      <c r="E1454" s="68">
        <f>IFERROR(VLOOKUP(E1451,TableMatiere[],13,FALSE),1)</f>
        <v>1</v>
      </c>
      <c r="F1454" s="68">
        <f>IFERROR(VLOOKUP(F1451,TableMatiere[],13,FALSE),1)</f>
        <v>0</v>
      </c>
      <c r="G1454" s="68">
        <f>IFERROR(VLOOKUP(G1451,TableMatiere[],13,FALSE),1)</f>
        <v>1</v>
      </c>
      <c r="H1454" s="68">
        <f>IFERROR(VLOOKUP(H1451,TableMatiere[],13,FALSE),1)</f>
        <v>0</v>
      </c>
      <c r="I1454" s="68">
        <f>IFERROR(VLOOKUP(I1451,TableMatiere[],13,FALSE),1)</f>
        <v>1</v>
      </c>
      <c r="J1454" s="68">
        <f>IFERROR(VLOOKUP(J1451,TableMatiere[],13,FALSE),1)</f>
        <v>0</v>
      </c>
      <c r="K1454" s="68">
        <f>IFERROR(VLOOKUP(K1451,TableMatiere[],13,FALSE),1)</f>
        <v>1</v>
      </c>
    </row>
    <row r="1455" spans="1:14" x14ac:dyDescent="0.25">
      <c r="A1455" s="157"/>
      <c r="B1455" s="81">
        <f>IFERROR('EDT P2'!B1456-'EDT P2'!B1455,1)*24</f>
        <v>2.0000000000000009</v>
      </c>
      <c r="C1455" s="81">
        <f>IFERROR('EDT P2'!C1456-'EDT P2'!C1455,1)*24</f>
        <v>0</v>
      </c>
      <c r="D1455" s="81">
        <f>IFERROR('EDT P2'!D1456-'EDT P2'!D1455,1)*24</f>
        <v>2.0000000000000009</v>
      </c>
      <c r="E1455" s="81">
        <f>IFERROR('EDT P2'!E1456-'EDT P2'!E1455,1)*24</f>
        <v>0</v>
      </c>
      <c r="F1455" s="81">
        <f>IFERROR('EDT P2'!F1456-'EDT P2'!F1455,1)*24</f>
        <v>2.0000000000000009</v>
      </c>
      <c r="G1455" s="81">
        <f>IFERROR('EDT P2'!G1456-'EDT P2'!G1455,1)*24</f>
        <v>0</v>
      </c>
      <c r="H1455" s="81">
        <f>IFERROR('EDT P2'!H1456-'EDT P2'!H1455,1)*24</f>
        <v>2.0000000000000009</v>
      </c>
      <c r="I1455" s="81">
        <f>IFERROR('EDT P2'!I1456-'EDT P2'!I1455,1)*24</f>
        <v>0</v>
      </c>
      <c r="J1455" s="81">
        <f>IFERROR('EDT P2'!J1456-'EDT P2'!J1455,1)*24</f>
        <v>2.0000000000000009</v>
      </c>
      <c r="K1455" s="81">
        <f>IFERROR('EDT P2'!K1456-'EDT P2'!K1455,1)*24</f>
        <v>0</v>
      </c>
    </row>
    <row r="1456" spans="1:14" ht="16.5" thickBot="1" x14ac:dyDescent="0.3">
      <c r="A1456" s="157"/>
      <c r="B1456" s="65">
        <f>IFERROR(B1455,0)
 *IFERROR(B1454,1)
 *(IFERROR(VLOOKUP(B1452,Enseignants!$B$1:$H$100,6,FALSE),0)
  +IFERROR(VLOOKUP(B1453,Enseignants!$B$1:$H$100,6,FALSE),0))</f>
        <v>0</v>
      </c>
      <c r="C1456" s="65">
        <f>IFERROR(C1455,0)
 *IFERROR(C1454,1)
 *(IFERROR(VLOOKUP(C1452,Enseignants!$B$1:$H$100,6,FALSE),0)
  +IFERROR(VLOOKUP(C1453,Enseignants!$B$1:$H$100,6,FALSE),0))</f>
        <v>0</v>
      </c>
      <c r="D1456" s="65">
        <f>IFERROR(D1455,0)
 *IFERROR(D1454,1)
 *(IFERROR(VLOOKUP(D1452,Enseignants!$B$1:$H$100,6,FALSE),0)
  +IFERROR(VLOOKUP(D1453,Enseignants!$B$1:$H$100,6,FALSE),0))</f>
        <v>0</v>
      </c>
      <c r="E1456" s="65">
        <f>IFERROR(E1455,0)
 *IFERROR(E1454,1)
 *(IFERROR(VLOOKUP(E1452,Enseignants!$B$1:$H$100,6,FALSE),0)
  +IFERROR(VLOOKUP(E1453,Enseignants!$B$1:$H$100,6,FALSE),0))</f>
        <v>0</v>
      </c>
      <c r="F1456" s="65">
        <f>IFERROR(F1455,0)
 *IFERROR(F1454,1)
 *(IFERROR(VLOOKUP(F1452,Enseignants!$B$1:$H$100,6,FALSE),0)
  +IFERROR(VLOOKUP(F1453,Enseignants!$B$1:$H$100,6,FALSE),0))</f>
        <v>0</v>
      </c>
      <c r="G1456" s="65">
        <f>IFERROR(G1455,0)
 *IFERROR(G1454,1)
 *(IFERROR(VLOOKUP(G1452,Enseignants!$B$1:$H$100,6,FALSE),0)
  +IFERROR(VLOOKUP(G1453,Enseignants!$B$1:$H$100,6,FALSE),0))</f>
        <v>0</v>
      </c>
      <c r="H1456" s="65">
        <f>IFERROR(H1455,0)
 *IFERROR(H1454,1)
 *(IFERROR(VLOOKUP(H1452,Enseignants!$B$1:$H$100,6,FALSE),0)
  +IFERROR(VLOOKUP(H1453,Enseignants!$B$1:$H$100,6,FALSE),0))</f>
        <v>0</v>
      </c>
      <c r="I1456" s="65">
        <f>IFERROR(I1455,0)
 *IFERROR(I1454,1)
 *(IFERROR(VLOOKUP(I1452,Enseignants!$B$1:$H$100,6,FALSE),0)
  +IFERROR(VLOOKUP(I1453,Enseignants!$B$1:$H$100,6,FALSE),0))</f>
        <v>0</v>
      </c>
      <c r="J1456" s="65">
        <f>IFERROR(J1455,0)
 *IFERROR(J1454,1)
 *(IFERROR(VLOOKUP(J1452,Enseignants!$B$1:$H$100,6,FALSE),0)
  +IFERROR(VLOOKUP(J1453,Enseignants!$B$1:$H$100,6,FALSE),0))</f>
        <v>0</v>
      </c>
      <c r="K1456" s="65">
        <f>IFERROR(K1455,0)
 *IFERROR(K1454,1)
 *(IFERROR(VLOOKUP(K1452,Enseignants!$B$1:$H$100,6,FALSE),0)
  +IFERROR(VLOOKUP(K1453,Enseignants!$B$1:$H$100,6,FALSE),0))</f>
        <v>0</v>
      </c>
    </row>
    <row r="1457" spans="1:11" ht="16.5" thickBot="1" x14ac:dyDescent="0.3">
      <c r="A1457" s="50"/>
      <c r="B1457" s="51"/>
      <c r="C1457" s="51"/>
      <c r="D1457" s="51"/>
      <c r="E1457" s="51"/>
      <c r="F1457" s="51"/>
      <c r="G1457" s="51"/>
      <c r="H1457" s="51"/>
      <c r="I1457" s="51"/>
      <c r="J1457" s="51"/>
      <c r="K1457" s="52"/>
    </row>
    <row r="1458" spans="1:11" x14ac:dyDescent="0.25">
      <c r="A1458" s="157" t="s">
        <v>113</v>
      </c>
      <c r="B1458" s="64" t="str">
        <f>'EDT P2'!B1458</f>
        <v>Mission à l'international</v>
      </c>
      <c r="C1458" s="64">
        <f>'EDT P2'!C1458</f>
        <v>0</v>
      </c>
      <c r="D1458" s="64" t="str">
        <f>'EDT P2'!D1458</f>
        <v>Mission à l'international</v>
      </c>
      <c r="E1458" s="64">
        <f>'EDT P2'!E1458</f>
        <v>0</v>
      </c>
      <c r="F1458" s="64" t="str">
        <f>'EDT P2'!F1458</f>
        <v>Mission à l'international</v>
      </c>
      <c r="G1458" s="64">
        <f>'EDT P2'!G1458</f>
        <v>0</v>
      </c>
      <c r="H1458" s="64" t="str">
        <f>'EDT P2'!H1458</f>
        <v>Mission à l'international</v>
      </c>
      <c r="I1458" s="64">
        <f>'EDT P2'!I1458</f>
        <v>0</v>
      </c>
      <c r="J1458" s="64" t="str">
        <f>'EDT P2'!J1458</f>
        <v>Mission à l'international</v>
      </c>
      <c r="K1458" s="64">
        <f>'EDT P2'!K1458</f>
        <v>0</v>
      </c>
    </row>
    <row r="1459" spans="1:11" x14ac:dyDescent="0.25">
      <c r="A1459" s="157"/>
      <c r="B1459" s="67">
        <f>'EDT P2'!B1460</f>
        <v>0</v>
      </c>
      <c r="C1459" s="67">
        <f>'EDT P2'!C1460</f>
        <v>0</v>
      </c>
      <c r="D1459" s="67">
        <f>'EDT P2'!D1460</f>
        <v>0</v>
      </c>
      <c r="E1459" s="67">
        <f>'EDT P2'!E1460</f>
        <v>0</v>
      </c>
      <c r="F1459" s="67">
        <f>'EDT P2'!F1460</f>
        <v>0</v>
      </c>
      <c r="G1459" s="67">
        <f>'EDT P2'!G1460</f>
        <v>0</v>
      </c>
      <c r="H1459" s="67">
        <f>'EDT P2'!H1460</f>
        <v>0</v>
      </c>
      <c r="I1459" s="67">
        <f>'EDT P2'!I1460</f>
        <v>0</v>
      </c>
      <c r="J1459" s="67">
        <f>'EDT P2'!J1460</f>
        <v>0</v>
      </c>
      <c r="K1459" s="67">
        <f>'EDT P2'!K1460</f>
        <v>0</v>
      </c>
    </row>
    <row r="1460" spans="1:11" x14ac:dyDescent="0.25">
      <c r="A1460" s="157"/>
      <c r="B1460" s="67">
        <f>'EDT P2'!B1461</f>
        <v>0</v>
      </c>
      <c r="C1460" s="67">
        <f>'EDT P2'!C1461</f>
        <v>0</v>
      </c>
      <c r="D1460" s="67">
        <f>'EDT P2'!D1461</f>
        <v>0</v>
      </c>
      <c r="E1460" s="67">
        <f>'EDT P2'!E1461</f>
        <v>0</v>
      </c>
      <c r="F1460" s="67">
        <f>'EDT P2'!F1461</f>
        <v>0</v>
      </c>
      <c r="G1460" s="67">
        <f>'EDT P2'!G1461</f>
        <v>0</v>
      </c>
      <c r="H1460" s="67">
        <f>'EDT P2'!H1461</f>
        <v>0</v>
      </c>
      <c r="I1460" s="67">
        <f>'EDT P2'!I1461</f>
        <v>0</v>
      </c>
      <c r="J1460" s="67">
        <f>'EDT P2'!J1461</f>
        <v>0</v>
      </c>
      <c r="K1460" s="67">
        <f>'EDT P2'!K1461</f>
        <v>0</v>
      </c>
    </row>
    <row r="1461" spans="1:11" x14ac:dyDescent="0.25">
      <c r="A1461" s="157"/>
      <c r="B1461" s="68">
        <f>IFERROR(VLOOKUP(B1458,TableMatiere[],13,FALSE),1)</f>
        <v>0</v>
      </c>
      <c r="C1461" s="68">
        <f>IFERROR(VLOOKUP(C1458,TableMatiere[],13,FALSE),1)</f>
        <v>1</v>
      </c>
      <c r="D1461" s="68">
        <f>IFERROR(VLOOKUP(D1458,TableMatiere[],13,FALSE),1)</f>
        <v>0</v>
      </c>
      <c r="E1461" s="68">
        <f>IFERROR(VLOOKUP(E1458,TableMatiere[],13,FALSE),1)</f>
        <v>1</v>
      </c>
      <c r="F1461" s="68">
        <f>IFERROR(VLOOKUP(F1458,TableMatiere[],13,FALSE),1)</f>
        <v>0</v>
      </c>
      <c r="G1461" s="68">
        <f>IFERROR(VLOOKUP(G1458,TableMatiere[],13,FALSE),1)</f>
        <v>1</v>
      </c>
      <c r="H1461" s="68">
        <f>IFERROR(VLOOKUP(H1458,TableMatiere[],13,FALSE),1)</f>
        <v>0</v>
      </c>
      <c r="I1461" s="68">
        <f>IFERROR(VLOOKUP(I1458,TableMatiere[],13,FALSE),1)</f>
        <v>1</v>
      </c>
      <c r="J1461" s="68">
        <f>IFERROR(VLOOKUP(J1458,TableMatiere[],13,FALSE),1)</f>
        <v>0</v>
      </c>
      <c r="K1461" s="68">
        <f>IFERROR(VLOOKUP(K1458,TableMatiere[],13,FALSE),1)</f>
        <v>1</v>
      </c>
    </row>
    <row r="1462" spans="1:11" x14ac:dyDescent="0.25">
      <c r="A1462" s="157"/>
      <c r="B1462" s="81">
        <f>IFERROR('EDT P2'!B1463-'EDT P2'!B1462,1)*24</f>
        <v>2.0000000000000009</v>
      </c>
      <c r="C1462" s="81">
        <f>IFERROR('EDT P2'!C1463-'EDT P2'!C1462,1)*24</f>
        <v>0</v>
      </c>
      <c r="D1462" s="81">
        <f>IFERROR('EDT P2'!D1463-'EDT P2'!D1462,1)*24</f>
        <v>2.0000000000000009</v>
      </c>
      <c r="E1462" s="81">
        <f>IFERROR('EDT P2'!E1463-'EDT P2'!E1462,1)*24</f>
        <v>0</v>
      </c>
      <c r="F1462" s="81">
        <f>IFERROR('EDT P2'!F1463-'EDT P2'!F1462,1)*24</f>
        <v>2.0000000000000009</v>
      </c>
      <c r="G1462" s="81">
        <f>IFERROR('EDT P2'!G1463-'EDT P2'!G1462,1)*24</f>
        <v>0</v>
      </c>
      <c r="H1462" s="81">
        <f>IFERROR('EDT P2'!H1463-'EDT P2'!H1462,1)*24</f>
        <v>2.0000000000000009</v>
      </c>
      <c r="I1462" s="81">
        <f>IFERROR('EDT P2'!I1463-'EDT P2'!I1462,1)*24</f>
        <v>0</v>
      </c>
      <c r="J1462" s="81">
        <f>IFERROR('EDT P2'!J1463-'EDT P2'!J1462,1)*24</f>
        <v>2.0000000000000009</v>
      </c>
      <c r="K1462" s="81">
        <f>IFERROR('EDT P2'!K1463-'EDT P2'!K1462,1)*24</f>
        <v>0</v>
      </c>
    </row>
    <row r="1463" spans="1:11" ht="16.5" thickBot="1" x14ac:dyDescent="0.3">
      <c r="A1463" s="158"/>
      <c r="B1463" s="65">
        <f>IFERROR(B1462,0)
 *IFERROR(B1461,1)
 *(IFERROR(VLOOKUP(B1459,Enseignants!$B$1:$H$100,6,FALSE),0)
  +IFERROR(VLOOKUP(B1460,Enseignants!$B$1:$H$100,6,FALSE),0))</f>
        <v>0</v>
      </c>
      <c r="C1463" s="65">
        <f>IFERROR(C1462,0)
 *IFERROR(C1461,1)
 *(IFERROR(VLOOKUP(C1459,Enseignants!$B$1:$H$100,6,FALSE),0)
  +IFERROR(VLOOKUP(C1460,Enseignants!$B$1:$H$100,6,FALSE),0))</f>
        <v>0</v>
      </c>
      <c r="D1463" s="65">
        <f>IFERROR(D1462,0)
 *IFERROR(D1461,1)
 *(IFERROR(VLOOKUP(D1459,Enseignants!$B$1:$H$100,6,FALSE),0)
  +IFERROR(VLOOKUP(D1460,Enseignants!$B$1:$H$100,6,FALSE),0))</f>
        <v>0</v>
      </c>
      <c r="E1463" s="65">
        <f>IFERROR(E1462,0)
 *IFERROR(E1461,1)
 *(IFERROR(VLOOKUP(E1459,Enseignants!$B$1:$H$100,6,FALSE),0)
  +IFERROR(VLOOKUP(E1460,Enseignants!$B$1:$H$100,6,FALSE),0))</f>
        <v>0</v>
      </c>
      <c r="F1463" s="65">
        <f>IFERROR(F1462,0)
 *IFERROR(F1461,1)
 *(IFERROR(VLOOKUP(F1459,Enseignants!$B$1:$H$100,6,FALSE),0)
  +IFERROR(VLOOKUP(F1460,Enseignants!$B$1:$H$100,6,FALSE),0))</f>
        <v>0</v>
      </c>
      <c r="G1463" s="65">
        <f>IFERROR(G1462,0)
 *IFERROR(G1461,1)
 *(IFERROR(VLOOKUP(G1459,Enseignants!$B$1:$H$100,6,FALSE),0)
  +IFERROR(VLOOKUP(G1460,Enseignants!$B$1:$H$100,6,FALSE),0))</f>
        <v>0</v>
      </c>
      <c r="H1463" s="65">
        <f>IFERROR(H1462,0)
 *IFERROR(H1461,1)
 *(IFERROR(VLOOKUP(H1459,Enseignants!$B$1:$H$100,6,FALSE),0)
  +IFERROR(VLOOKUP(H1460,Enseignants!$B$1:$H$100,6,FALSE),0))</f>
        <v>0</v>
      </c>
      <c r="I1463" s="65">
        <f>IFERROR(I1462,0)
 *IFERROR(I1461,1)
 *(IFERROR(VLOOKUP(I1459,Enseignants!$B$1:$H$100,6,FALSE),0)
  +IFERROR(VLOOKUP(I1460,Enseignants!$B$1:$H$100,6,FALSE),0))</f>
        <v>0</v>
      </c>
      <c r="J1463" s="65">
        <f>IFERROR(J1462,0)
 *IFERROR(J1461,1)
 *(IFERROR(VLOOKUP(J1459,Enseignants!$B$1:$H$100,6,FALSE),0)
  +IFERROR(VLOOKUP(J1460,Enseignants!$B$1:$H$100,6,FALSE),0))</f>
        <v>0</v>
      </c>
      <c r="K1463" s="65">
        <f>IFERROR(K1462,0)
 *IFERROR(K1461,1)
 *(IFERROR(VLOOKUP(K1459,Enseignants!$B$1:$H$100,6,FALSE),0)
  +IFERROR(VLOOKUP(K1460,Enseignants!$B$1:$H$100,6,FALSE),0))</f>
        <v>0</v>
      </c>
    </row>
    <row r="1464" spans="1:11" x14ac:dyDescent="0.25">
      <c r="A1464" s="156" t="s">
        <v>114</v>
      </c>
      <c r="B1464" s="64" t="str">
        <f>'EDT P2'!B1464</f>
        <v>Mission à l'international</v>
      </c>
      <c r="C1464" s="64">
        <f>'EDT P2'!C1464</f>
        <v>0</v>
      </c>
      <c r="D1464" s="64" t="str">
        <f>'EDT P2'!D1464</f>
        <v>Mission à l'international</v>
      </c>
      <c r="E1464" s="64">
        <f>'EDT P2'!E1464</f>
        <v>0</v>
      </c>
      <c r="F1464" s="64" t="str">
        <f>'EDT P2'!F1464</f>
        <v>Mission à l'international</v>
      </c>
      <c r="G1464" s="64">
        <f>'EDT P2'!G1464</f>
        <v>0</v>
      </c>
      <c r="H1464" s="64" t="str">
        <f>'EDT P2'!H1464</f>
        <v>Mission à l'international</v>
      </c>
      <c r="I1464" s="64">
        <f>'EDT P2'!I1464</f>
        <v>0</v>
      </c>
      <c r="J1464" s="64" t="str">
        <f>'EDT P2'!J1464</f>
        <v>Mission à l'international</v>
      </c>
      <c r="K1464" s="64">
        <f>'EDT P2'!K1464</f>
        <v>0</v>
      </c>
    </row>
    <row r="1465" spans="1:11" x14ac:dyDescent="0.25">
      <c r="A1465" s="157"/>
      <c r="B1465" s="67">
        <f>'EDT P2'!B1466</f>
        <v>0</v>
      </c>
      <c r="C1465" s="67">
        <f>'EDT P2'!C1466</f>
        <v>0</v>
      </c>
      <c r="D1465" s="67">
        <f>'EDT P2'!D1466</f>
        <v>0</v>
      </c>
      <c r="E1465" s="67">
        <f>'EDT P2'!E1466</f>
        <v>0</v>
      </c>
      <c r="F1465" s="67">
        <f>'EDT P2'!F1466</f>
        <v>0</v>
      </c>
      <c r="G1465" s="67">
        <f>'EDT P2'!G1466</f>
        <v>0</v>
      </c>
      <c r="H1465" s="67">
        <f>'EDT P2'!H1466</f>
        <v>0</v>
      </c>
      <c r="I1465" s="67">
        <f>'EDT P2'!I1466</f>
        <v>0</v>
      </c>
      <c r="J1465" s="67">
        <f>'EDT P2'!J1466</f>
        <v>0</v>
      </c>
      <c r="K1465" s="67">
        <f>'EDT P2'!K1466</f>
        <v>0</v>
      </c>
    </row>
    <row r="1466" spans="1:11" x14ac:dyDescent="0.25">
      <c r="A1466" s="157"/>
      <c r="B1466" s="67">
        <f>'EDT P2'!B1467</f>
        <v>0</v>
      </c>
      <c r="C1466" s="67">
        <f>'EDT P2'!C1467</f>
        <v>0</v>
      </c>
      <c r="D1466" s="67">
        <f>'EDT P2'!D1467</f>
        <v>0</v>
      </c>
      <c r="E1466" s="67">
        <f>'EDT P2'!E1467</f>
        <v>0</v>
      </c>
      <c r="F1466" s="67">
        <f>'EDT P2'!F1467</f>
        <v>0</v>
      </c>
      <c r="G1466" s="67">
        <f>'EDT P2'!G1467</f>
        <v>0</v>
      </c>
      <c r="H1466" s="67">
        <f>'EDT P2'!H1467</f>
        <v>0</v>
      </c>
      <c r="I1466" s="67">
        <f>'EDT P2'!I1467</f>
        <v>0</v>
      </c>
      <c r="J1466" s="67">
        <f>'EDT P2'!J1467</f>
        <v>0</v>
      </c>
      <c r="K1466" s="67">
        <f>'EDT P2'!K1467</f>
        <v>0</v>
      </c>
    </row>
    <row r="1467" spans="1:11" x14ac:dyDescent="0.25">
      <c r="A1467" s="157"/>
      <c r="B1467" s="68">
        <f>IFERROR(VLOOKUP(B1464,TableMatiere[],13,FALSE),1)</f>
        <v>0</v>
      </c>
      <c r="C1467" s="68">
        <f>IFERROR(VLOOKUP(C1464,TableMatiere[],13,FALSE),1)</f>
        <v>1</v>
      </c>
      <c r="D1467" s="68">
        <f>IFERROR(VLOOKUP(D1464,TableMatiere[],13,FALSE),1)</f>
        <v>0</v>
      </c>
      <c r="E1467" s="68">
        <f>IFERROR(VLOOKUP(E1464,TableMatiere[],13,FALSE),1)</f>
        <v>1</v>
      </c>
      <c r="F1467" s="68">
        <f>IFERROR(VLOOKUP(F1464,TableMatiere[],13,FALSE),1)</f>
        <v>0</v>
      </c>
      <c r="G1467" s="68">
        <f>IFERROR(VLOOKUP(G1464,TableMatiere[],13,FALSE),1)</f>
        <v>1</v>
      </c>
      <c r="H1467" s="68">
        <f>IFERROR(VLOOKUP(H1464,TableMatiere[],13,FALSE),1)</f>
        <v>0</v>
      </c>
      <c r="I1467" s="68">
        <f>IFERROR(VLOOKUP(I1464,TableMatiere[],13,FALSE),1)</f>
        <v>1</v>
      </c>
      <c r="J1467" s="68">
        <f>IFERROR(VLOOKUP(J1464,TableMatiere[],13,FALSE),1)</f>
        <v>0</v>
      </c>
      <c r="K1467" s="68">
        <f>IFERROR(VLOOKUP(K1464,TableMatiere[],13,FALSE),1)</f>
        <v>1</v>
      </c>
    </row>
    <row r="1468" spans="1:11" x14ac:dyDescent="0.25">
      <c r="A1468" s="157"/>
      <c r="B1468" s="81">
        <f>IFERROR('EDT P2'!B1469-'EDT P2'!B1468,1)*24</f>
        <v>1.9999999999999982</v>
      </c>
      <c r="C1468" s="81">
        <f>IFERROR('EDT P2'!C1469-'EDT P2'!C1468,1)*24</f>
        <v>0</v>
      </c>
      <c r="D1468" s="81">
        <f>IFERROR('EDT P2'!D1469-'EDT P2'!D1468,1)*24</f>
        <v>1.9999999999999982</v>
      </c>
      <c r="E1468" s="81">
        <f>IFERROR('EDT P2'!E1469-'EDT P2'!E1468,1)*24</f>
        <v>0</v>
      </c>
      <c r="F1468" s="81">
        <f>IFERROR('EDT P2'!F1469-'EDT P2'!F1468,1)*24</f>
        <v>1.9999999999999982</v>
      </c>
      <c r="G1468" s="81">
        <f>IFERROR('EDT P2'!G1469-'EDT P2'!G1468,1)*24</f>
        <v>0</v>
      </c>
      <c r="H1468" s="81">
        <f>IFERROR('EDT P2'!H1469-'EDT P2'!H1468,1)*24</f>
        <v>1.9999999999999982</v>
      </c>
      <c r="I1468" s="81">
        <f>IFERROR('EDT P2'!I1469-'EDT P2'!I1468,1)*24</f>
        <v>0</v>
      </c>
      <c r="J1468" s="81">
        <f>IFERROR('EDT P2'!J1469-'EDT P2'!J1468,1)*24</f>
        <v>1.9999999999999982</v>
      </c>
      <c r="K1468" s="81">
        <f>IFERROR('EDT P2'!K1469-'EDT P2'!K1468,1)*24</f>
        <v>0</v>
      </c>
    </row>
    <row r="1469" spans="1:11" ht="16.5" thickBot="1" x14ac:dyDescent="0.3">
      <c r="A1469" s="158"/>
      <c r="B1469" s="65">
        <f>IFERROR(B1468,0)
 *IFERROR(B1467,1)
 *(IFERROR(VLOOKUP(B1465,Enseignants!$B$1:$H$100,6,FALSE),0)
  +IFERROR(VLOOKUP(B1466,Enseignants!$B$1:$H$100,6,FALSE),0))</f>
        <v>0</v>
      </c>
      <c r="C1469" s="65">
        <f>IFERROR(C1468,0)
 *IFERROR(C1467,1)
 *(IFERROR(VLOOKUP(C1465,Enseignants!$B$1:$H$100,6,FALSE),0)
  +IFERROR(VLOOKUP(C1466,Enseignants!$B$1:$H$100,6,FALSE),0))</f>
        <v>0</v>
      </c>
      <c r="D1469" s="65">
        <f>IFERROR(D1468,0)
 *IFERROR(D1467,1)
 *(IFERROR(VLOOKUP(D1465,Enseignants!$B$1:$H$100,6,FALSE),0)
  +IFERROR(VLOOKUP(D1466,Enseignants!$B$1:$H$100,6,FALSE),0))</f>
        <v>0</v>
      </c>
      <c r="E1469" s="65">
        <f>IFERROR(E1468,0)
 *IFERROR(E1467,1)
 *(IFERROR(VLOOKUP(E1465,Enseignants!$B$1:$H$100,6,FALSE),0)
  +IFERROR(VLOOKUP(E1466,Enseignants!$B$1:$H$100,6,FALSE),0))</f>
        <v>0</v>
      </c>
      <c r="F1469" s="65">
        <f>IFERROR(F1468,0)
 *IFERROR(F1467,1)
 *(IFERROR(VLOOKUP(F1465,Enseignants!$B$1:$H$100,6,FALSE),0)
  +IFERROR(VLOOKUP(F1466,Enseignants!$B$1:$H$100,6,FALSE),0))</f>
        <v>0</v>
      </c>
      <c r="G1469" s="65">
        <f>IFERROR(G1468,0)
 *IFERROR(G1467,1)
 *(IFERROR(VLOOKUP(G1465,Enseignants!$B$1:$H$100,6,FALSE),0)
  +IFERROR(VLOOKUP(G1466,Enseignants!$B$1:$H$100,6,FALSE),0))</f>
        <v>0</v>
      </c>
      <c r="H1469" s="65">
        <f>IFERROR(H1468,0)
 *IFERROR(H1467,1)
 *(IFERROR(VLOOKUP(H1465,Enseignants!$B$1:$H$100,6,FALSE),0)
  +IFERROR(VLOOKUP(H1466,Enseignants!$B$1:$H$100,6,FALSE),0))</f>
        <v>0</v>
      </c>
      <c r="I1469" s="65">
        <f>IFERROR(I1468,0)
 *IFERROR(I1467,1)
 *(IFERROR(VLOOKUP(I1465,Enseignants!$B$1:$H$100,6,FALSE),0)
  +IFERROR(VLOOKUP(I1466,Enseignants!$B$1:$H$100,6,FALSE),0))</f>
        <v>0</v>
      </c>
      <c r="J1469" s="65">
        <f>IFERROR(J1468,0)
 *IFERROR(J1467,1)
 *(IFERROR(VLOOKUP(J1465,Enseignants!$B$1:$H$100,6,FALSE),0)
  +IFERROR(VLOOKUP(J1466,Enseignants!$B$1:$H$100,6,FALSE),0))</f>
        <v>0</v>
      </c>
      <c r="K1469" s="65">
        <f>IFERROR(K1468,0)
 *IFERROR(K1467,1)
 *(IFERROR(VLOOKUP(K1465,Enseignants!$B$1:$H$100,6,FALSE),0)
  +IFERROR(VLOOKUP(K1466,Enseignants!$B$1:$H$100,6,FALSE),0))</f>
        <v>0</v>
      </c>
    </row>
    <row r="1473" spans="1:14" ht="16.5" thickBot="1" x14ac:dyDescent="0.3"/>
    <row r="1474" spans="1:14" ht="17.100000000000001" customHeight="1" thickBot="1" x14ac:dyDescent="0.3">
      <c r="A1474" s="159" t="s">
        <v>220</v>
      </c>
      <c r="B1474" s="162" t="s">
        <v>105</v>
      </c>
      <c r="C1474" s="163"/>
      <c r="D1474" s="164" t="s">
        <v>106</v>
      </c>
      <c r="E1474" s="164"/>
      <c r="F1474" s="162" t="s">
        <v>107</v>
      </c>
      <c r="G1474" s="164"/>
      <c r="H1474" s="162" t="s">
        <v>108</v>
      </c>
      <c r="I1474" s="164"/>
      <c r="J1474" s="162" t="s">
        <v>109</v>
      </c>
      <c r="K1474" s="163"/>
    </row>
    <row r="1475" spans="1:14" ht="16.5" thickBot="1" x14ac:dyDescent="0.3">
      <c r="A1475" s="160"/>
      <c r="B1475" s="165">
        <f>J1443+3</f>
        <v>46251</v>
      </c>
      <c r="C1475" s="166"/>
      <c r="D1475" s="165">
        <f>B1475+1</f>
        <v>46252</v>
      </c>
      <c r="E1475" s="166"/>
      <c r="F1475" s="165">
        <f t="shared" ref="F1475" si="135">D1475+1</f>
        <v>46253</v>
      </c>
      <c r="G1475" s="166"/>
      <c r="H1475" s="165">
        <f t="shared" ref="H1475" si="136">F1475+1</f>
        <v>46254</v>
      </c>
      <c r="I1475" s="166"/>
      <c r="J1475" s="165">
        <f t="shared" ref="J1475" si="137">H1475+1</f>
        <v>46255</v>
      </c>
      <c r="K1475" s="166"/>
    </row>
    <row r="1476" spans="1:14" ht="16.5" thickBot="1" x14ac:dyDescent="0.3">
      <c r="A1476" s="161"/>
      <c r="B1476" s="44" t="s">
        <v>147</v>
      </c>
      <c r="C1476" s="45" t="s">
        <v>110</v>
      </c>
      <c r="D1476" s="46" t="s">
        <v>147</v>
      </c>
      <c r="E1476" s="47" t="s">
        <v>110</v>
      </c>
      <c r="F1476" s="46" t="s">
        <v>147</v>
      </c>
      <c r="G1476" s="47" t="s">
        <v>110</v>
      </c>
      <c r="H1476" s="46" t="s">
        <v>147</v>
      </c>
      <c r="I1476" s="47" t="s">
        <v>110</v>
      </c>
      <c r="J1476" s="46" t="s">
        <v>147</v>
      </c>
      <c r="K1476" s="48" t="s">
        <v>110</v>
      </c>
    </row>
    <row r="1477" spans="1:14" x14ac:dyDescent="0.25">
      <c r="A1477" s="156" t="s">
        <v>111</v>
      </c>
      <c r="B1477" s="64" t="str">
        <f>'EDT P2'!B1477</f>
        <v>Mission à l'international</v>
      </c>
      <c r="C1477" s="64">
        <f>'EDT P2'!C1477</f>
        <v>0</v>
      </c>
      <c r="D1477" s="64" t="str">
        <f>'EDT P2'!D1477</f>
        <v>Mission à l'international</v>
      </c>
      <c r="E1477" s="64">
        <f>'EDT P2'!E1477</f>
        <v>0</v>
      </c>
      <c r="F1477" s="64" t="str">
        <f>'EDT P2'!F1477</f>
        <v>Mission à l'international</v>
      </c>
      <c r="G1477" s="64">
        <f>'EDT P2'!G1477</f>
        <v>0</v>
      </c>
      <c r="H1477" s="64" t="str">
        <f>'EDT P2'!H1477</f>
        <v>Mission à l'international</v>
      </c>
      <c r="I1477" s="64">
        <f>'EDT P2'!I1477</f>
        <v>0</v>
      </c>
      <c r="J1477" s="64" t="str">
        <f>'EDT P2'!J1477</f>
        <v>Mission à l'international</v>
      </c>
      <c r="K1477" s="64">
        <f>'EDT P2'!K1477</f>
        <v>0</v>
      </c>
    </row>
    <row r="1478" spans="1:14" x14ac:dyDescent="0.25">
      <c r="A1478" s="157"/>
      <c r="B1478" s="67">
        <f>'EDT P2'!B1479</f>
        <v>0</v>
      </c>
      <c r="C1478" s="67">
        <f>'EDT P2'!C1479</f>
        <v>0</v>
      </c>
      <c r="D1478" s="67">
        <f>'EDT P2'!D1479</f>
        <v>0</v>
      </c>
      <c r="E1478" s="67">
        <f>'EDT P2'!E1479</f>
        <v>0</v>
      </c>
      <c r="F1478" s="67">
        <f>'EDT P2'!F1479</f>
        <v>0</v>
      </c>
      <c r="G1478" s="67">
        <f>'EDT P2'!G1479</f>
        <v>0</v>
      </c>
      <c r="H1478" s="67">
        <f>'EDT P2'!H1479</f>
        <v>0</v>
      </c>
      <c r="I1478" s="67">
        <f>'EDT P2'!I1479</f>
        <v>0</v>
      </c>
      <c r="J1478" s="67">
        <f>'EDT P2'!J1479</f>
        <v>0</v>
      </c>
      <c r="K1478" s="67">
        <f>'EDT P2'!K1479</f>
        <v>0</v>
      </c>
    </row>
    <row r="1479" spans="1:14" x14ac:dyDescent="0.25">
      <c r="A1479" s="157"/>
      <c r="B1479" s="67">
        <f>'EDT P2'!B1480</f>
        <v>0</v>
      </c>
      <c r="C1479" s="67">
        <f>'EDT P2'!C1480</f>
        <v>0</v>
      </c>
      <c r="D1479" s="67">
        <f>'EDT P2'!D1480</f>
        <v>0</v>
      </c>
      <c r="E1479" s="67">
        <f>'EDT P2'!E1480</f>
        <v>0</v>
      </c>
      <c r="F1479" s="67">
        <f>'EDT P2'!F1480</f>
        <v>0</v>
      </c>
      <c r="G1479" s="67">
        <f>'EDT P2'!G1480</f>
        <v>0</v>
      </c>
      <c r="H1479" s="67">
        <f>'EDT P2'!H1480</f>
        <v>0</v>
      </c>
      <c r="I1479" s="67">
        <f>'EDT P2'!I1480</f>
        <v>0</v>
      </c>
      <c r="J1479" s="67">
        <f>'EDT P2'!J1480</f>
        <v>0</v>
      </c>
      <c r="K1479" s="67">
        <f>'EDT P2'!K1480</f>
        <v>0</v>
      </c>
    </row>
    <row r="1480" spans="1:14" x14ac:dyDescent="0.25">
      <c r="A1480" s="157"/>
      <c r="B1480" s="68">
        <f>IFERROR(VLOOKUP(B1477,TableMatiere[],13,FALSE),1)</f>
        <v>0</v>
      </c>
      <c r="C1480" s="68">
        <f>IFERROR(VLOOKUP(C1477,TableMatiere[],13,FALSE),1)</f>
        <v>1</v>
      </c>
      <c r="D1480" s="68">
        <f>IFERROR(VLOOKUP(D1477,TableMatiere[],13,FALSE),1)</f>
        <v>0</v>
      </c>
      <c r="E1480" s="68">
        <f>IFERROR(VLOOKUP(E1477,TableMatiere[],13,FALSE),1)</f>
        <v>1</v>
      </c>
      <c r="F1480" s="68">
        <f>IFERROR(VLOOKUP(F1477,TableMatiere[],13,FALSE),1)</f>
        <v>0</v>
      </c>
      <c r="G1480" s="68">
        <f>IFERROR(VLOOKUP(G1477,TableMatiere[],13,FALSE),1)</f>
        <v>1</v>
      </c>
      <c r="H1480" s="68">
        <f>IFERROR(VLOOKUP(H1477,TableMatiere[],13,FALSE),1)</f>
        <v>0</v>
      </c>
      <c r="I1480" s="68">
        <f>IFERROR(VLOOKUP(I1477,TableMatiere[],13,FALSE),1)</f>
        <v>1</v>
      </c>
      <c r="J1480" s="68">
        <f>IFERROR(VLOOKUP(J1477,TableMatiere[],13,FALSE),1)</f>
        <v>0</v>
      </c>
      <c r="K1480" s="68">
        <f>IFERROR(VLOOKUP(K1477,TableMatiere[],13,FALSE),1)</f>
        <v>1</v>
      </c>
    </row>
    <row r="1481" spans="1:14" x14ac:dyDescent="0.25">
      <c r="A1481" s="157"/>
      <c r="B1481" s="81">
        <f>IFERROR('EDT P2'!B1482-'EDT P2'!B1481,1)*24</f>
        <v>1.9999999999999996</v>
      </c>
      <c r="C1481" s="81">
        <f>IFERROR('EDT P2'!C1482-'EDT P2'!C1481,1)*24</f>
        <v>0</v>
      </c>
      <c r="D1481" s="81">
        <f>IFERROR('EDT P2'!D1482-'EDT P2'!D1481,1)*24</f>
        <v>1.9999999999999996</v>
      </c>
      <c r="E1481" s="81">
        <f>IFERROR('EDT P2'!E1482-'EDT P2'!E1481,1)*24</f>
        <v>0</v>
      </c>
      <c r="F1481" s="81">
        <f>IFERROR('EDT P2'!F1482-'EDT P2'!F1481,1)*24</f>
        <v>1.9999999999999996</v>
      </c>
      <c r="G1481" s="81">
        <f>IFERROR('EDT P2'!G1482-'EDT P2'!G1481,1)*24</f>
        <v>0</v>
      </c>
      <c r="H1481" s="81">
        <f>IFERROR('EDT P2'!H1482-'EDT P2'!H1481,1)*24</f>
        <v>1.9999999999999996</v>
      </c>
      <c r="I1481" s="81">
        <f>IFERROR('EDT P2'!I1482-'EDT P2'!I1481,1)*24</f>
        <v>0</v>
      </c>
      <c r="J1481" s="81">
        <f>IFERROR('EDT P2'!J1482-'EDT P2'!J1481,1)*24</f>
        <v>1.9999999999999996</v>
      </c>
      <c r="K1481" s="81">
        <f>IFERROR('EDT P2'!K1482-'EDT P2'!K1481,1)*24</f>
        <v>0</v>
      </c>
    </row>
    <row r="1482" spans="1:14" ht="16.5" thickBot="1" x14ac:dyDescent="0.3">
      <c r="A1482" s="158"/>
      <c r="B1482" s="65">
        <f>IFERROR(B1481,0)
 *IFERROR(B1480,1)
 *(IFERROR(VLOOKUP(B1478,Enseignants!$B$1:$H$100,6,FALSE),0)
  +IFERROR(VLOOKUP(B1479,Enseignants!$B$1:$H$100,6,FALSE),0))</f>
        <v>0</v>
      </c>
      <c r="C1482" s="65">
        <f>IFERROR(C1481,0)
 *IFERROR(C1480,1)
 *(IFERROR(VLOOKUP(C1478,Enseignants!$B$1:$H$100,6,FALSE),0)
  +IFERROR(VLOOKUP(C1479,Enseignants!$B$1:$H$100,6,FALSE),0))</f>
        <v>0</v>
      </c>
      <c r="D1482" s="65">
        <f>IFERROR(D1481,0)
 *IFERROR(D1480,1)
 *(IFERROR(VLOOKUP(D1478,Enseignants!$B$1:$H$100,6,FALSE),0)
  +IFERROR(VLOOKUP(D1479,Enseignants!$B$1:$H$100,6,FALSE),0))</f>
        <v>0</v>
      </c>
      <c r="E1482" s="65">
        <f>IFERROR(E1481,0)
 *IFERROR(E1480,1)
 *(IFERROR(VLOOKUP(E1478,Enseignants!$B$1:$H$100,6,FALSE),0)
  +IFERROR(VLOOKUP(E1479,Enseignants!$B$1:$H$100,6,FALSE),0))</f>
        <v>0</v>
      </c>
      <c r="F1482" s="65">
        <f>IFERROR(F1481,0)
 *IFERROR(F1480,1)
 *(IFERROR(VLOOKUP(F1478,Enseignants!$B$1:$H$100,6,FALSE),0)
  +IFERROR(VLOOKUP(F1479,Enseignants!$B$1:$H$100,6,FALSE),0))</f>
        <v>0</v>
      </c>
      <c r="G1482" s="65">
        <f>IFERROR(G1481,0)
 *IFERROR(G1480,1)
 *(IFERROR(VLOOKUP(G1478,Enseignants!$B$1:$H$100,6,FALSE),0)
  +IFERROR(VLOOKUP(G1479,Enseignants!$B$1:$H$100,6,FALSE),0))</f>
        <v>0</v>
      </c>
      <c r="H1482" s="65">
        <f>IFERROR(H1481,0)
 *IFERROR(H1480,1)
 *(IFERROR(VLOOKUP(H1478,Enseignants!$B$1:$H$100,6,FALSE),0)
  +IFERROR(VLOOKUP(H1479,Enseignants!$B$1:$H$100,6,FALSE),0))</f>
        <v>0</v>
      </c>
      <c r="I1482" s="65">
        <f>IFERROR(I1481,0)
 *IFERROR(I1480,1)
 *(IFERROR(VLOOKUP(I1478,Enseignants!$B$1:$H$100,6,FALSE),0)
  +IFERROR(VLOOKUP(I1479,Enseignants!$B$1:$H$100,6,FALSE),0))</f>
        <v>0</v>
      </c>
      <c r="J1482" s="65">
        <f>IFERROR(J1481,0)
 *IFERROR(J1480,1)
 *(IFERROR(VLOOKUP(J1478,Enseignants!$B$1:$H$100,6,FALSE),0)
  +IFERROR(VLOOKUP(J1479,Enseignants!$B$1:$H$100,6,FALSE),0))</f>
        <v>0</v>
      </c>
      <c r="K1482" s="65">
        <f>IFERROR(K1481,0)
 *IFERROR(K1480,1)
 *(IFERROR(VLOOKUP(K1478,Enseignants!$B$1:$H$100,6,FALSE),0)
  +IFERROR(VLOOKUP(K1479,Enseignants!$B$1:$H$100,6,FALSE),0))</f>
        <v>0</v>
      </c>
    </row>
    <row r="1483" spans="1:14" x14ac:dyDescent="0.25">
      <c r="A1483" s="156" t="s">
        <v>112</v>
      </c>
      <c r="B1483" s="64" t="str">
        <f>'EDT P2'!B1483</f>
        <v>Mission à l'international</v>
      </c>
      <c r="C1483" s="64">
        <f>'EDT P2'!C1483</f>
        <v>0</v>
      </c>
      <c r="D1483" s="64" t="str">
        <f>'EDT P2'!D1483</f>
        <v>Mission à l'international</v>
      </c>
      <c r="E1483" s="64">
        <f>'EDT P2'!E1483</f>
        <v>0</v>
      </c>
      <c r="F1483" s="64" t="str">
        <f>'EDT P2'!F1483</f>
        <v>Mission à l'international</v>
      </c>
      <c r="G1483" s="64">
        <f>'EDT P2'!G1483</f>
        <v>0</v>
      </c>
      <c r="H1483" s="64" t="str">
        <f>'EDT P2'!H1483</f>
        <v>Mission à l'international</v>
      </c>
      <c r="I1483" s="64">
        <f>'EDT P2'!I1483</f>
        <v>0</v>
      </c>
      <c r="J1483" s="64" t="str">
        <f>'EDT P2'!J1483</f>
        <v>Mission à l'international</v>
      </c>
      <c r="K1483" s="64">
        <f>'EDT P2'!K1483</f>
        <v>0</v>
      </c>
    </row>
    <row r="1484" spans="1:14" ht="21" x14ac:dyDescent="0.35">
      <c r="A1484" s="157"/>
      <c r="B1484" s="67">
        <f>'EDT P2'!B1485</f>
        <v>0</v>
      </c>
      <c r="C1484" s="67">
        <f>'EDT P2'!C1485</f>
        <v>0</v>
      </c>
      <c r="D1484" s="67">
        <f>'EDT P2'!D1485</f>
        <v>0</v>
      </c>
      <c r="E1484" s="67">
        <f>'EDT P2'!E1485</f>
        <v>0</v>
      </c>
      <c r="F1484" s="67">
        <f>'EDT P2'!F1485</f>
        <v>0</v>
      </c>
      <c r="G1484" s="67">
        <f>'EDT P2'!G1485</f>
        <v>0</v>
      </c>
      <c r="H1484" s="67">
        <f>'EDT P2'!H1485</f>
        <v>0</v>
      </c>
      <c r="I1484" s="67">
        <f>'EDT P2'!I1485</f>
        <v>0</v>
      </c>
      <c r="J1484" s="67">
        <f>'EDT P2'!J1485</f>
        <v>0</v>
      </c>
      <c r="K1484" s="67">
        <f>'EDT P2'!K1485</f>
        <v>0</v>
      </c>
      <c r="N1484" s="70" t="s">
        <v>192</v>
      </c>
    </row>
    <row r="1485" spans="1:14" ht="21" x14ac:dyDescent="0.35">
      <c r="A1485" s="157"/>
      <c r="B1485" s="67">
        <f>'EDT P2'!B1486</f>
        <v>0</v>
      </c>
      <c r="C1485" s="67">
        <f>'EDT P2'!C1486</f>
        <v>0</v>
      </c>
      <c r="D1485" s="67">
        <f>'EDT P2'!D1486</f>
        <v>0</v>
      </c>
      <c r="E1485" s="67">
        <f>'EDT P2'!E1486</f>
        <v>0</v>
      </c>
      <c r="F1485" s="67">
        <f>'EDT P2'!F1486</f>
        <v>0</v>
      </c>
      <c r="G1485" s="67">
        <f>'EDT P2'!G1486</f>
        <v>0</v>
      </c>
      <c r="H1485" s="67">
        <f>'EDT P2'!H1486</f>
        <v>0</v>
      </c>
      <c r="I1485" s="67">
        <f>'EDT P2'!I1486</f>
        <v>0</v>
      </c>
      <c r="J1485" s="67">
        <f>'EDT P2'!J1486</f>
        <v>0</v>
      </c>
      <c r="K1485" s="67">
        <f>'EDT P2'!K1486</f>
        <v>0</v>
      </c>
      <c r="N1485" s="71">
        <f>SUM(B1482:K1482,B1488:K1488,B1495:K1495,B1501:K1501)</f>
        <v>0</v>
      </c>
    </row>
    <row r="1486" spans="1:14" x14ac:dyDescent="0.25">
      <c r="A1486" s="157"/>
      <c r="B1486" s="68">
        <f>IFERROR(VLOOKUP(B1483,TableMatiere[],13,FALSE),1)</f>
        <v>0</v>
      </c>
      <c r="C1486" s="68">
        <f>IFERROR(VLOOKUP(C1483,TableMatiere[],13,FALSE),1)</f>
        <v>1</v>
      </c>
      <c r="D1486" s="68">
        <f>IFERROR(VLOOKUP(D1483,TableMatiere[],13,FALSE),1)</f>
        <v>0</v>
      </c>
      <c r="E1486" s="68">
        <f>IFERROR(VLOOKUP(E1483,TableMatiere[],13,FALSE),1)</f>
        <v>1</v>
      </c>
      <c r="F1486" s="68">
        <f>IFERROR(VLOOKUP(F1483,TableMatiere[],13,FALSE),1)</f>
        <v>0</v>
      </c>
      <c r="G1486" s="68">
        <f>IFERROR(VLOOKUP(G1483,TableMatiere[],13,FALSE),1)</f>
        <v>1</v>
      </c>
      <c r="H1486" s="68">
        <f>IFERROR(VLOOKUP(H1483,TableMatiere[],13,FALSE),1)</f>
        <v>0</v>
      </c>
      <c r="I1486" s="68">
        <f>IFERROR(VLOOKUP(I1483,TableMatiere[],13,FALSE),1)</f>
        <v>1</v>
      </c>
      <c r="J1486" s="68">
        <f>IFERROR(VLOOKUP(J1483,TableMatiere[],13,FALSE),1)</f>
        <v>0</v>
      </c>
      <c r="K1486" s="68">
        <f>IFERROR(VLOOKUP(K1483,TableMatiere[],13,FALSE),1)</f>
        <v>1</v>
      </c>
    </row>
    <row r="1487" spans="1:14" x14ac:dyDescent="0.25">
      <c r="A1487" s="157"/>
      <c r="B1487" s="81">
        <f>IFERROR('EDT P2'!B1488-'EDT P2'!B1487,1)*24</f>
        <v>2.0000000000000009</v>
      </c>
      <c r="C1487" s="81">
        <f>IFERROR('EDT P2'!C1488-'EDT P2'!C1487,1)*24</f>
        <v>0</v>
      </c>
      <c r="D1487" s="81">
        <f>IFERROR('EDT P2'!D1488-'EDT P2'!D1487,1)*24</f>
        <v>2.0000000000000009</v>
      </c>
      <c r="E1487" s="81">
        <f>IFERROR('EDT P2'!E1488-'EDT P2'!E1487,1)*24</f>
        <v>0</v>
      </c>
      <c r="F1487" s="81">
        <f>IFERROR('EDT P2'!F1488-'EDT P2'!F1487,1)*24</f>
        <v>2.0000000000000009</v>
      </c>
      <c r="G1487" s="81">
        <f>IFERROR('EDT P2'!G1488-'EDT P2'!G1487,1)*24</f>
        <v>0</v>
      </c>
      <c r="H1487" s="81">
        <f>IFERROR('EDT P2'!H1488-'EDT P2'!H1487,1)*24</f>
        <v>2.0000000000000009</v>
      </c>
      <c r="I1487" s="81">
        <f>IFERROR('EDT P2'!I1488-'EDT P2'!I1487,1)*24</f>
        <v>0</v>
      </c>
      <c r="J1487" s="81">
        <f>IFERROR('EDT P2'!J1488-'EDT P2'!J1487,1)*24</f>
        <v>2.0000000000000009</v>
      </c>
      <c r="K1487" s="81">
        <f>IFERROR('EDT P2'!K1488-'EDT P2'!K1487,1)*24</f>
        <v>0</v>
      </c>
    </row>
    <row r="1488" spans="1:14" ht="16.5" thickBot="1" x14ac:dyDescent="0.3">
      <c r="A1488" s="157"/>
      <c r="B1488" s="65">
        <f>IFERROR(B1487,0)
 *IFERROR(B1486,1)
 *(IFERROR(VLOOKUP(B1484,Enseignants!$B$1:$H$100,6,FALSE),0)
  +IFERROR(VLOOKUP(B1485,Enseignants!$B$1:$H$100,6,FALSE),0))</f>
        <v>0</v>
      </c>
      <c r="C1488" s="65">
        <f>IFERROR(C1487,0)
 *IFERROR(C1486,1)
 *(IFERROR(VLOOKUP(C1484,Enseignants!$B$1:$H$100,6,FALSE),0)
  +IFERROR(VLOOKUP(C1485,Enseignants!$B$1:$H$100,6,FALSE),0))</f>
        <v>0</v>
      </c>
      <c r="D1488" s="65">
        <f>IFERROR(D1487,0)
 *IFERROR(D1486,1)
 *(IFERROR(VLOOKUP(D1484,Enseignants!$B$1:$H$100,6,FALSE),0)
  +IFERROR(VLOOKUP(D1485,Enseignants!$B$1:$H$100,6,FALSE),0))</f>
        <v>0</v>
      </c>
      <c r="E1488" s="65">
        <f>IFERROR(E1487,0)
 *IFERROR(E1486,1)
 *(IFERROR(VLOOKUP(E1484,Enseignants!$B$1:$H$100,6,FALSE),0)
  +IFERROR(VLOOKUP(E1485,Enseignants!$B$1:$H$100,6,FALSE),0))</f>
        <v>0</v>
      </c>
      <c r="F1488" s="65">
        <f>IFERROR(F1487,0)
 *IFERROR(F1486,1)
 *(IFERROR(VLOOKUP(F1484,Enseignants!$B$1:$H$100,6,FALSE),0)
  +IFERROR(VLOOKUP(F1485,Enseignants!$B$1:$H$100,6,FALSE),0))</f>
        <v>0</v>
      </c>
      <c r="G1488" s="65">
        <f>IFERROR(G1487,0)
 *IFERROR(G1486,1)
 *(IFERROR(VLOOKUP(G1484,Enseignants!$B$1:$H$100,6,FALSE),0)
  +IFERROR(VLOOKUP(G1485,Enseignants!$B$1:$H$100,6,FALSE),0))</f>
        <v>0</v>
      </c>
      <c r="H1488" s="65">
        <f>IFERROR(H1487,0)
 *IFERROR(H1486,1)
 *(IFERROR(VLOOKUP(H1484,Enseignants!$B$1:$H$100,6,FALSE),0)
  +IFERROR(VLOOKUP(H1485,Enseignants!$B$1:$H$100,6,FALSE),0))</f>
        <v>0</v>
      </c>
      <c r="I1488" s="65">
        <f>IFERROR(I1487,0)
 *IFERROR(I1486,1)
 *(IFERROR(VLOOKUP(I1484,Enseignants!$B$1:$H$100,6,FALSE),0)
  +IFERROR(VLOOKUP(I1485,Enseignants!$B$1:$H$100,6,FALSE),0))</f>
        <v>0</v>
      </c>
      <c r="J1488" s="65">
        <f>IFERROR(J1487,0)
 *IFERROR(J1486,1)
 *(IFERROR(VLOOKUP(J1484,Enseignants!$B$1:$H$100,6,FALSE),0)
  +IFERROR(VLOOKUP(J1485,Enseignants!$B$1:$H$100,6,FALSE),0))</f>
        <v>0</v>
      </c>
      <c r="K1488" s="65">
        <f>IFERROR(K1487,0)
 *IFERROR(K1486,1)
 *(IFERROR(VLOOKUP(K1484,Enseignants!$B$1:$H$100,6,FALSE),0)
  +IFERROR(VLOOKUP(K1485,Enseignants!$B$1:$H$100,6,FALSE),0))</f>
        <v>0</v>
      </c>
    </row>
    <row r="1489" spans="1:11" ht="16.5" thickBot="1" x14ac:dyDescent="0.3">
      <c r="A1489" s="50"/>
      <c r="B1489" s="51"/>
      <c r="C1489" s="51"/>
      <c r="D1489" s="51"/>
      <c r="E1489" s="51"/>
      <c r="F1489" s="51"/>
      <c r="G1489" s="51"/>
      <c r="H1489" s="51"/>
      <c r="I1489" s="51"/>
      <c r="J1489" s="51"/>
      <c r="K1489" s="52"/>
    </row>
    <row r="1490" spans="1:11" x14ac:dyDescent="0.25">
      <c r="A1490" s="157" t="s">
        <v>113</v>
      </c>
      <c r="B1490" s="64" t="str">
        <f>'EDT P2'!B1490</f>
        <v>Mission à l'international</v>
      </c>
      <c r="C1490" s="64">
        <f>'EDT P2'!C1490</f>
        <v>0</v>
      </c>
      <c r="D1490" s="64" t="str">
        <f>'EDT P2'!D1490</f>
        <v>Mission à l'international</v>
      </c>
      <c r="E1490" s="64">
        <f>'EDT P2'!E1490</f>
        <v>0</v>
      </c>
      <c r="F1490" s="64" t="str">
        <f>'EDT P2'!F1490</f>
        <v>Mission à l'international</v>
      </c>
      <c r="G1490" s="64">
        <f>'EDT P2'!G1490</f>
        <v>0</v>
      </c>
      <c r="H1490" s="64" t="str">
        <f>'EDT P2'!H1490</f>
        <v>Mission à l'international</v>
      </c>
      <c r="I1490" s="64">
        <f>'EDT P2'!I1490</f>
        <v>0</v>
      </c>
      <c r="J1490" s="64" t="str">
        <f>'EDT P2'!J1490</f>
        <v>Mission à l'international</v>
      </c>
      <c r="K1490" s="64">
        <f>'EDT P2'!K1490</f>
        <v>0</v>
      </c>
    </row>
    <row r="1491" spans="1:11" x14ac:dyDescent="0.25">
      <c r="A1491" s="157"/>
      <c r="B1491" s="67">
        <f>'EDT P2'!B1492</f>
        <v>0</v>
      </c>
      <c r="C1491" s="67">
        <f>'EDT P2'!C1492</f>
        <v>0</v>
      </c>
      <c r="D1491" s="67">
        <f>'EDT P2'!D1492</f>
        <v>0</v>
      </c>
      <c r="E1491" s="67">
        <f>'EDT P2'!E1492</f>
        <v>0</v>
      </c>
      <c r="F1491" s="67">
        <f>'EDT P2'!F1492</f>
        <v>0</v>
      </c>
      <c r="G1491" s="67">
        <f>'EDT P2'!G1492</f>
        <v>0</v>
      </c>
      <c r="H1491" s="67">
        <f>'EDT P2'!H1492</f>
        <v>0</v>
      </c>
      <c r="I1491" s="67">
        <f>'EDT P2'!I1492</f>
        <v>0</v>
      </c>
      <c r="J1491" s="67">
        <f>'EDT P2'!J1492</f>
        <v>0</v>
      </c>
      <c r="K1491" s="67">
        <f>'EDT P2'!K1492</f>
        <v>0</v>
      </c>
    </row>
    <row r="1492" spans="1:11" x14ac:dyDescent="0.25">
      <c r="A1492" s="157"/>
      <c r="B1492" s="67">
        <f>'EDT P2'!B1493</f>
        <v>0</v>
      </c>
      <c r="C1492" s="67">
        <f>'EDT P2'!C1493</f>
        <v>0</v>
      </c>
      <c r="D1492" s="67">
        <f>'EDT P2'!D1493</f>
        <v>0</v>
      </c>
      <c r="E1492" s="67">
        <f>'EDT P2'!E1493</f>
        <v>0</v>
      </c>
      <c r="F1492" s="67">
        <f>'EDT P2'!F1493</f>
        <v>0</v>
      </c>
      <c r="G1492" s="67">
        <f>'EDT P2'!G1493</f>
        <v>0</v>
      </c>
      <c r="H1492" s="67">
        <f>'EDT P2'!H1493</f>
        <v>0</v>
      </c>
      <c r="I1492" s="67">
        <f>'EDT P2'!I1493</f>
        <v>0</v>
      </c>
      <c r="J1492" s="67">
        <f>'EDT P2'!J1493</f>
        <v>0</v>
      </c>
      <c r="K1492" s="67">
        <f>'EDT P2'!K1493</f>
        <v>0</v>
      </c>
    </row>
    <row r="1493" spans="1:11" x14ac:dyDescent="0.25">
      <c r="A1493" s="157"/>
      <c r="B1493" s="68">
        <f>IFERROR(VLOOKUP(B1490,TableMatiere[],13,FALSE),1)</f>
        <v>0</v>
      </c>
      <c r="C1493" s="68">
        <f>IFERROR(VLOOKUP(C1490,TableMatiere[],13,FALSE),1)</f>
        <v>1</v>
      </c>
      <c r="D1493" s="68">
        <f>IFERROR(VLOOKUP(D1490,TableMatiere[],13,FALSE),1)</f>
        <v>0</v>
      </c>
      <c r="E1493" s="68">
        <f>IFERROR(VLOOKUP(E1490,TableMatiere[],13,FALSE),1)</f>
        <v>1</v>
      </c>
      <c r="F1493" s="68">
        <f>IFERROR(VLOOKUP(F1490,TableMatiere[],13,FALSE),1)</f>
        <v>0</v>
      </c>
      <c r="G1493" s="68">
        <f>IFERROR(VLOOKUP(G1490,TableMatiere[],13,FALSE),1)</f>
        <v>1</v>
      </c>
      <c r="H1493" s="68">
        <f>IFERROR(VLOOKUP(H1490,TableMatiere[],13,FALSE),1)</f>
        <v>0</v>
      </c>
      <c r="I1493" s="68">
        <f>IFERROR(VLOOKUP(I1490,TableMatiere[],13,FALSE),1)</f>
        <v>1</v>
      </c>
      <c r="J1493" s="68">
        <f>IFERROR(VLOOKUP(J1490,TableMatiere[],13,FALSE),1)</f>
        <v>0</v>
      </c>
      <c r="K1493" s="68">
        <f>IFERROR(VLOOKUP(K1490,TableMatiere[],13,FALSE),1)</f>
        <v>1</v>
      </c>
    </row>
    <row r="1494" spans="1:11" x14ac:dyDescent="0.25">
      <c r="A1494" s="157"/>
      <c r="B1494" s="81">
        <f>IFERROR('EDT P2'!B1495-'EDT P2'!B1494,1)*24</f>
        <v>2.0000000000000009</v>
      </c>
      <c r="C1494" s="81">
        <f>IFERROR('EDT P2'!C1495-'EDT P2'!C1494,1)*24</f>
        <v>0</v>
      </c>
      <c r="D1494" s="81">
        <f>IFERROR('EDT P2'!D1495-'EDT P2'!D1494,1)*24</f>
        <v>2.0000000000000009</v>
      </c>
      <c r="E1494" s="81">
        <f>IFERROR('EDT P2'!E1495-'EDT P2'!E1494,1)*24</f>
        <v>0</v>
      </c>
      <c r="F1494" s="81">
        <f>IFERROR('EDT P2'!F1495-'EDT P2'!F1494,1)*24</f>
        <v>2.0000000000000009</v>
      </c>
      <c r="G1494" s="81">
        <f>IFERROR('EDT P2'!G1495-'EDT P2'!G1494,1)*24</f>
        <v>0</v>
      </c>
      <c r="H1494" s="81">
        <f>IFERROR('EDT P2'!H1495-'EDT P2'!H1494,1)*24</f>
        <v>2.0000000000000009</v>
      </c>
      <c r="I1494" s="81">
        <f>IFERROR('EDT P2'!I1495-'EDT P2'!I1494,1)*24</f>
        <v>0</v>
      </c>
      <c r="J1494" s="81">
        <f>IFERROR('EDT P2'!J1495-'EDT P2'!J1494,1)*24</f>
        <v>2.0000000000000009</v>
      </c>
      <c r="K1494" s="81">
        <f>IFERROR('EDT P2'!K1495-'EDT P2'!K1494,1)*24</f>
        <v>0</v>
      </c>
    </row>
    <row r="1495" spans="1:11" ht="16.5" thickBot="1" x14ac:dyDescent="0.3">
      <c r="A1495" s="158"/>
      <c r="B1495" s="65">
        <f>IFERROR(B1494,0)
 *IFERROR(B1493,1)
 *(IFERROR(VLOOKUP(B1491,Enseignants!$B$1:$H$100,6,FALSE),0)
  +IFERROR(VLOOKUP(B1492,Enseignants!$B$1:$H$100,6,FALSE),0))</f>
        <v>0</v>
      </c>
      <c r="C1495" s="65">
        <f>IFERROR(C1494,0)
 *IFERROR(C1493,1)
 *(IFERROR(VLOOKUP(C1491,Enseignants!$B$1:$H$100,6,FALSE),0)
  +IFERROR(VLOOKUP(C1492,Enseignants!$B$1:$H$100,6,FALSE),0))</f>
        <v>0</v>
      </c>
      <c r="D1495" s="65">
        <f>IFERROR(D1494,0)
 *IFERROR(D1493,1)
 *(IFERROR(VLOOKUP(D1491,Enseignants!$B$1:$H$100,6,FALSE),0)
  +IFERROR(VLOOKUP(D1492,Enseignants!$B$1:$H$100,6,FALSE),0))</f>
        <v>0</v>
      </c>
      <c r="E1495" s="65">
        <f>IFERROR(E1494,0)
 *IFERROR(E1493,1)
 *(IFERROR(VLOOKUP(E1491,Enseignants!$B$1:$H$100,6,FALSE),0)
  +IFERROR(VLOOKUP(E1492,Enseignants!$B$1:$H$100,6,FALSE),0))</f>
        <v>0</v>
      </c>
      <c r="F1495" s="65">
        <f>IFERROR(F1494,0)
 *IFERROR(F1493,1)
 *(IFERROR(VLOOKUP(F1491,Enseignants!$B$1:$H$100,6,FALSE),0)
  +IFERROR(VLOOKUP(F1492,Enseignants!$B$1:$H$100,6,FALSE),0))</f>
        <v>0</v>
      </c>
      <c r="G1495" s="65">
        <f>IFERROR(G1494,0)
 *IFERROR(G1493,1)
 *(IFERROR(VLOOKUP(G1491,Enseignants!$B$1:$H$100,6,FALSE),0)
  +IFERROR(VLOOKUP(G1492,Enseignants!$B$1:$H$100,6,FALSE),0))</f>
        <v>0</v>
      </c>
      <c r="H1495" s="65">
        <f>IFERROR(H1494,0)
 *IFERROR(H1493,1)
 *(IFERROR(VLOOKUP(H1491,Enseignants!$B$1:$H$100,6,FALSE),0)
  +IFERROR(VLOOKUP(H1492,Enseignants!$B$1:$H$100,6,FALSE),0))</f>
        <v>0</v>
      </c>
      <c r="I1495" s="65">
        <f>IFERROR(I1494,0)
 *IFERROR(I1493,1)
 *(IFERROR(VLOOKUP(I1491,Enseignants!$B$1:$H$100,6,FALSE),0)
  +IFERROR(VLOOKUP(I1492,Enseignants!$B$1:$H$100,6,FALSE),0))</f>
        <v>0</v>
      </c>
      <c r="J1495" s="65">
        <f>IFERROR(J1494,0)
 *IFERROR(J1493,1)
 *(IFERROR(VLOOKUP(J1491,Enseignants!$B$1:$H$100,6,FALSE),0)
  +IFERROR(VLOOKUP(J1492,Enseignants!$B$1:$H$100,6,FALSE),0))</f>
        <v>0</v>
      </c>
      <c r="K1495" s="65">
        <f>IFERROR(K1494,0)
 *IFERROR(K1493,1)
 *(IFERROR(VLOOKUP(K1491,Enseignants!$B$1:$H$100,6,FALSE),0)
  +IFERROR(VLOOKUP(K1492,Enseignants!$B$1:$H$100,6,FALSE),0))</f>
        <v>0</v>
      </c>
    </row>
    <row r="1496" spans="1:11" x14ac:dyDescent="0.25">
      <c r="A1496" s="156" t="s">
        <v>114</v>
      </c>
      <c r="B1496" s="64" t="str">
        <f>'EDT P2'!B1496</f>
        <v>Mission à l'international</v>
      </c>
      <c r="C1496" s="64">
        <f>'EDT P2'!C1496</f>
        <v>0</v>
      </c>
      <c r="D1496" s="64" t="str">
        <f>'EDT P2'!D1496</f>
        <v>Mission à l'international</v>
      </c>
      <c r="E1496" s="64">
        <f>'EDT P2'!E1496</f>
        <v>0</v>
      </c>
      <c r="F1496" s="64" t="str">
        <f>'EDT P2'!F1496</f>
        <v>Mission à l'international</v>
      </c>
      <c r="G1496" s="64">
        <f>'EDT P2'!G1496</f>
        <v>0</v>
      </c>
      <c r="H1496" s="64" t="str">
        <f>'EDT P2'!H1496</f>
        <v>Mission à l'international</v>
      </c>
      <c r="I1496" s="64">
        <f>'EDT P2'!I1496</f>
        <v>0</v>
      </c>
      <c r="J1496" s="64" t="str">
        <f>'EDT P2'!J1496</f>
        <v>Mission à l'international</v>
      </c>
      <c r="K1496" s="64">
        <f>'EDT P2'!K1496</f>
        <v>0</v>
      </c>
    </row>
    <row r="1497" spans="1:11" x14ac:dyDescent="0.25">
      <c r="A1497" s="157"/>
      <c r="B1497" s="67">
        <f>'EDT P2'!B1498</f>
        <v>0</v>
      </c>
      <c r="C1497" s="67">
        <f>'EDT P2'!C1498</f>
        <v>0</v>
      </c>
      <c r="D1497" s="67">
        <f>'EDT P2'!D1498</f>
        <v>0</v>
      </c>
      <c r="E1497" s="67">
        <f>'EDT P2'!E1498</f>
        <v>0</v>
      </c>
      <c r="F1497" s="67">
        <f>'EDT P2'!F1498</f>
        <v>0</v>
      </c>
      <c r="G1497" s="67">
        <f>'EDT P2'!G1498</f>
        <v>0</v>
      </c>
      <c r="H1497" s="67">
        <f>'EDT P2'!H1498</f>
        <v>0</v>
      </c>
      <c r="I1497" s="67">
        <f>'EDT P2'!I1498</f>
        <v>0</v>
      </c>
      <c r="J1497" s="67">
        <f>'EDT P2'!J1498</f>
        <v>0</v>
      </c>
      <c r="K1497" s="67">
        <f>'EDT P2'!K1498</f>
        <v>0</v>
      </c>
    </row>
    <row r="1498" spans="1:11" x14ac:dyDescent="0.25">
      <c r="A1498" s="157"/>
      <c r="B1498" s="67">
        <f>'EDT P2'!B1499</f>
        <v>0</v>
      </c>
      <c r="C1498" s="67">
        <f>'EDT P2'!C1499</f>
        <v>0</v>
      </c>
      <c r="D1498" s="67">
        <f>'EDT P2'!D1499</f>
        <v>0</v>
      </c>
      <c r="E1498" s="67">
        <f>'EDT P2'!E1499</f>
        <v>0</v>
      </c>
      <c r="F1498" s="67">
        <f>'EDT P2'!F1499</f>
        <v>0</v>
      </c>
      <c r="G1498" s="67">
        <f>'EDT P2'!G1499</f>
        <v>0</v>
      </c>
      <c r="H1498" s="67">
        <f>'EDT P2'!H1499</f>
        <v>0</v>
      </c>
      <c r="I1498" s="67">
        <f>'EDT P2'!I1499</f>
        <v>0</v>
      </c>
      <c r="J1498" s="67">
        <f>'EDT P2'!J1499</f>
        <v>0</v>
      </c>
      <c r="K1498" s="67">
        <f>'EDT P2'!K1499</f>
        <v>0</v>
      </c>
    </row>
    <row r="1499" spans="1:11" x14ac:dyDescent="0.25">
      <c r="A1499" s="157"/>
      <c r="B1499" s="68">
        <f>IFERROR(VLOOKUP(B1496,TableMatiere[],13,FALSE),1)</f>
        <v>0</v>
      </c>
      <c r="C1499" s="68">
        <f>IFERROR(VLOOKUP(C1496,TableMatiere[],13,FALSE),1)</f>
        <v>1</v>
      </c>
      <c r="D1499" s="68">
        <f>IFERROR(VLOOKUP(D1496,TableMatiere[],13,FALSE),1)</f>
        <v>0</v>
      </c>
      <c r="E1499" s="68">
        <f>IFERROR(VLOOKUP(E1496,TableMatiere[],13,FALSE),1)</f>
        <v>1</v>
      </c>
      <c r="F1499" s="68">
        <f>IFERROR(VLOOKUP(F1496,TableMatiere[],13,FALSE),1)</f>
        <v>0</v>
      </c>
      <c r="G1499" s="68">
        <f>IFERROR(VLOOKUP(G1496,TableMatiere[],13,FALSE),1)</f>
        <v>1</v>
      </c>
      <c r="H1499" s="68">
        <f>IFERROR(VLOOKUP(H1496,TableMatiere[],13,FALSE),1)</f>
        <v>0</v>
      </c>
      <c r="I1499" s="68">
        <f>IFERROR(VLOOKUP(I1496,TableMatiere[],13,FALSE),1)</f>
        <v>1</v>
      </c>
      <c r="J1499" s="68">
        <f>IFERROR(VLOOKUP(J1496,TableMatiere[],13,FALSE),1)</f>
        <v>0</v>
      </c>
      <c r="K1499" s="68">
        <f>IFERROR(VLOOKUP(K1496,TableMatiere[],13,FALSE),1)</f>
        <v>1</v>
      </c>
    </row>
    <row r="1500" spans="1:11" x14ac:dyDescent="0.25">
      <c r="A1500" s="157"/>
      <c r="B1500" s="81">
        <f>IFERROR('EDT P2'!B1501-'EDT P2'!B1500,1)*24</f>
        <v>1.9999999999999982</v>
      </c>
      <c r="C1500" s="81">
        <f>IFERROR('EDT P2'!C1501-'EDT P2'!C1500,1)*24</f>
        <v>0</v>
      </c>
      <c r="D1500" s="81">
        <f>IFERROR('EDT P2'!D1501-'EDT P2'!D1500,1)*24</f>
        <v>1.9999999999999982</v>
      </c>
      <c r="E1500" s="81">
        <f>IFERROR('EDT P2'!E1501-'EDT P2'!E1500,1)*24</f>
        <v>0</v>
      </c>
      <c r="F1500" s="81">
        <f>IFERROR('EDT P2'!F1501-'EDT P2'!F1500,1)*24</f>
        <v>1.9999999999999982</v>
      </c>
      <c r="G1500" s="81">
        <f>IFERROR('EDT P2'!G1501-'EDT P2'!G1500,1)*24</f>
        <v>0</v>
      </c>
      <c r="H1500" s="81">
        <f>IFERROR('EDT P2'!H1501-'EDT P2'!H1500,1)*24</f>
        <v>1.9999999999999982</v>
      </c>
      <c r="I1500" s="81">
        <f>IFERROR('EDT P2'!I1501-'EDT P2'!I1500,1)*24</f>
        <v>0</v>
      </c>
      <c r="J1500" s="81">
        <f>IFERROR('EDT P2'!J1501-'EDT P2'!J1500,1)*24</f>
        <v>1.9999999999999982</v>
      </c>
      <c r="K1500" s="81">
        <f>IFERROR('EDT P2'!K1501-'EDT P2'!K1500,1)*24</f>
        <v>0</v>
      </c>
    </row>
    <row r="1501" spans="1:11" ht="16.5" thickBot="1" x14ac:dyDescent="0.3">
      <c r="A1501" s="158"/>
      <c r="B1501" s="65">
        <f>IFERROR(B1500,0)
 *IFERROR(B1499,1)
 *(IFERROR(VLOOKUP(B1497,Enseignants!$B$1:$H$100,6,FALSE),0)
  +IFERROR(VLOOKUP(B1498,Enseignants!$B$1:$H$100,6,FALSE),0))</f>
        <v>0</v>
      </c>
      <c r="C1501" s="65">
        <f>IFERROR(C1500,0)
 *IFERROR(C1499,1)
 *(IFERROR(VLOOKUP(C1497,Enseignants!$B$1:$H$100,6,FALSE),0)
  +IFERROR(VLOOKUP(C1498,Enseignants!$B$1:$H$100,6,FALSE),0))</f>
        <v>0</v>
      </c>
      <c r="D1501" s="65">
        <f>IFERROR(D1500,0)
 *IFERROR(D1499,1)
 *(IFERROR(VLOOKUP(D1497,Enseignants!$B$1:$H$100,6,FALSE),0)
  +IFERROR(VLOOKUP(D1498,Enseignants!$B$1:$H$100,6,FALSE),0))</f>
        <v>0</v>
      </c>
      <c r="E1501" s="65">
        <f>IFERROR(E1500,0)
 *IFERROR(E1499,1)
 *(IFERROR(VLOOKUP(E1497,Enseignants!$B$1:$H$100,6,FALSE),0)
  +IFERROR(VLOOKUP(E1498,Enseignants!$B$1:$H$100,6,FALSE),0))</f>
        <v>0</v>
      </c>
      <c r="F1501" s="65">
        <f>IFERROR(F1500,0)
 *IFERROR(F1499,1)
 *(IFERROR(VLOOKUP(F1497,Enseignants!$B$1:$H$100,6,FALSE),0)
  +IFERROR(VLOOKUP(F1498,Enseignants!$B$1:$H$100,6,FALSE),0))</f>
        <v>0</v>
      </c>
      <c r="G1501" s="65">
        <f>IFERROR(G1500,0)
 *IFERROR(G1499,1)
 *(IFERROR(VLOOKUP(G1497,Enseignants!$B$1:$H$100,6,FALSE),0)
  +IFERROR(VLOOKUP(G1498,Enseignants!$B$1:$H$100,6,FALSE),0))</f>
        <v>0</v>
      </c>
      <c r="H1501" s="65">
        <f>IFERROR(H1500,0)
 *IFERROR(H1499,1)
 *(IFERROR(VLOOKUP(H1497,Enseignants!$B$1:$H$100,6,FALSE),0)
  +IFERROR(VLOOKUP(H1498,Enseignants!$B$1:$H$100,6,FALSE),0))</f>
        <v>0</v>
      </c>
      <c r="I1501" s="65">
        <f>IFERROR(I1500,0)
 *IFERROR(I1499,1)
 *(IFERROR(VLOOKUP(I1497,Enseignants!$B$1:$H$100,6,FALSE),0)
  +IFERROR(VLOOKUP(I1498,Enseignants!$B$1:$H$100,6,FALSE),0))</f>
        <v>0</v>
      </c>
      <c r="J1501" s="65">
        <f>IFERROR(J1500,0)
 *IFERROR(J1499,1)
 *(IFERROR(VLOOKUP(J1497,Enseignants!$B$1:$H$100,6,FALSE),0)
  +IFERROR(VLOOKUP(J1498,Enseignants!$B$1:$H$100,6,FALSE),0))</f>
        <v>0</v>
      </c>
      <c r="K1501" s="65">
        <f>IFERROR(K1500,0)
 *IFERROR(K1499,1)
 *(IFERROR(VLOOKUP(K1497,Enseignants!$B$1:$H$100,6,FALSE),0)
  +IFERROR(VLOOKUP(K1498,Enseignants!$B$1:$H$100,6,FALSE),0))</f>
        <v>0</v>
      </c>
    </row>
    <row r="1505" spans="1:14" ht="16.5" thickBot="1" x14ac:dyDescent="0.3"/>
    <row r="1506" spans="1:14" ht="17.100000000000001" customHeight="1" thickBot="1" x14ac:dyDescent="0.3">
      <c r="A1506" s="159" t="s">
        <v>221</v>
      </c>
      <c r="B1506" s="162" t="s">
        <v>105</v>
      </c>
      <c r="C1506" s="163"/>
      <c r="D1506" s="164" t="s">
        <v>106</v>
      </c>
      <c r="E1506" s="164"/>
      <c r="F1506" s="162" t="s">
        <v>107</v>
      </c>
      <c r="G1506" s="164"/>
      <c r="H1506" s="162" t="s">
        <v>108</v>
      </c>
      <c r="I1506" s="164"/>
      <c r="J1506" s="162" t="s">
        <v>109</v>
      </c>
      <c r="K1506" s="163"/>
    </row>
    <row r="1507" spans="1:14" ht="16.5" thickBot="1" x14ac:dyDescent="0.3">
      <c r="A1507" s="160"/>
      <c r="B1507" s="165">
        <f>J1475+3</f>
        <v>46258</v>
      </c>
      <c r="C1507" s="166"/>
      <c r="D1507" s="165">
        <f>B1507+1</f>
        <v>46259</v>
      </c>
      <c r="E1507" s="166"/>
      <c r="F1507" s="165">
        <f t="shared" ref="F1507" si="138">D1507+1</f>
        <v>46260</v>
      </c>
      <c r="G1507" s="166"/>
      <c r="H1507" s="165">
        <f t="shared" ref="H1507" si="139">F1507+1</f>
        <v>46261</v>
      </c>
      <c r="I1507" s="166"/>
      <c r="J1507" s="165">
        <f t="shared" ref="J1507" si="140">H1507+1</f>
        <v>46262</v>
      </c>
      <c r="K1507" s="166"/>
    </row>
    <row r="1508" spans="1:14" ht="16.5" thickBot="1" x14ac:dyDescent="0.3">
      <c r="A1508" s="161"/>
      <c r="B1508" s="44" t="s">
        <v>147</v>
      </c>
      <c r="C1508" s="45" t="s">
        <v>110</v>
      </c>
      <c r="D1508" s="46" t="s">
        <v>147</v>
      </c>
      <c r="E1508" s="47" t="s">
        <v>110</v>
      </c>
      <c r="F1508" s="46" t="s">
        <v>147</v>
      </c>
      <c r="G1508" s="47" t="s">
        <v>110</v>
      </c>
      <c r="H1508" s="46" t="s">
        <v>147</v>
      </c>
      <c r="I1508" s="47" t="s">
        <v>110</v>
      </c>
      <c r="J1508" s="46" t="s">
        <v>147</v>
      </c>
      <c r="K1508" s="48" t="s">
        <v>110</v>
      </c>
    </row>
    <row r="1509" spans="1:14" x14ac:dyDescent="0.25">
      <c r="A1509" s="156" t="s">
        <v>111</v>
      </c>
      <c r="B1509" s="64" t="str">
        <f>'EDT P2'!B1509</f>
        <v>Mission à l'international</v>
      </c>
      <c r="C1509" s="64">
        <f>'EDT P2'!C1509</f>
        <v>0</v>
      </c>
      <c r="D1509" s="64" t="str">
        <f>'EDT P2'!D1509</f>
        <v>Mission à l'international</v>
      </c>
      <c r="E1509" s="64">
        <f>'EDT P2'!E1509</f>
        <v>0</v>
      </c>
      <c r="F1509" s="64" t="str">
        <f>'EDT P2'!F1509</f>
        <v>Mission à l'international</v>
      </c>
      <c r="G1509" s="64">
        <f>'EDT P2'!G1509</f>
        <v>0</v>
      </c>
      <c r="H1509" s="64" t="str">
        <f>'EDT P2'!H1509</f>
        <v>Mission à l'international</v>
      </c>
      <c r="I1509" s="64">
        <f>'EDT P2'!I1509</f>
        <v>0</v>
      </c>
      <c r="J1509" s="64" t="str">
        <f>'EDT P2'!J1509</f>
        <v>Mission à l'international</v>
      </c>
      <c r="K1509" s="64">
        <f>'EDT P2'!K1509</f>
        <v>0</v>
      </c>
    </row>
    <row r="1510" spans="1:14" x14ac:dyDescent="0.25">
      <c r="A1510" s="157"/>
      <c r="B1510" s="67">
        <f>'EDT P2'!B1511</f>
        <v>0</v>
      </c>
      <c r="C1510" s="67">
        <f>'EDT P2'!C1511</f>
        <v>0</v>
      </c>
      <c r="D1510" s="67">
        <f>'EDT P2'!D1511</f>
        <v>0</v>
      </c>
      <c r="E1510" s="67">
        <f>'EDT P2'!E1511</f>
        <v>0</v>
      </c>
      <c r="F1510" s="67">
        <f>'EDT P2'!F1511</f>
        <v>0</v>
      </c>
      <c r="G1510" s="67">
        <f>'EDT P2'!G1511</f>
        <v>0</v>
      </c>
      <c r="H1510" s="67">
        <f>'EDT P2'!H1511</f>
        <v>0</v>
      </c>
      <c r="I1510" s="67">
        <f>'EDT P2'!I1511</f>
        <v>0</v>
      </c>
      <c r="J1510" s="67">
        <f>'EDT P2'!J1511</f>
        <v>0</v>
      </c>
      <c r="K1510" s="67">
        <f>'EDT P2'!K1511</f>
        <v>0</v>
      </c>
    </row>
    <row r="1511" spans="1:14" x14ac:dyDescent="0.25">
      <c r="A1511" s="157"/>
      <c r="B1511" s="67">
        <f>'EDT P2'!B1512</f>
        <v>0</v>
      </c>
      <c r="C1511" s="67">
        <f>'EDT P2'!C1512</f>
        <v>0</v>
      </c>
      <c r="D1511" s="67">
        <f>'EDT P2'!D1512</f>
        <v>0</v>
      </c>
      <c r="E1511" s="67">
        <f>'EDT P2'!E1512</f>
        <v>0</v>
      </c>
      <c r="F1511" s="67">
        <f>'EDT P2'!F1512</f>
        <v>0</v>
      </c>
      <c r="G1511" s="67">
        <f>'EDT P2'!G1512</f>
        <v>0</v>
      </c>
      <c r="H1511" s="67">
        <f>'EDT P2'!H1512</f>
        <v>0</v>
      </c>
      <c r="I1511" s="67">
        <f>'EDT P2'!I1512</f>
        <v>0</v>
      </c>
      <c r="J1511" s="67">
        <f>'EDT P2'!J1512</f>
        <v>0</v>
      </c>
      <c r="K1511" s="67">
        <f>'EDT P2'!K1512</f>
        <v>0</v>
      </c>
    </row>
    <row r="1512" spans="1:14" x14ac:dyDescent="0.25">
      <c r="A1512" s="157"/>
      <c r="B1512" s="68">
        <f>IFERROR(VLOOKUP(B1509,TableMatiere[],13,FALSE),1)</f>
        <v>0</v>
      </c>
      <c r="C1512" s="68">
        <f>IFERROR(VLOOKUP(C1509,TableMatiere[],13,FALSE),1)</f>
        <v>1</v>
      </c>
      <c r="D1512" s="68">
        <f>IFERROR(VLOOKUP(D1509,TableMatiere[],13,FALSE),1)</f>
        <v>0</v>
      </c>
      <c r="E1512" s="68">
        <f>IFERROR(VLOOKUP(E1509,TableMatiere[],13,FALSE),1)</f>
        <v>1</v>
      </c>
      <c r="F1512" s="68">
        <f>IFERROR(VLOOKUP(F1509,TableMatiere[],13,FALSE),1)</f>
        <v>0</v>
      </c>
      <c r="G1512" s="68">
        <f>IFERROR(VLOOKUP(G1509,TableMatiere[],13,FALSE),1)</f>
        <v>1</v>
      </c>
      <c r="H1512" s="68">
        <f>IFERROR(VLOOKUP(H1509,TableMatiere[],13,FALSE),1)</f>
        <v>0</v>
      </c>
      <c r="I1512" s="68">
        <f>IFERROR(VLOOKUP(I1509,TableMatiere[],13,FALSE),1)</f>
        <v>1</v>
      </c>
      <c r="J1512" s="68">
        <f>IFERROR(VLOOKUP(J1509,TableMatiere[],13,FALSE),1)</f>
        <v>0</v>
      </c>
      <c r="K1512" s="68">
        <f>IFERROR(VLOOKUP(K1509,TableMatiere[],13,FALSE),1)</f>
        <v>1</v>
      </c>
    </row>
    <row r="1513" spans="1:14" x14ac:dyDescent="0.25">
      <c r="A1513" s="157"/>
      <c r="B1513" s="81">
        <f>IFERROR('EDT P2'!B1514-'EDT P2'!B1513,1)*24</f>
        <v>1.9999999999999996</v>
      </c>
      <c r="C1513" s="81">
        <f>IFERROR('EDT P2'!C1514-'EDT P2'!C1513,1)*24</f>
        <v>0</v>
      </c>
      <c r="D1513" s="81">
        <f>IFERROR('EDT P2'!D1514-'EDT P2'!D1513,1)*24</f>
        <v>1.9999999999999996</v>
      </c>
      <c r="E1513" s="81">
        <f>IFERROR('EDT P2'!E1514-'EDT P2'!E1513,1)*24</f>
        <v>0</v>
      </c>
      <c r="F1513" s="81">
        <f>IFERROR('EDT P2'!F1514-'EDT P2'!F1513,1)*24</f>
        <v>1.9999999999999996</v>
      </c>
      <c r="G1513" s="81">
        <f>IFERROR('EDT P2'!G1514-'EDT P2'!G1513,1)*24</f>
        <v>0</v>
      </c>
      <c r="H1513" s="81">
        <f>IFERROR('EDT P2'!H1514-'EDT P2'!H1513,1)*24</f>
        <v>1.9999999999999996</v>
      </c>
      <c r="I1513" s="81">
        <f>IFERROR('EDT P2'!I1514-'EDT P2'!I1513,1)*24</f>
        <v>0</v>
      </c>
      <c r="J1513" s="81">
        <f>IFERROR('EDT P2'!J1514-'EDT P2'!J1513,1)*24</f>
        <v>1.9999999999999996</v>
      </c>
      <c r="K1513" s="81">
        <f>IFERROR('EDT P2'!K1514-'EDT P2'!K1513,1)*24</f>
        <v>0</v>
      </c>
    </row>
    <row r="1514" spans="1:14" ht="16.5" thickBot="1" x14ac:dyDescent="0.3">
      <c r="A1514" s="158"/>
      <c r="B1514" s="65">
        <f>IFERROR(B1513,0)
 *IFERROR(B1512,1)
 *(IFERROR(VLOOKUP(B1510,Enseignants!$B$1:$H$100,6,FALSE),0)
  +IFERROR(VLOOKUP(B1511,Enseignants!$B$1:$H$100,6,FALSE),0))</f>
        <v>0</v>
      </c>
      <c r="C1514" s="65">
        <f>IFERROR(C1513,0)
 *IFERROR(C1512,1)
 *(IFERROR(VLOOKUP(C1510,Enseignants!$B$1:$H$100,6,FALSE),0)
  +IFERROR(VLOOKUP(C1511,Enseignants!$B$1:$H$100,6,FALSE),0))</f>
        <v>0</v>
      </c>
      <c r="D1514" s="65">
        <f>IFERROR(D1513,0)
 *IFERROR(D1512,1)
 *(IFERROR(VLOOKUP(D1510,Enseignants!$B$1:$H$100,6,FALSE),0)
  +IFERROR(VLOOKUP(D1511,Enseignants!$B$1:$H$100,6,FALSE),0))</f>
        <v>0</v>
      </c>
      <c r="E1514" s="65">
        <f>IFERROR(E1513,0)
 *IFERROR(E1512,1)
 *(IFERROR(VLOOKUP(E1510,Enseignants!$B$1:$H$100,6,FALSE),0)
  +IFERROR(VLOOKUP(E1511,Enseignants!$B$1:$H$100,6,FALSE),0))</f>
        <v>0</v>
      </c>
      <c r="F1514" s="65">
        <f>IFERROR(F1513,0)
 *IFERROR(F1512,1)
 *(IFERROR(VLOOKUP(F1510,Enseignants!$B$1:$H$100,6,FALSE),0)
  +IFERROR(VLOOKUP(F1511,Enseignants!$B$1:$H$100,6,FALSE),0))</f>
        <v>0</v>
      </c>
      <c r="G1514" s="65">
        <f>IFERROR(G1513,0)
 *IFERROR(G1512,1)
 *(IFERROR(VLOOKUP(G1510,Enseignants!$B$1:$H$100,6,FALSE),0)
  +IFERROR(VLOOKUP(G1511,Enseignants!$B$1:$H$100,6,FALSE),0))</f>
        <v>0</v>
      </c>
      <c r="H1514" s="65">
        <f>IFERROR(H1513,0)
 *IFERROR(H1512,1)
 *(IFERROR(VLOOKUP(H1510,Enseignants!$B$1:$H$100,6,FALSE),0)
  +IFERROR(VLOOKUP(H1511,Enseignants!$B$1:$H$100,6,FALSE),0))</f>
        <v>0</v>
      </c>
      <c r="I1514" s="65">
        <f>IFERROR(I1513,0)
 *IFERROR(I1512,1)
 *(IFERROR(VLOOKUP(I1510,Enseignants!$B$1:$H$100,6,FALSE),0)
  +IFERROR(VLOOKUP(I1511,Enseignants!$B$1:$H$100,6,FALSE),0))</f>
        <v>0</v>
      </c>
      <c r="J1514" s="65">
        <f>IFERROR(J1513,0)
 *IFERROR(J1512,1)
 *(IFERROR(VLOOKUP(J1510,Enseignants!$B$1:$H$100,6,FALSE),0)
  +IFERROR(VLOOKUP(J1511,Enseignants!$B$1:$H$100,6,FALSE),0))</f>
        <v>0</v>
      </c>
      <c r="K1514" s="65">
        <f>IFERROR(K1513,0)
 *IFERROR(K1512,1)
 *(IFERROR(VLOOKUP(K1510,Enseignants!$B$1:$H$100,6,FALSE),0)
  +IFERROR(VLOOKUP(K1511,Enseignants!$B$1:$H$100,6,FALSE),0))</f>
        <v>0</v>
      </c>
    </row>
    <row r="1515" spans="1:14" x14ac:dyDescent="0.25">
      <c r="A1515" s="156" t="s">
        <v>112</v>
      </c>
      <c r="B1515" s="64" t="str">
        <f>'EDT P2'!B1515</f>
        <v>Mission à l'international</v>
      </c>
      <c r="C1515" s="64">
        <f>'EDT P2'!C1515</f>
        <v>0</v>
      </c>
      <c r="D1515" s="64" t="str">
        <f>'EDT P2'!D1515</f>
        <v>Mission à l'international</v>
      </c>
      <c r="E1515" s="64">
        <f>'EDT P2'!E1515</f>
        <v>0</v>
      </c>
      <c r="F1515" s="64" t="str">
        <f>'EDT P2'!F1515</f>
        <v>Mission à l'international</v>
      </c>
      <c r="G1515" s="64">
        <f>'EDT P2'!G1515</f>
        <v>0</v>
      </c>
      <c r="H1515" s="64" t="str">
        <f>'EDT P2'!H1515</f>
        <v>Mission à l'international</v>
      </c>
      <c r="I1515" s="64">
        <f>'EDT P2'!I1515</f>
        <v>0</v>
      </c>
      <c r="J1515" s="64" t="str">
        <f>'EDT P2'!J1515</f>
        <v>Mission à l'international</v>
      </c>
      <c r="K1515" s="64">
        <f>'EDT P2'!K1515</f>
        <v>0</v>
      </c>
    </row>
    <row r="1516" spans="1:14" ht="21" x14ac:dyDescent="0.35">
      <c r="A1516" s="157"/>
      <c r="B1516" s="67">
        <f>'EDT P2'!B1517</f>
        <v>0</v>
      </c>
      <c r="C1516" s="67">
        <f>'EDT P2'!C1517</f>
        <v>0</v>
      </c>
      <c r="D1516" s="67">
        <f>'EDT P2'!D1517</f>
        <v>0</v>
      </c>
      <c r="E1516" s="67">
        <f>'EDT P2'!E1517</f>
        <v>0</v>
      </c>
      <c r="F1516" s="67">
        <f>'EDT P2'!F1517</f>
        <v>0</v>
      </c>
      <c r="G1516" s="67">
        <f>'EDT P2'!G1517</f>
        <v>0</v>
      </c>
      <c r="H1516" s="67">
        <f>'EDT P2'!H1517</f>
        <v>0</v>
      </c>
      <c r="I1516" s="67">
        <f>'EDT P2'!I1517</f>
        <v>0</v>
      </c>
      <c r="J1516" s="67">
        <f>'EDT P2'!J1517</f>
        <v>0</v>
      </c>
      <c r="K1516" s="67">
        <f>'EDT P2'!K1517</f>
        <v>0</v>
      </c>
      <c r="N1516" s="70" t="s">
        <v>192</v>
      </c>
    </row>
    <row r="1517" spans="1:14" ht="21" x14ac:dyDescent="0.35">
      <c r="A1517" s="157"/>
      <c r="B1517" s="67">
        <f>'EDT P2'!B1518</f>
        <v>0</v>
      </c>
      <c r="C1517" s="67">
        <f>'EDT P2'!C1518</f>
        <v>0</v>
      </c>
      <c r="D1517" s="67">
        <f>'EDT P2'!D1518</f>
        <v>0</v>
      </c>
      <c r="E1517" s="67">
        <f>'EDT P2'!E1518</f>
        <v>0</v>
      </c>
      <c r="F1517" s="67">
        <f>'EDT P2'!F1518</f>
        <v>0</v>
      </c>
      <c r="G1517" s="67">
        <f>'EDT P2'!G1518</f>
        <v>0</v>
      </c>
      <c r="H1517" s="67">
        <f>'EDT P2'!H1518</f>
        <v>0</v>
      </c>
      <c r="I1517" s="67">
        <f>'EDT P2'!I1518</f>
        <v>0</v>
      </c>
      <c r="J1517" s="67">
        <f>'EDT P2'!J1518</f>
        <v>0</v>
      </c>
      <c r="K1517" s="67">
        <f>'EDT P2'!K1518</f>
        <v>0</v>
      </c>
      <c r="N1517" s="71">
        <f>SUM(B1514:K1514,B1520:K1520,B1527:K1527,B1533:K1533)</f>
        <v>0</v>
      </c>
    </row>
    <row r="1518" spans="1:14" x14ac:dyDescent="0.25">
      <c r="A1518" s="157"/>
      <c r="B1518" s="68">
        <f>IFERROR(VLOOKUP(B1515,TableMatiere[],13,FALSE),1)</f>
        <v>0</v>
      </c>
      <c r="C1518" s="68">
        <f>IFERROR(VLOOKUP(C1515,TableMatiere[],13,FALSE),1)</f>
        <v>1</v>
      </c>
      <c r="D1518" s="68">
        <f>IFERROR(VLOOKUP(D1515,TableMatiere[],13,FALSE),1)</f>
        <v>0</v>
      </c>
      <c r="E1518" s="68">
        <f>IFERROR(VLOOKUP(E1515,TableMatiere[],13,FALSE),1)</f>
        <v>1</v>
      </c>
      <c r="F1518" s="68">
        <f>IFERROR(VLOOKUP(F1515,TableMatiere[],13,FALSE),1)</f>
        <v>0</v>
      </c>
      <c r="G1518" s="68">
        <f>IFERROR(VLOOKUP(G1515,TableMatiere[],13,FALSE),1)</f>
        <v>1</v>
      </c>
      <c r="H1518" s="68">
        <f>IFERROR(VLOOKUP(H1515,TableMatiere[],13,FALSE),1)</f>
        <v>0</v>
      </c>
      <c r="I1518" s="68">
        <f>IFERROR(VLOOKUP(I1515,TableMatiere[],13,FALSE),1)</f>
        <v>1</v>
      </c>
      <c r="J1518" s="68">
        <f>IFERROR(VLOOKUP(J1515,TableMatiere[],13,FALSE),1)</f>
        <v>0</v>
      </c>
      <c r="K1518" s="68">
        <f>IFERROR(VLOOKUP(K1515,TableMatiere[],13,FALSE),1)</f>
        <v>1</v>
      </c>
    </row>
    <row r="1519" spans="1:14" x14ac:dyDescent="0.25">
      <c r="A1519" s="157"/>
      <c r="B1519" s="81">
        <f>IFERROR('EDT P2'!B1520-'EDT P2'!B1519,1)*24</f>
        <v>2.0000000000000009</v>
      </c>
      <c r="C1519" s="81">
        <f>IFERROR('EDT P2'!C1520-'EDT P2'!C1519,1)*24</f>
        <v>0</v>
      </c>
      <c r="D1519" s="81">
        <f>IFERROR('EDT P2'!D1520-'EDT P2'!D1519,1)*24</f>
        <v>2.0000000000000009</v>
      </c>
      <c r="E1519" s="81">
        <f>IFERROR('EDT P2'!E1520-'EDT P2'!E1519,1)*24</f>
        <v>0</v>
      </c>
      <c r="F1519" s="81">
        <f>IFERROR('EDT P2'!F1520-'EDT P2'!F1519,1)*24</f>
        <v>2.0000000000000009</v>
      </c>
      <c r="G1519" s="81">
        <f>IFERROR('EDT P2'!G1520-'EDT P2'!G1519,1)*24</f>
        <v>0</v>
      </c>
      <c r="H1519" s="81">
        <f>IFERROR('EDT P2'!H1520-'EDT P2'!H1519,1)*24</f>
        <v>2.0000000000000009</v>
      </c>
      <c r="I1519" s="81">
        <f>IFERROR('EDT P2'!I1520-'EDT P2'!I1519,1)*24</f>
        <v>0</v>
      </c>
      <c r="J1519" s="81">
        <f>IFERROR('EDT P2'!J1520-'EDT P2'!J1519,1)*24</f>
        <v>2.0000000000000009</v>
      </c>
      <c r="K1519" s="81">
        <f>IFERROR('EDT P2'!K1520-'EDT P2'!K1519,1)*24</f>
        <v>0</v>
      </c>
    </row>
    <row r="1520" spans="1:14" ht="16.5" thickBot="1" x14ac:dyDescent="0.3">
      <c r="A1520" s="157"/>
      <c r="B1520" s="65">
        <f>IFERROR(B1519,0)
 *IFERROR(B1518,1)
 *(IFERROR(VLOOKUP(B1516,Enseignants!$B$1:$H$100,6,FALSE),0)
  +IFERROR(VLOOKUP(B1517,Enseignants!$B$1:$H$100,6,FALSE),0))</f>
        <v>0</v>
      </c>
      <c r="C1520" s="65">
        <f>IFERROR(C1519,0)
 *IFERROR(C1518,1)
 *(IFERROR(VLOOKUP(C1516,Enseignants!$B$1:$H$100,6,FALSE),0)
  +IFERROR(VLOOKUP(C1517,Enseignants!$B$1:$H$100,6,FALSE),0))</f>
        <v>0</v>
      </c>
      <c r="D1520" s="65">
        <f>IFERROR(D1519,0)
 *IFERROR(D1518,1)
 *(IFERROR(VLOOKUP(D1516,Enseignants!$B$1:$H$100,6,FALSE),0)
  +IFERROR(VLOOKUP(D1517,Enseignants!$B$1:$H$100,6,FALSE),0))</f>
        <v>0</v>
      </c>
      <c r="E1520" s="65">
        <f>IFERROR(E1519,0)
 *IFERROR(E1518,1)
 *(IFERROR(VLOOKUP(E1516,Enseignants!$B$1:$H$100,6,FALSE),0)
  +IFERROR(VLOOKUP(E1517,Enseignants!$B$1:$H$100,6,FALSE),0))</f>
        <v>0</v>
      </c>
      <c r="F1520" s="65">
        <f>IFERROR(F1519,0)
 *IFERROR(F1518,1)
 *(IFERROR(VLOOKUP(F1516,Enseignants!$B$1:$H$100,6,FALSE),0)
  +IFERROR(VLOOKUP(F1517,Enseignants!$B$1:$H$100,6,FALSE),0))</f>
        <v>0</v>
      </c>
      <c r="G1520" s="65">
        <f>IFERROR(G1519,0)
 *IFERROR(G1518,1)
 *(IFERROR(VLOOKUP(G1516,Enseignants!$B$1:$H$100,6,FALSE),0)
  +IFERROR(VLOOKUP(G1517,Enseignants!$B$1:$H$100,6,FALSE),0))</f>
        <v>0</v>
      </c>
      <c r="H1520" s="65">
        <f>IFERROR(H1519,0)
 *IFERROR(H1518,1)
 *(IFERROR(VLOOKUP(H1516,Enseignants!$B$1:$H$100,6,FALSE),0)
  +IFERROR(VLOOKUP(H1517,Enseignants!$B$1:$H$100,6,FALSE),0))</f>
        <v>0</v>
      </c>
      <c r="I1520" s="65">
        <f>IFERROR(I1519,0)
 *IFERROR(I1518,1)
 *(IFERROR(VLOOKUP(I1516,Enseignants!$B$1:$H$100,6,FALSE),0)
  +IFERROR(VLOOKUP(I1517,Enseignants!$B$1:$H$100,6,FALSE),0))</f>
        <v>0</v>
      </c>
      <c r="J1520" s="65">
        <f>IFERROR(J1519,0)
 *IFERROR(J1518,1)
 *(IFERROR(VLOOKUP(J1516,Enseignants!$B$1:$H$100,6,FALSE),0)
  +IFERROR(VLOOKUP(J1517,Enseignants!$B$1:$H$100,6,FALSE),0))</f>
        <v>0</v>
      </c>
      <c r="K1520" s="65">
        <f>IFERROR(K1519,0)
 *IFERROR(K1518,1)
 *(IFERROR(VLOOKUP(K1516,Enseignants!$B$1:$H$100,6,FALSE),0)
  +IFERROR(VLOOKUP(K1517,Enseignants!$B$1:$H$100,6,FALSE),0))</f>
        <v>0</v>
      </c>
    </row>
    <row r="1521" spans="1:17" ht="16.5" thickBot="1" x14ac:dyDescent="0.3">
      <c r="A1521" s="50"/>
      <c r="B1521" s="51"/>
      <c r="C1521" s="51"/>
      <c r="D1521" s="51"/>
      <c r="E1521" s="51"/>
      <c r="F1521" s="51"/>
      <c r="G1521" s="51"/>
      <c r="H1521" s="51"/>
      <c r="I1521" s="51"/>
      <c r="J1521" s="51"/>
      <c r="K1521" s="52"/>
    </row>
    <row r="1522" spans="1:17" x14ac:dyDescent="0.25">
      <c r="A1522" s="157" t="s">
        <v>113</v>
      </c>
      <c r="B1522" s="64" t="str">
        <f>'EDT P2'!B1522</f>
        <v>Mission à l'international</v>
      </c>
      <c r="C1522" s="64">
        <f>'EDT P2'!C1522</f>
        <v>0</v>
      </c>
      <c r="D1522" s="64" t="str">
        <f>'EDT P2'!D1522</f>
        <v>Mission à l'international</v>
      </c>
      <c r="E1522" s="64">
        <f>'EDT P2'!E1522</f>
        <v>0</v>
      </c>
      <c r="F1522" s="64" t="str">
        <f>'EDT P2'!F1522</f>
        <v>Mission à l'international</v>
      </c>
      <c r="G1522" s="64">
        <f>'EDT P2'!G1522</f>
        <v>0</v>
      </c>
      <c r="H1522" s="64" t="str">
        <f>'EDT P2'!H1522</f>
        <v>Mission à l'international</v>
      </c>
      <c r="I1522" s="64">
        <f>'EDT P2'!I1522</f>
        <v>0</v>
      </c>
      <c r="J1522" s="64" t="str">
        <f>'EDT P2'!J1522</f>
        <v>Mission à l'international</v>
      </c>
      <c r="K1522" s="64">
        <f>'EDT P2'!K1522</f>
        <v>0</v>
      </c>
    </row>
    <row r="1523" spans="1:17" x14ac:dyDescent="0.25">
      <c r="A1523" s="157"/>
      <c r="B1523" s="67">
        <f>'EDT P2'!B1524</f>
        <v>0</v>
      </c>
      <c r="C1523" s="67">
        <f>'EDT P2'!C1524</f>
        <v>0</v>
      </c>
      <c r="D1523" s="67">
        <f>'EDT P2'!D1524</f>
        <v>0</v>
      </c>
      <c r="E1523" s="67">
        <f>'EDT P2'!E1524</f>
        <v>0</v>
      </c>
      <c r="F1523" s="67">
        <f>'EDT P2'!F1524</f>
        <v>0</v>
      </c>
      <c r="G1523" s="67">
        <f>'EDT P2'!G1524</f>
        <v>0</v>
      </c>
      <c r="H1523" s="67">
        <f>'EDT P2'!H1524</f>
        <v>0</v>
      </c>
      <c r="I1523" s="67">
        <f>'EDT P2'!I1524</f>
        <v>0</v>
      </c>
      <c r="J1523" s="67">
        <f>'EDT P2'!J1524</f>
        <v>0</v>
      </c>
      <c r="K1523" s="67">
        <f>'EDT P2'!K1524</f>
        <v>0</v>
      </c>
    </row>
    <row r="1524" spans="1:17" x14ac:dyDescent="0.25">
      <c r="A1524" s="157"/>
      <c r="B1524" s="67">
        <f>'EDT P2'!B1525</f>
        <v>0</v>
      </c>
      <c r="C1524" s="67">
        <f>'EDT P2'!C1525</f>
        <v>0</v>
      </c>
      <c r="D1524" s="67">
        <f>'EDT P2'!D1525</f>
        <v>0</v>
      </c>
      <c r="E1524" s="67">
        <f>'EDT P2'!E1525</f>
        <v>0</v>
      </c>
      <c r="F1524" s="67">
        <f>'EDT P2'!F1525</f>
        <v>0</v>
      </c>
      <c r="G1524" s="67">
        <f>'EDT P2'!G1525</f>
        <v>0</v>
      </c>
      <c r="H1524" s="67">
        <f>'EDT P2'!H1525</f>
        <v>0</v>
      </c>
      <c r="I1524" s="67">
        <f>'EDT P2'!I1525</f>
        <v>0</v>
      </c>
      <c r="J1524" s="67">
        <f>'EDT P2'!J1525</f>
        <v>0</v>
      </c>
      <c r="K1524" s="67">
        <f>'EDT P2'!K1525</f>
        <v>0</v>
      </c>
    </row>
    <row r="1525" spans="1:17" x14ac:dyDescent="0.25">
      <c r="A1525" s="157"/>
      <c r="B1525" s="68">
        <f>IFERROR(VLOOKUP(B1522,TableMatiere[],13,FALSE),1)</f>
        <v>0</v>
      </c>
      <c r="C1525" s="68">
        <f>IFERROR(VLOOKUP(C1522,TableMatiere[],13,FALSE),1)</f>
        <v>1</v>
      </c>
      <c r="D1525" s="68">
        <f>IFERROR(VLOOKUP(D1522,TableMatiere[],13,FALSE),1)</f>
        <v>0</v>
      </c>
      <c r="E1525" s="68">
        <f>IFERROR(VLOOKUP(E1522,TableMatiere[],13,FALSE),1)</f>
        <v>1</v>
      </c>
      <c r="F1525" s="68">
        <f>IFERROR(VLOOKUP(F1522,TableMatiere[],13,FALSE),1)</f>
        <v>0</v>
      </c>
      <c r="G1525" s="68">
        <f>IFERROR(VLOOKUP(G1522,TableMatiere[],13,FALSE),1)</f>
        <v>1</v>
      </c>
      <c r="H1525" s="68">
        <f>IFERROR(VLOOKUP(H1522,TableMatiere[],13,FALSE),1)</f>
        <v>0</v>
      </c>
      <c r="I1525" s="68">
        <f>IFERROR(VLOOKUP(I1522,TableMatiere[],13,FALSE),1)</f>
        <v>1</v>
      </c>
      <c r="J1525" s="68">
        <f>IFERROR(VLOOKUP(J1522,TableMatiere[],13,FALSE),1)</f>
        <v>0</v>
      </c>
      <c r="K1525" s="68">
        <f>IFERROR(VLOOKUP(K1522,TableMatiere[],13,FALSE),1)</f>
        <v>1</v>
      </c>
    </row>
    <row r="1526" spans="1:17" x14ac:dyDescent="0.25">
      <c r="A1526" s="157"/>
      <c r="B1526" s="81">
        <f>IFERROR('EDT P2'!B1527-'EDT P2'!B1526,1)*24</f>
        <v>2.0000000000000009</v>
      </c>
      <c r="C1526" s="81">
        <f>IFERROR('EDT P2'!C1527-'EDT P2'!C1526,1)*24</f>
        <v>0</v>
      </c>
      <c r="D1526" s="81">
        <f>IFERROR('EDT P2'!D1527-'EDT P2'!D1526,1)*24</f>
        <v>2.0000000000000009</v>
      </c>
      <c r="E1526" s="81">
        <f>IFERROR('EDT P2'!E1527-'EDT P2'!E1526,1)*24</f>
        <v>0</v>
      </c>
      <c r="F1526" s="81">
        <f>IFERROR('EDT P2'!F1527-'EDT P2'!F1526,1)*24</f>
        <v>2.0000000000000009</v>
      </c>
      <c r="G1526" s="81">
        <f>IFERROR('EDT P2'!G1527-'EDT P2'!G1526,1)*24</f>
        <v>0</v>
      </c>
      <c r="H1526" s="81">
        <f>IFERROR('EDT P2'!H1527-'EDT P2'!H1526,1)*24</f>
        <v>2.0000000000000009</v>
      </c>
      <c r="I1526" s="81">
        <f>IFERROR('EDT P2'!I1527-'EDT P2'!I1526,1)*24</f>
        <v>0</v>
      </c>
      <c r="J1526" s="81">
        <f>IFERROR('EDT P2'!J1527-'EDT P2'!J1526,1)*24</f>
        <v>2.0000000000000009</v>
      </c>
      <c r="K1526" s="81">
        <f>IFERROR('EDT P2'!K1527-'EDT P2'!K1526,1)*24</f>
        <v>0</v>
      </c>
    </row>
    <row r="1527" spans="1:17" ht="16.5" thickBot="1" x14ac:dyDescent="0.3">
      <c r="A1527" s="158"/>
      <c r="B1527" s="65">
        <f>IFERROR(B1526,0)
 *IFERROR(B1525,1)
 *(IFERROR(VLOOKUP(B1523,Enseignants!$B$1:$H$100,6,FALSE),0)
  +IFERROR(VLOOKUP(B1524,Enseignants!$B$1:$H$100,6,FALSE),0))</f>
        <v>0</v>
      </c>
      <c r="C1527" s="65">
        <f>IFERROR(C1526,0)
 *IFERROR(C1525,1)
 *(IFERROR(VLOOKUP(C1523,Enseignants!$B$1:$H$100,6,FALSE),0)
  +IFERROR(VLOOKUP(C1524,Enseignants!$B$1:$H$100,6,FALSE),0))</f>
        <v>0</v>
      </c>
      <c r="D1527" s="65">
        <f>IFERROR(D1526,0)
 *IFERROR(D1525,1)
 *(IFERROR(VLOOKUP(D1523,Enseignants!$B$1:$H$100,6,FALSE),0)
  +IFERROR(VLOOKUP(D1524,Enseignants!$B$1:$H$100,6,FALSE),0))</f>
        <v>0</v>
      </c>
      <c r="E1527" s="65">
        <f>IFERROR(E1526,0)
 *IFERROR(E1525,1)
 *(IFERROR(VLOOKUP(E1523,Enseignants!$B$1:$H$100,6,FALSE),0)
  +IFERROR(VLOOKUP(E1524,Enseignants!$B$1:$H$100,6,FALSE),0))</f>
        <v>0</v>
      </c>
      <c r="F1527" s="65">
        <f>IFERROR(F1526,0)
 *IFERROR(F1525,1)
 *(IFERROR(VLOOKUP(F1523,Enseignants!$B$1:$H$100,6,FALSE),0)
  +IFERROR(VLOOKUP(F1524,Enseignants!$B$1:$H$100,6,FALSE),0))</f>
        <v>0</v>
      </c>
      <c r="G1527" s="65">
        <f>IFERROR(G1526,0)
 *IFERROR(G1525,1)
 *(IFERROR(VLOOKUP(G1523,Enseignants!$B$1:$H$100,6,FALSE),0)
  +IFERROR(VLOOKUP(G1524,Enseignants!$B$1:$H$100,6,FALSE),0))</f>
        <v>0</v>
      </c>
      <c r="H1527" s="65">
        <f>IFERROR(H1526,0)
 *IFERROR(H1525,1)
 *(IFERROR(VLOOKUP(H1523,Enseignants!$B$1:$H$100,6,FALSE),0)
  +IFERROR(VLOOKUP(H1524,Enseignants!$B$1:$H$100,6,FALSE),0))</f>
        <v>0</v>
      </c>
      <c r="I1527" s="65">
        <f>IFERROR(I1526,0)
 *IFERROR(I1525,1)
 *(IFERROR(VLOOKUP(I1523,Enseignants!$B$1:$H$100,6,FALSE),0)
  +IFERROR(VLOOKUP(I1524,Enseignants!$B$1:$H$100,6,FALSE),0))</f>
        <v>0</v>
      </c>
      <c r="J1527" s="65">
        <f>IFERROR(J1526,0)
 *IFERROR(J1525,1)
 *(IFERROR(VLOOKUP(J1523,Enseignants!$B$1:$H$100,6,FALSE),0)
  +IFERROR(VLOOKUP(J1524,Enseignants!$B$1:$H$100,6,FALSE),0))</f>
        <v>0</v>
      </c>
      <c r="K1527" s="65">
        <f>IFERROR(K1526,0)
 *IFERROR(K1525,1)
 *(IFERROR(VLOOKUP(K1523,Enseignants!$B$1:$H$100,6,FALSE),0)
  +IFERROR(VLOOKUP(K1524,Enseignants!$B$1:$H$100,6,FALSE),0))</f>
        <v>0</v>
      </c>
    </row>
    <row r="1528" spans="1:17" x14ac:dyDescent="0.25">
      <c r="A1528" s="156" t="s">
        <v>114</v>
      </c>
      <c r="B1528" s="64" t="str">
        <f>'EDT P2'!B1528</f>
        <v>Mission à l'international</v>
      </c>
      <c r="C1528" s="64">
        <f>'EDT P2'!C1528</f>
        <v>0</v>
      </c>
      <c r="D1528" s="64" t="str">
        <f>'EDT P2'!D1528</f>
        <v>Mission à l'international</v>
      </c>
      <c r="E1528" s="64">
        <f>'EDT P2'!E1528</f>
        <v>0</v>
      </c>
      <c r="F1528" s="64" t="str">
        <f>'EDT P2'!F1528</f>
        <v>Mission à l'international</v>
      </c>
      <c r="G1528" s="64">
        <f>'EDT P2'!G1528</f>
        <v>0</v>
      </c>
      <c r="H1528" s="64" t="str">
        <f>'EDT P2'!H1528</f>
        <v>Mission à l'international</v>
      </c>
      <c r="I1528" s="64">
        <f>'EDT P2'!I1528</f>
        <v>0</v>
      </c>
      <c r="J1528" s="64" t="str">
        <f>'EDT P2'!J1528</f>
        <v>Mission à l'international</v>
      </c>
      <c r="K1528" s="64">
        <f>'EDT P2'!K1528</f>
        <v>0</v>
      </c>
    </row>
    <row r="1529" spans="1:17" x14ac:dyDescent="0.25">
      <c r="A1529" s="157"/>
      <c r="B1529" s="67">
        <f>'EDT P2'!B1530</f>
        <v>0</v>
      </c>
      <c r="C1529" s="67">
        <f>'EDT P2'!C1530</f>
        <v>0</v>
      </c>
      <c r="D1529" s="67">
        <f>'EDT P2'!D1530</f>
        <v>0</v>
      </c>
      <c r="E1529" s="67">
        <f>'EDT P2'!E1530</f>
        <v>0</v>
      </c>
      <c r="F1529" s="67">
        <f>'EDT P2'!F1530</f>
        <v>0</v>
      </c>
      <c r="G1529" s="67">
        <f>'EDT P2'!G1530</f>
        <v>0</v>
      </c>
      <c r="H1529" s="67">
        <f>'EDT P2'!H1530</f>
        <v>0</v>
      </c>
      <c r="I1529" s="67">
        <f>'EDT P2'!I1530</f>
        <v>0</v>
      </c>
      <c r="J1529" s="67">
        <f>'EDT P2'!J1530</f>
        <v>0</v>
      </c>
      <c r="K1529" s="67">
        <f>'EDT P2'!K1530</f>
        <v>0</v>
      </c>
    </row>
    <row r="1530" spans="1:17" x14ac:dyDescent="0.25">
      <c r="A1530" s="157"/>
      <c r="B1530" s="67">
        <f>'EDT P2'!B1531</f>
        <v>0</v>
      </c>
      <c r="C1530" s="67">
        <f>'EDT P2'!C1531</f>
        <v>0</v>
      </c>
      <c r="D1530" s="67">
        <f>'EDT P2'!D1531</f>
        <v>0</v>
      </c>
      <c r="E1530" s="67">
        <f>'EDT P2'!E1531</f>
        <v>0</v>
      </c>
      <c r="F1530" s="67">
        <f>'EDT P2'!F1531</f>
        <v>0</v>
      </c>
      <c r="G1530" s="67">
        <f>'EDT P2'!G1531</f>
        <v>0</v>
      </c>
      <c r="H1530" s="67">
        <f>'EDT P2'!H1531</f>
        <v>0</v>
      </c>
      <c r="I1530" s="67">
        <f>'EDT P2'!I1531</f>
        <v>0</v>
      </c>
      <c r="J1530" s="67">
        <f>'EDT P2'!J1531</f>
        <v>0</v>
      </c>
      <c r="K1530" s="67">
        <f>'EDT P2'!K1531</f>
        <v>0</v>
      </c>
    </row>
    <row r="1531" spans="1:17" x14ac:dyDescent="0.25">
      <c r="A1531" s="157"/>
      <c r="B1531" s="68">
        <f>IFERROR(VLOOKUP(B1528,TableMatiere[],13,FALSE),1)</f>
        <v>0</v>
      </c>
      <c r="C1531" s="68">
        <f>IFERROR(VLOOKUP(C1528,TableMatiere[],13,FALSE),1)</f>
        <v>1</v>
      </c>
      <c r="D1531" s="68">
        <f>IFERROR(VLOOKUP(D1528,TableMatiere[],13,FALSE),1)</f>
        <v>0</v>
      </c>
      <c r="E1531" s="68">
        <f>IFERROR(VLOOKUP(E1528,TableMatiere[],13,FALSE),1)</f>
        <v>1</v>
      </c>
      <c r="F1531" s="68">
        <f>IFERROR(VLOOKUP(F1528,TableMatiere[],13,FALSE),1)</f>
        <v>0</v>
      </c>
      <c r="G1531" s="68">
        <f>IFERROR(VLOOKUP(G1528,TableMatiere[],13,FALSE),1)</f>
        <v>1</v>
      </c>
      <c r="H1531" s="68">
        <f>IFERROR(VLOOKUP(H1528,TableMatiere[],13,FALSE),1)</f>
        <v>0</v>
      </c>
      <c r="I1531" s="68">
        <f>IFERROR(VLOOKUP(I1528,TableMatiere[],13,FALSE),1)</f>
        <v>1</v>
      </c>
      <c r="J1531" s="68">
        <f>IFERROR(VLOOKUP(J1528,TableMatiere[],13,FALSE),1)</f>
        <v>0</v>
      </c>
      <c r="K1531" s="68">
        <f>IFERROR(VLOOKUP(K1528,TableMatiere[],13,FALSE),1)</f>
        <v>1</v>
      </c>
    </row>
    <row r="1532" spans="1:17" ht="21" x14ac:dyDescent="0.35">
      <c r="A1532" s="157"/>
      <c r="B1532" s="81">
        <f>IFERROR('EDT P2'!B1533-'EDT P2'!B1532,1)*24</f>
        <v>1.9999999999999982</v>
      </c>
      <c r="C1532" s="81">
        <f>IFERROR('EDT P2'!C1533-'EDT P2'!C1532,1)*24</f>
        <v>0</v>
      </c>
      <c r="D1532" s="81">
        <f>IFERROR('EDT P2'!D1533-'EDT P2'!D1532,1)*24</f>
        <v>1.9999999999999982</v>
      </c>
      <c r="E1532" s="81">
        <f>IFERROR('EDT P2'!E1533-'EDT P2'!E1532,1)*24</f>
        <v>0</v>
      </c>
      <c r="F1532" s="81">
        <f>IFERROR('EDT P2'!F1533-'EDT P2'!F1532,1)*24</f>
        <v>1.9999999999999982</v>
      </c>
      <c r="G1532" s="81">
        <f>IFERROR('EDT P2'!G1533-'EDT P2'!G1532,1)*24</f>
        <v>0</v>
      </c>
      <c r="H1532" s="81">
        <f>IFERROR('EDT P2'!H1533-'EDT P2'!H1532,1)*24</f>
        <v>1.9999999999999982</v>
      </c>
      <c r="I1532" s="81">
        <f>IFERROR('EDT P2'!I1533-'EDT P2'!I1532,1)*24</f>
        <v>0</v>
      </c>
      <c r="J1532" s="81">
        <f>IFERROR('EDT P2'!J1533-'EDT P2'!J1532,1)*24</f>
        <v>1.9999999999999982</v>
      </c>
      <c r="K1532" s="81">
        <f>IFERROR('EDT P2'!K1533-'EDT P2'!K1532,1)*24</f>
        <v>0</v>
      </c>
      <c r="Q1532" s="74" t="s">
        <v>226</v>
      </c>
    </row>
    <row r="1533" spans="1:17" ht="21.75" thickBot="1" x14ac:dyDescent="0.4">
      <c r="A1533" s="158"/>
      <c r="B1533" s="65">
        <f>IFERROR(B1532,0)
 *IFERROR(B1531,1)
 *(IFERROR(VLOOKUP(B1529,Enseignants!$B$1:$H$100,6,FALSE),0)
  +IFERROR(VLOOKUP(B1530,Enseignants!$B$1:$H$100,6,FALSE),0))</f>
        <v>0</v>
      </c>
      <c r="C1533" s="65">
        <f>IFERROR(C1532,0)
 *IFERROR(C1531,1)
 *(IFERROR(VLOOKUP(C1529,Enseignants!$B$1:$H$100,6,FALSE),0)
  +IFERROR(VLOOKUP(C1530,Enseignants!$B$1:$H$100,6,FALSE),0))</f>
        <v>0</v>
      </c>
      <c r="D1533" s="65">
        <f>IFERROR(D1532,0)
 *IFERROR(D1531,1)
 *(IFERROR(VLOOKUP(D1529,Enseignants!$B$1:$H$100,6,FALSE),0)
  +IFERROR(VLOOKUP(D1530,Enseignants!$B$1:$H$100,6,FALSE),0))</f>
        <v>0</v>
      </c>
      <c r="E1533" s="65">
        <f>IFERROR(E1532,0)
 *IFERROR(E1531,1)
 *(IFERROR(VLOOKUP(E1529,Enseignants!$B$1:$H$100,6,FALSE),0)
  +IFERROR(VLOOKUP(E1530,Enseignants!$B$1:$H$100,6,FALSE),0))</f>
        <v>0</v>
      </c>
      <c r="F1533" s="65">
        <f>IFERROR(F1532,0)
 *IFERROR(F1531,1)
 *(IFERROR(VLOOKUP(F1529,Enseignants!$B$1:$H$100,6,FALSE),0)
  +IFERROR(VLOOKUP(F1530,Enseignants!$B$1:$H$100,6,FALSE),0))</f>
        <v>0</v>
      </c>
      <c r="G1533" s="65">
        <f>IFERROR(G1532,0)
 *IFERROR(G1531,1)
 *(IFERROR(VLOOKUP(G1529,Enseignants!$B$1:$H$100,6,FALSE),0)
  +IFERROR(VLOOKUP(G1530,Enseignants!$B$1:$H$100,6,FALSE),0))</f>
        <v>0</v>
      </c>
      <c r="H1533" s="65">
        <f>IFERROR(H1532,0)
 *IFERROR(H1531,1)
 *(IFERROR(VLOOKUP(H1529,Enseignants!$B$1:$H$100,6,FALSE),0)
  +IFERROR(VLOOKUP(H1530,Enseignants!$B$1:$H$100,6,FALSE),0))</f>
        <v>0</v>
      </c>
      <c r="I1533" s="65">
        <f>IFERROR(I1532,0)
 *IFERROR(I1531,1)
 *(IFERROR(VLOOKUP(I1529,Enseignants!$B$1:$H$100,6,FALSE),0)
  +IFERROR(VLOOKUP(I1530,Enseignants!$B$1:$H$100,6,FALSE),0))</f>
        <v>0</v>
      </c>
      <c r="J1533" s="65">
        <f>IFERROR(J1532,0)
 *IFERROR(J1531,1)
 *(IFERROR(VLOOKUP(J1529,Enseignants!$B$1:$H$100,6,FALSE),0)
  +IFERROR(VLOOKUP(J1530,Enseignants!$B$1:$H$100,6,FALSE),0))</f>
        <v>0</v>
      </c>
      <c r="K1533" s="65">
        <f>IFERROR(K1532,0)
 *IFERROR(K1531,1)
 *(IFERROR(VLOOKUP(K1529,Enseignants!$B$1:$H$100,6,FALSE),0)
  +IFERROR(VLOOKUP(K1530,Enseignants!$B$1:$H$100,6,FALSE),0))</f>
        <v>0</v>
      </c>
      <c r="Q1533" s="73">
        <f>SUM(N1410:N1532)</f>
        <v>0</v>
      </c>
    </row>
    <row r="1537" spans="1:14" ht="16.5" thickBot="1" x14ac:dyDescent="0.3"/>
    <row r="1538" spans="1:14" ht="17.100000000000001" customHeight="1" thickBot="1" x14ac:dyDescent="0.3">
      <c r="A1538" s="159" t="s">
        <v>222</v>
      </c>
      <c r="B1538" s="162" t="s">
        <v>105</v>
      </c>
      <c r="C1538" s="163"/>
      <c r="D1538" s="164" t="s">
        <v>106</v>
      </c>
      <c r="E1538" s="164"/>
      <c r="F1538" s="162" t="s">
        <v>107</v>
      </c>
      <c r="G1538" s="164"/>
      <c r="H1538" s="162" t="s">
        <v>108</v>
      </c>
      <c r="I1538" s="164"/>
      <c r="J1538" s="162" t="s">
        <v>109</v>
      </c>
      <c r="K1538" s="163"/>
    </row>
    <row r="1539" spans="1:14" ht="16.5" thickBot="1" x14ac:dyDescent="0.3">
      <c r="A1539" s="160"/>
      <c r="B1539" s="165">
        <f>J1507+3</f>
        <v>46265</v>
      </c>
      <c r="C1539" s="166"/>
      <c r="D1539" s="165">
        <f>B1539+1</f>
        <v>46266</v>
      </c>
      <c r="E1539" s="166"/>
      <c r="F1539" s="165">
        <f t="shared" ref="F1539" si="141">D1539+1</f>
        <v>46267</v>
      </c>
      <c r="G1539" s="166"/>
      <c r="H1539" s="165">
        <f t="shared" ref="H1539" si="142">F1539+1</f>
        <v>46268</v>
      </c>
      <c r="I1539" s="166"/>
      <c r="J1539" s="165">
        <f t="shared" ref="J1539" si="143">H1539+1</f>
        <v>46269</v>
      </c>
      <c r="K1539" s="166"/>
    </row>
    <row r="1540" spans="1:14" ht="16.5" thickBot="1" x14ac:dyDescent="0.3">
      <c r="A1540" s="161"/>
      <c r="B1540" s="44" t="s">
        <v>147</v>
      </c>
      <c r="C1540" s="45" t="s">
        <v>110</v>
      </c>
      <c r="D1540" s="46" t="s">
        <v>147</v>
      </c>
      <c r="E1540" s="47" t="s">
        <v>110</v>
      </c>
      <c r="F1540" s="46" t="s">
        <v>147</v>
      </c>
      <c r="G1540" s="47" t="s">
        <v>110</v>
      </c>
      <c r="H1540" s="46" t="s">
        <v>147</v>
      </c>
      <c r="I1540" s="47" t="s">
        <v>110</v>
      </c>
      <c r="J1540" s="46" t="s">
        <v>147</v>
      </c>
      <c r="K1540" s="48" t="s">
        <v>110</v>
      </c>
    </row>
    <row r="1541" spans="1:14" x14ac:dyDescent="0.25">
      <c r="A1541" s="156" t="s">
        <v>111</v>
      </c>
      <c r="B1541" s="64" t="str">
        <f>'EDT P2'!B1541</f>
        <v>Mission à l'international</v>
      </c>
      <c r="C1541" s="64">
        <f>'EDT P2'!C1541</f>
        <v>0</v>
      </c>
      <c r="D1541" s="64" t="str">
        <f>'EDT P2'!D1541</f>
        <v>Mission à l'international</v>
      </c>
      <c r="E1541" s="64">
        <f>'EDT P2'!E1541</f>
        <v>0</v>
      </c>
      <c r="F1541" s="64" t="str">
        <f>'EDT P2'!F1541</f>
        <v>Mission à l'international</v>
      </c>
      <c r="G1541" s="64">
        <f>'EDT P2'!G1541</f>
        <v>0</v>
      </c>
      <c r="H1541" s="64" t="str">
        <f>'EDT P2'!H1541</f>
        <v>Mission à l'international</v>
      </c>
      <c r="I1541" s="64">
        <f>'EDT P2'!I1541</f>
        <v>0</v>
      </c>
      <c r="J1541" s="64" t="str">
        <f>'EDT P2'!J1541</f>
        <v>Mission à l'international</v>
      </c>
      <c r="K1541" s="64">
        <f>'EDT P2'!K1541</f>
        <v>0</v>
      </c>
    </row>
    <row r="1542" spans="1:14" x14ac:dyDescent="0.25">
      <c r="A1542" s="157"/>
      <c r="B1542" s="67">
        <f>'EDT P2'!B1543</f>
        <v>0</v>
      </c>
      <c r="C1542" s="67">
        <f>'EDT P2'!C1543</f>
        <v>0</v>
      </c>
      <c r="D1542" s="67">
        <f>'EDT P2'!D1543</f>
        <v>0</v>
      </c>
      <c r="E1542" s="67">
        <f>'EDT P2'!E1543</f>
        <v>0</v>
      </c>
      <c r="F1542" s="67">
        <f>'EDT P2'!F1543</f>
        <v>0</v>
      </c>
      <c r="G1542" s="67">
        <f>'EDT P2'!G1543</f>
        <v>0</v>
      </c>
      <c r="H1542" s="67">
        <f>'EDT P2'!H1543</f>
        <v>0</v>
      </c>
      <c r="I1542" s="67">
        <f>'EDT P2'!I1543</f>
        <v>0</v>
      </c>
      <c r="J1542" s="67">
        <f>'EDT P2'!J1543</f>
        <v>0</v>
      </c>
      <c r="K1542" s="67">
        <f>'EDT P2'!K1543</f>
        <v>0</v>
      </c>
    </row>
    <row r="1543" spans="1:14" x14ac:dyDescent="0.25">
      <c r="A1543" s="157"/>
      <c r="B1543" s="67">
        <f>'EDT P2'!B1544</f>
        <v>0</v>
      </c>
      <c r="C1543" s="67">
        <f>'EDT P2'!C1544</f>
        <v>0</v>
      </c>
      <c r="D1543" s="67">
        <f>'EDT P2'!D1544</f>
        <v>0</v>
      </c>
      <c r="E1543" s="67">
        <f>'EDT P2'!E1544</f>
        <v>0</v>
      </c>
      <c r="F1543" s="67">
        <f>'EDT P2'!F1544</f>
        <v>0</v>
      </c>
      <c r="G1543" s="67">
        <f>'EDT P2'!G1544</f>
        <v>0</v>
      </c>
      <c r="H1543" s="67">
        <f>'EDT P2'!H1544</f>
        <v>0</v>
      </c>
      <c r="I1543" s="67">
        <f>'EDT P2'!I1544</f>
        <v>0</v>
      </c>
      <c r="J1543" s="67">
        <f>'EDT P2'!J1544</f>
        <v>0</v>
      </c>
      <c r="K1543" s="67">
        <f>'EDT P2'!K1544</f>
        <v>0</v>
      </c>
    </row>
    <row r="1544" spans="1:14" x14ac:dyDescent="0.25">
      <c r="A1544" s="157"/>
      <c r="B1544" s="68">
        <f>IFERROR(VLOOKUP(B1541,TableMatiere[],13,FALSE),1)</f>
        <v>0</v>
      </c>
      <c r="C1544" s="68">
        <f>IFERROR(VLOOKUP(C1541,TableMatiere[],13,FALSE),1)</f>
        <v>1</v>
      </c>
      <c r="D1544" s="68">
        <f>IFERROR(VLOOKUP(D1541,TableMatiere[],13,FALSE),1)</f>
        <v>0</v>
      </c>
      <c r="E1544" s="68">
        <f>IFERROR(VLOOKUP(E1541,TableMatiere[],13,FALSE),1)</f>
        <v>1</v>
      </c>
      <c r="F1544" s="68">
        <f>IFERROR(VLOOKUP(F1541,TableMatiere[],13,FALSE),1)</f>
        <v>0</v>
      </c>
      <c r="G1544" s="68">
        <f>IFERROR(VLOOKUP(G1541,TableMatiere[],13,FALSE),1)</f>
        <v>1</v>
      </c>
      <c r="H1544" s="68">
        <f>IFERROR(VLOOKUP(H1541,TableMatiere[],13,FALSE),1)</f>
        <v>0</v>
      </c>
      <c r="I1544" s="68">
        <f>IFERROR(VLOOKUP(I1541,TableMatiere[],13,FALSE),1)</f>
        <v>1</v>
      </c>
      <c r="J1544" s="68">
        <f>IFERROR(VLOOKUP(J1541,TableMatiere[],13,FALSE),1)</f>
        <v>0</v>
      </c>
      <c r="K1544" s="68">
        <f>IFERROR(VLOOKUP(K1541,TableMatiere[],13,FALSE),1)</f>
        <v>1</v>
      </c>
    </row>
    <row r="1545" spans="1:14" x14ac:dyDescent="0.25">
      <c r="A1545" s="157"/>
      <c r="B1545" s="81">
        <f>IFERROR('EDT P2'!B1546-'EDT P2'!B1545,1)*24</f>
        <v>1.9999999999999996</v>
      </c>
      <c r="C1545" s="81">
        <f>IFERROR('EDT P2'!C1546-'EDT P2'!C1545,1)*24</f>
        <v>0</v>
      </c>
      <c r="D1545" s="81">
        <f>IFERROR('EDT P2'!D1546-'EDT P2'!D1545,1)*24</f>
        <v>1.9999999999999996</v>
      </c>
      <c r="E1545" s="81">
        <f>IFERROR('EDT P2'!E1546-'EDT P2'!E1545,1)*24</f>
        <v>0</v>
      </c>
      <c r="F1545" s="81">
        <f>IFERROR('EDT P2'!F1546-'EDT P2'!F1545,1)*24</f>
        <v>1.9999999999999996</v>
      </c>
      <c r="G1545" s="81">
        <f>IFERROR('EDT P2'!G1546-'EDT P2'!G1545,1)*24</f>
        <v>0</v>
      </c>
      <c r="H1545" s="81">
        <f>IFERROR('EDT P2'!H1546-'EDT P2'!H1545,1)*24</f>
        <v>1.9999999999999996</v>
      </c>
      <c r="I1545" s="81">
        <f>IFERROR('EDT P2'!I1546-'EDT P2'!I1545,1)*24</f>
        <v>0</v>
      </c>
      <c r="J1545" s="81">
        <f>IFERROR('EDT P2'!J1546-'EDT P2'!J1545,1)*24</f>
        <v>1.9999999999999996</v>
      </c>
      <c r="K1545" s="81">
        <f>IFERROR('EDT P2'!K1546-'EDT P2'!K1545,1)*24</f>
        <v>0</v>
      </c>
    </row>
    <row r="1546" spans="1:14" ht="16.5" thickBot="1" x14ac:dyDescent="0.3">
      <c r="A1546" s="158"/>
      <c r="B1546" s="65">
        <f>IFERROR(B1545,0)
 *IFERROR(B1544,1)
 *(IFERROR(VLOOKUP(B1542,Enseignants!$B$1:$H$100,6,FALSE),0)
  +IFERROR(VLOOKUP(B1543,Enseignants!$B$1:$H$100,6,FALSE),0))</f>
        <v>0</v>
      </c>
      <c r="C1546" s="65">
        <f>IFERROR(C1545,0)
 *IFERROR(C1544,1)
 *(IFERROR(VLOOKUP(C1542,Enseignants!$B$1:$H$100,6,FALSE),0)
  +IFERROR(VLOOKUP(C1543,Enseignants!$B$1:$H$100,6,FALSE),0))</f>
        <v>0</v>
      </c>
      <c r="D1546" s="65">
        <f>IFERROR(D1545,0)
 *IFERROR(D1544,1)
 *(IFERROR(VLOOKUP(D1542,Enseignants!$B$1:$H$100,6,FALSE),0)
  +IFERROR(VLOOKUP(D1543,Enseignants!$B$1:$H$100,6,FALSE),0))</f>
        <v>0</v>
      </c>
      <c r="E1546" s="65">
        <f>IFERROR(E1545,0)
 *IFERROR(E1544,1)
 *(IFERROR(VLOOKUP(E1542,Enseignants!$B$1:$H$100,6,FALSE),0)
  +IFERROR(VLOOKUP(E1543,Enseignants!$B$1:$H$100,6,FALSE),0))</f>
        <v>0</v>
      </c>
      <c r="F1546" s="65">
        <f>IFERROR(F1545,0)
 *IFERROR(F1544,1)
 *(IFERROR(VLOOKUP(F1542,Enseignants!$B$1:$H$100,6,FALSE),0)
  +IFERROR(VLOOKUP(F1543,Enseignants!$B$1:$H$100,6,FALSE),0))</f>
        <v>0</v>
      </c>
      <c r="G1546" s="65">
        <f>IFERROR(G1545,0)
 *IFERROR(G1544,1)
 *(IFERROR(VLOOKUP(G1542,Enseignants!$B$1:$H$100,6,FALSE),0)
  +IFERROR(VLOOKUP(G1543,Enseignants!$B$1:$H$100,6,FALSE),0))</f>
        <v>0</v>
      </c>
      <c r="H1546" s="65">
        <f>IFERROR(H1545,0)
 *IFERROR(H1544,1)
 *(IFERROR(VLOOKUP(H1542,Enseignants!$B$1:$H$100,6,FALSE),0)
  +IFERROR(VLOOKUP(H1543,Enseignants!$B$1:$H$100,6,FALSE),0))</f>
        <v>0</v>
      </c>
      <c r="I1546" s="65">
        <f>IFERROR(I1545,0)
 *IFERROR(I1544,1)
 *(IFERROR(VLOOKUP(I1542,Enseignants!$B$1:$H$100,6,FALSE),0)
  +IFERROR(VLOOKUP(I1543,Enseignants!$B$1:$H$100,6,FALSE),0))</f>
        <v>0</v>
      </c>
      <c r="J1546" s="65">
        <f>IFERROR(J1545,0)
 *IFERROR(J1544,1)
 *(IFERROR(VLOOKUP(J1542,Enseignants!$B$1:$H$100,6,FALSE),0)
  +IFERROR(VLOOKUP(J1543,Enseignants!$B$1:$H$100,6,FALSE),0))</f>
        <v>0</v>
      </c>
      <c r="K1546" s="65">
        <f>IFERROR(K1545,0)
 *IFERROR(K1544,1)
 *(IFERROR(VLOOKUP(K1542,Enseignants!$B$1:$H$100,6,FALSE),0)
  +IFERROR(VLOOKUP(K1543,Enseignants!$B$1:$H$100,6,FALSE),0))</f>
        <v>0</v>
      </c>
    </row>
    <row r="1547" spans="1:14" x14ac:dyDescent="0.25">
      <c r="A1547" s="156" t="s">
        <v>112</v>
      </c>
      <c r="B1547" s="64" t="str">
        <f>'EDT P2'!B1547</f>
        <v>Mission à l'international</v>
      </c>
      <c r="C1547" s="64">
        <f>'EDT P2'!C1547</f>
        <v>0</v>
      </c>
      <c r="D1547" s="64" t="str">
        <f>'EDT P2'!D1547</f>
        <v>Mission à l'international</v>
      </c>
      <c r="E1547" s="64">
        <f>'EDT P2'!E1547</f>
        <v>0</v>
      </c>
      <c r="F1547" s="64" t="str">
        <f>'EDT P2'!F1547</f>
        <v>Mission à l'international</v>
      </c>
      <c r="G1547" s="64">
        <f>'EDT P2'!G1547</f>
        <v>0</v>
      </c>
      <c r="H1547" s="64" t="str">
        <f>'EDT P2'!H1547</f>
        <v>Mission à l'international</v>
      </c>
      <c r="I1547" s="64">
        <f>'EDT P2'!I1547</f>
        <v>0</v>
      </c>
      <c r="J1547" s="64" t="str">
        <f>'EDT P2'!J1547</f>
        <v>Mission à l'international</v>
      </c>
      <c r="K1547" s="64">
        <f>'EDT P2'!K1547</f>
        <v>0</v>
      </c>
    </row>
    <row r="1548" spans="1:14" ht="21" x14ac:dyDescent="0.35">
      <c r="A1548" s="157"/>
      <c r="B1548" s="67">
        <f>'EDT P2'!B1549</f>
        <v>0</v>
      </c>
      <c r="C1548" s="67">
        <f>'EDT P2'!C1549</f>
        <v>0</v>
      </c>
      <c r="D1548" s="67">
        <f>'EDT P2'!D1549</f>
        <v>0</v>
      </c>
      <c r="E1548" s="67">
        <f>'EDT P2'!E1549</f>
        <v>0</v>
      </c>
      <c r="F1548" s="67">
        <f>'EDT P2'!F1549</f>
        <v>0</v>
      </c>
      <c r="G1548" s="67">
        <f>'EDT P2'!G1549</f>
        <v>0</v>
      </c>
      <c r="H1548" s="67">
        <f>'EDT P2'!H1549</f>
        <v>0</v>
      </c>
      <c r="I1548" s="67">
        <f>'EDT P2'!I1549</f>
        <v>0</v>
      </c>
      <c r="J1548" s="67">
        <f>'EDT P2'!J1549</f>
        <v>0</v>
      </c>
      <c r="K1548" s="67">
        <f>'EDT P2'!K1549</f>
        <v>0</v>
      </c>
      <c r="N1548" s="70" t="s">
        <v>192</v>
      </c>
    </row>
    <row r="1549" spans="1:14" ht="21" x14ac:dyDescent="0.35">
      <c r="A1549" s="157"/>
      <c r="B1549" s="67">
        <f>'EDT P2'!B1550</f>
        <v>0</v>
      </c>
      <c r="C1549" s="67">
        <f>'EDT P2'!C1550</f>
        <v>0</v>
      </c>
      <c r="D1549" s="67">
        <f>'EDT P2'!D1550</f>
        <v>0</v>
      </c>
      <c r="E1549" s="67">
        <f>'EDT P2'!E1550</f>
        <v>0</v>
      </c>
      <c r="F1549" s="67">
        <f>'EDT P2'!F1550</f>
        <v>0</v>
      </c>
      <c r="G1549" s="67">
        <f>'EDT P2'!G1550</f>
        <v>0</v>
      </c>
      <c r="H1549" s="67">
        <f>'EDT P2'!H1550</f>
        <v>0</v>
      </c>
      <c r="I1549" s="67">
        <f>'EDT P2'!I1550</f>
        <v>0</v>
      </c>
      <c r="J1549" s="67">
        <f>'EDT P2'!J1550</f>
        <v>0</v>
      </c>
      <c r="K1549" s="67">
        <f>'EDT P2'!K1550</f>
        <v>0</v>
      </c>
      <c r="N1549" s="71">
        <f>SUM(B1546:K1546,B1552:K1552,B1559:K1559,B1565:K1565)</f>
        <v>0</v>
      </c>
    </row>
    <row r="1550" spans="1:14" x14ac:dyDescent="0.25">
      <c r="A1550" s="157"/>
      <c r="B1550" s="68">
        <f>IFERROR(VLOOKUP(B1547,TableMatiere[],13,FALSE),1)</f>
        <v>0</v>
      </c>
      <c r="C1550" s="68">
        <f>IFERROR(VLOOKUP(C1547,TableMatiere[],13,FALSE),1)</f>
        <v>1</v>
      </c>
      <c r="D1550" s="68">
        <f>IFERROR(VLOOKUP(D1547,TableMatiere[],13,FALSE),1)</f>
        <v>0</v>
      </c>
      <c r="E1550" s="68">
        <f>IFERROR(VLOOKUP(E1547,TableMatiere[],13,FALSE),1)</f>
        <v>1</v>
      </c>
      <c r="F1550" s="68">
        <f>IFERROR(VLOOKUP(F1547,TableMatiere[],13,FALSE),1)</f>
        <v>0</v>
      </c>
      <c r="G1550" s="68">
        <f>IFERROR(VLOOKUP(G1547,TableMatiere[],13,FALSE),1)</f>
        <v>1</v>
      </c>
      <c r="H1550" s="68">
        <f>IFERROR(VLOOKUP(H1547,TableMatiere[],13,FALSE),1)</f>
        <v>0</v>
      </c>
      <c r="I1550" s="68">
        <f>IFERROR(VLOOKUP(I1547,TableMatiere[],13,FALSE),1)</f>
        <v>1</v>
      </c>
      <c r="J1550" s="68">
        <f>IFERROR(VLOOKUP(J1547,TableMatiere[],13,FALSE),1)</f>
        <v>0</v>
      </c>
      <c r="K1550" s="68">
        <f>IFERROR(VLOOKUP(K1547,TableMatiere[],13,FALSE),1)</f>
        <v>1</v>
      </c>
    </row>
    <row r="1551" spans="1:14" x14ac:dyDescent="0.25">
      <c r="A1551" s="157"/>
      <c r="B1551" s="81">
        <f>IFERROR('EDT P2'!B1552-'EDT P2'!B1551,1)*24</f>
        <v>2.0000000000000009</v>
      </c>
      <c r="C1551" s="81">
        <f>IFERROR('EDT P2'!C1552-'EDT P2'!C1551,1)*24</f>
        <v>0</v>
      </c>
      <c r="D1551" s="81">
        <f>IFERROR('EDT P2'!D1552-'EDT P2'!D1551,1)*24</f>
        <v>2.0000000000000009</v>
      </c>
      <c r="E1551" s="81">
        <f>IFERROR('EDT P2'!E1552-'EDT P2'!E1551,1)*24</f>
        <v>0</v>
      </c>
      <c r="F1551" s="81">
        <f>IFERROR('EDT P2'!F1552-'EDT P2'!F1551,1)*24</f>
        <v>2.0000000000000009</v>
      </c>
      <c r="G1551" s="81">
        <f>IFERROR('EDT P2'!G1552-'EDT P2'!G1551,1)*24</f>
        <v>0</v>
      </c>
      <c r="H1551" s="81">
        <f>IFERROR('EDT P2'!H1552-'EDT P2'!H1551,1)*24</f>
        <v>2.0000000000000009</v>
      </c>
      <c r="I1551" s="81">
        <f>IFERROR('EDT P2'!I1552-'EDT P2'!I1551,1)*24</f>
        <v>0</v>
      </c>
      <c r="J1551" s="81">
        <f>IFERROR('EDT P2'!J1552-'EDT P2'!J1551,1)*24</f>
        <v>2.0000000000000009</v>
      </c>
      <c r="K1551" s="81">
        <f>IFERROR('EDT P2'!K1552-'EDT P2'!K1551,1)*24</f>
        <v>0</v>
      </c>
    </row>
    <row r="1552" spans="1:14" ht="16.5" thickBot="1" x14ac:dyDescent="0.3">
      <c r="A1552" s="157"/>
      <c r="B1552" s="65">
        <f>IFERROR(B1551,0)
 *IFERROR(B1550,1)
 *(IFERROR(VLOOKUP(B1548,Enseignants!$B$1:$H$100,6,FALSE),0)
  +IFERROR(VLOOKUP(B1549,Enseignants!$B$1:$H$100,6,FALSE),0))</f>
        <v>0</v>
      </c>
      <c r="C1552" s="65">
        <f>IFERROR(C1551,0)
 *IFERROR(C1550,1)
 *(IFERROR(VLOOKUP(C1548,Enseignants!$B$1:$H$100,6,FALSE),0)
  +IFERROR(VLOOKUP(C1549,Enseignants!$B$1:$H$100,6,FALSE),0))</f>
        <v>0</v>
      </c>
      <c r="D1552" s="65">
        <f>IFERROR(D1551,0)
 *IFERROR(D1550,1)
 *(IFERROR(VLOOKUP(D1548,Enseignants!$B$1:$H$100,6,FALSE),0)
  +IFERROR(VLOOKUP(D1549,Enseignants!$B$1:$H$100,6,FALSE),0))</f>
        <v>0</v>
      </c>
      <c r="E1552" s="65">
        <f>IFERROR(E1551,0)
 *IFERROR(E1550,1)
 *(IFERROR(VLOOKUP(E1548,Enseignants!$B$1:$H$100,6,FALSE),0)
  +IFERROR(VLOOKUP(E1549,Enseignants!$B$1:$H$100,6,FALSE),0))</f>
        <v>0</v>
      </c>
      <c r="F1552" s="65">
        <f>IFERROR(F1551,0)
 *IFERROR(F1550,1)
 *(IFERROR(VLOOKUP(F1548,Enseignants!$B$1:$H$100,6,FALSE),0)
  +IFERROR(VLOOKUP(F1549,Enseignants!$B$1:$H$100,6,FALSE),0))</f>
        <v>0</v>
      </c>
      <c r="G1552" s="65">
        <f>IFERROR(G1551,0)
 *IFERROR(G1550,1)
 *(IFERROR(VLOOKUP(G1548,Enseignants!$B$1:$H$100,6,FALSE),0)
  +IFERROR(VLOOKUP(G1549,Enseignants!$B$1:$H$100,6,FALSE),0))</f>
        <v>0</v>
      </c>
      <c r="H1552" s="65">
        <f>IFERROR(H1551,0)
 *IFERROR(H1550,1)
 *(IFERROR(VLOOKUP(H1548,Enseignants!$B$1:$H$100,6,FALSE),0)
  +IFERROR(VLOOKUP(H1549,Enseignants!$B$1:$H$100,6,FALSE),0))</f>
        <v>0</v>
      </c>
      <c r="I1552" s="65">
        <f>IFERROR(I1551,0)
 *IFERROR(I1550,1)
 *(IFERROR(VLOOKUP(I1548,Enseignants!$B$1:$H$100,6,FALSE),0)
  +IFERROR(VLOOKUP(I1549,Enseignants!$B$1:$H$100,6,FALSE),0))</f>
        <v>0</v>
      </c>
      <c r="J1552" s="65">
        <f>IFERROR(J1551,0)
 *IFERROR(J1550,1)
 *(IFERROR(VLOOKUP(J1548,Enseignants!$B$1:$H$100,6,FALSE),0)
  +IFERROR(VLOOKUP(J1549,Enseignants!$B$1:$H$100,6,FALSE),0))</f>
        <v>0</v>
      </c>
      <c r="K1552" s="65">
        <f>IFERROR(K1551,0)
 *IFERROR(K1550,1)
 *(IFERROR(VLOOKUP(K1548,Enseignants!$B$1:$H$100,6,FALSE),0)
  +IFERROR(VLOOKUP(K1549,Enseignants!$B$1:$H$100,6,FALSE),0))</f>
        <v>0</v>
      </c>
    </row>
    <row r="1553" spans="1:11" ht="16.5" thickBot="1" x14ac:dyDescent="0.3">
      <c r="A1553" s="50"/>
      <c r="B1553" s="51"/>
      <c r="C1553" s="51"/>
      <c r="D1553" s="51"/>
      <c r="E1553" s="51"/>
      <c r="F1553" s="51"/>
      <c r="G1553" s="51"/>
      <c r="H1553" s="51"/>
      <c r="I1553" s="51"/>
      <c r="J1553" s="51"/>
      <c r="K1553" s="52"/>
    </row>
    <row r="1554" spans="1:11" x14ac:dyDescent="0.25">
      <c r="A1554" s="157" t="s">
        <v>113</v>
      </c>
      <c r="B1554" s="64" t="str">
        <f>'EDT P2'!B1554</f>
        <v>Mission à l'international</v>
      </c>
      <c r="C1554" s="64">
        <f>'EDT P2'!C1554</f>
        <v>0</v>
      </c>
      <c r="D1554" s="64" t="str">
        <f>'EDT P2'!D1554</f>
        <v>Mission à l'international</v>
      </c>
      <c r="E1554" s="64">
        <f>'EDT P2'!E1554</f>
        <v>0</v>
      </c>
      <c r="F1554" s="64" t="str">
        <f>'EDT P2'!F1554</f>
        <v>Mission à l'international</v>
      </c>
      <c r="G1554" s="64">
        <f>'EDT P2'!G1554</f>
        <v>0</v>
      </c>
      <c r="H1554" s="64" t="str">
        <f>'EDT P2'!H1554</f>
        <v>Mission à l'international</v>
      </c>
      <c r="I1554" s="64">
        <f>'EDT P2'!I1554</f>
        <v>0</v>
      </c>
      <c r="J1554" s="64" t="str">
        <f>'EDT P2'!J1554</f>
        <v>Mission à l'international</v>
      </c>
      <c r="K1554" s="64">
        <f>'EDT P2'!K1554</f>
        <v>0</v>
      </c>
    </row>
    <row r="1555" spans="1:11" x14ac:dyDescent="0.25">
      <c r="A1555" s="157"/>
      <c r="B1555" s="67">
        <f>'EDT P2'!B1556</f>
        <v>0</v>
      </c>
      <c r="C1555" s="67">
        <f>'EDT P2'!C1556</f>
        <v>0</v>
      </c>
      <c r="D1555" s="67">
        <f>'EDT P2'!D1556</f>
        <v>0</v>
      </c>
      <c r="E1555" s="67">
        <f>'EDT P2'!E1556</f>
        <v>0</v>
      </c>
      <c r="F1555" s="67">
        <f>'EDT P2'!F1556</f>
        <v>0</v>
      </c>
      <c r="G1555" s="67">
        <f>'EDT P2'!G1556</f>
        <v>0</v>
      </c>
      <c r="H1555" s="67">
        <f>'EDT P2'!H1556</f>
        <v>0</v>
      </c>
      <c r="I1555" s="67">
        <f>'EDT P2'!I1556</f>
        <v>0</v>
      </c>
      <c r="J1555" s="67">
        <f>'EDT P2'!J1556</f>
        <v>0</v>
      </c>
      <c r="K1555" s="67">
        <f>'EDT P2'!K1556</f>
        <v>0</v>
      </c>
    </row>
    <row r="1556" spans="1:11" x14ac:dyDescent="0.25">
      <c r="A1556" s="157"/>
      <c r="B1556" s="67">
        <f>'EDT P2'!B1557</f>
        <v>0</v>
      </c>
      <c r="C1556" s="67">
        <f>'EDT P2'!C1557</f>
        <v>0</v>
      </c>
      <c r="D1556" s="67">
        <f>'EDT P2'!D1557</f>
        <v>0</v>
      </c>
      <c r="E1556" s="67">
        <f>'EDT P2'!E1557</f>
        <v>0</v>
      </c>
      <c r="F1556" s="67">
        <f>'EDT P2'!F1557</f>
        <v>0</v>
      </c>
      <c r="G1556" s="67">
        <f>'EDT P2'!G1557</f>
        <v>0</v>
      </c>
      <c r="H1556" s="67">
        <f>'EDT P2'!H1557</f>
        <v>0</v>
      </c>
      <c r="I1556" s="67">
        <f>'EDT P2'!I1557</f>
        <v>0</v>
      </c>
      <c r="J1556" s="67">
        <f>'EDT P2'!J1557</f>
        <v>0</v>
      </c>
      <c r="K1556" s="67">
        <f>'EDT P2'!K1557</f>
        <v>0</v>
      </c>
    </row>
    <row r="1557" spans="1:11" x14ac:dyDescent="0.25">
      <c r="A1557" s="157"/>
      <c r="B1557" s="68">
        <f>IFERROR(VLOOKUP(B1554,TableMatiere[],13,FALSE),1)</f>
        <v>0</v>
      </c>
      <c r="C1557" s="68">
        <f>IFERROR(VLOOKUP(C1554,TableMatiere[],13,FALSE),1)</f>
        <v>1</v>
      </c>
      <c r="D1557" s="68">
        <f>IFERROR(VLOOKUP(D1554,TableMatiere[],13,FALSE),1)</f>
        <v>0</v>
      </c>
      <c r="E1557" s="68">
        <f>IFERROR(VLOOKUP(E1554,TableMatiere[],13,FALSE),1)</f>
        <v>1</v>
      </c>
      <c r="F1557" s="68">
        <f>IFERROR(VLOOKUP(F1554,TableMatiere[],13,FALSE),1)</f>
        <v>0</v>
      </c>
      <c r="G1557" s="68">
        <f>IFERROR(VLOOKUP(G1554,TableMatiere[],13,FALSE),1)</f>
        <v>1</v>
      </c>
      <c r="H1557" s="68">
        <f>IFERROR(VLOOKUP(H1554,TableMatiere[],13,FALSE),1)</f>
        <v>0</v>
      </c>
      <c r="I1557" s="68">
        <f>IFERROR(VLOOKUP(I1554,TableMatiere[],13,FALSE),1)</f>
        <v>1</v>
      </c>
      <c r="J1557" s="68">
        <f>IFERROR(VLOOKUP(J1554,TableMatiere[],13,FALSE),1)</f>
        <v>0</v>
      </c>
      <c r="K1557" s="68">
        <f>IFERROR(VLOOKUP(K1554,TableMatiere[],13,FALSE),1)</f>
        <v>1</v>
      </c>
    </row>
    <row r="1558" spans="1:11" x14ac:dyDescent="0.25">
      <c r="A1558" s="157"/>
      <c r="B1558" s="81">
        <f>IFERROR('EDT P2'!B1559-'EDT P2'!B1558,1)*24</f>
        <v>2.0000000000000009</v>
      </c>
      <c r="C1558" s="81">
        <f>IFERROR('EDT P2'!C1559-'EDT P2'!C1558,1)*24</f>
        <v>0</v>
      </c>
      <c r="D1558" s="81">
        <f>IFERROR('EDT P2'!D1559-'EDT P2'!D1558,1)*24</f>
        <v>2.0000000000000009</v>
      </c>
      <c r="E1558" s="81">
        <f>IFERROR('EDT P2'!E1559-'EDT P2'!E1558,1)*24</f>
        <v>0</v>
      </c>
      <c r="F1558" s="81">
        <f>IFERROR('EDT P2'!F1559-'EDT P2'!F1558,1)*24</f>
        <v>2.0000000000000009</v>
      </c>
      <c r="G1558" s="81">
        <f>IFERROR('EDT P2'!G1559-'EDT P2'!G1558,1)*24</f>
        <v>0</v>
      </c>
      <c r="H1558" s="81">
        <f>IFERROR('EDT P2'!H1559-'EDT P2'!H1558,1)*24</f>
        <v>2.0000000000000009</v>
      </c>
      <c r="I1558" s="81">
        <f>IFERROR('EDT P2'!I1559-'EDT P2'!I1558,1)*24</f>
        <v>0</v>
      </c>
      <c r="J1558" s="81">
        <f>IFERROR('EDT P2'!J1559-'EDT P2'!J1558,1)*24</f>
        <v>2.0000000000000009</v>
      </c>
      <c r="K1558" s="81">
        <f>IFERROR('EDT P2'!K1559-'EDT P2'!K1558,1)*24</f>
        <v>0</v>
      </c>
    </row>
    <row r="1559" spans="1:11" ht="16.5" thickBot="1" x14ac:dyDescent="0.3">
      <c r="A1559" s="158"/>
      <c r="B1559" s="65">
        <f>IFERROR(B1558,0)
 *IFERROR(B1557,1)
 *(IFERROR(VLOOKUP(B1555,Enseignants!$B$1:$H$100,6,FALSE),0)
  +IFERROR(VLOOKUP(B1556,Enseignants!$B$1:$H$100,6,FALSE),0))</f>
        <v>0</v>
      </c>
      <c r="C1559" s="65">
        <f>IFERROR(C1558,0)
 *IFERROR(C1557,1)
 *(IFERROR(VLOOKUP(C1555,Enseignants!$B$1:$H$100,6,FALSE),0)
  +IFERROR(VLOOKUP(C1556,Enseignants!$B$1:$H$100,6,FALSE),0))</f>
        <v>0</v>
      </c>
      <c r="D1559" s="65">
        <f>IFERROR(D1558,0)
 *IFERROR(D1557,1)
 *(IFERROR(VLOOKUP(D1555,Enseignants!$B$1:$H$100,6,FALSE),0)
  +IFERROR(VLOOKUP(D1556,Enseignants!$B$1:$H$100,6,FALSE),0))</f>
        <v>0</v>
      </c>
      <c r="E1559" s="65">
        <f>IFERROR(E1558,0)
 *IFERROR(E1557,1)
 *(IFERROR(VLOOKUP(E1555,Enseignants!$B$1:$H$100,6,FALSE),0)
  +IFERROR(VLOOKUP(E1556,Enseignants!$B$1:$H$100,6,FALSE),0))</f>
        <v>0</v>
      </c>
      <c r="F1559" s="65">
        <f>IFERROR(F1558,0)
 *IFERROR(F1557,1)
 *(IFERROR(VLOOKUP(F1555,Enseignants!$B$1:$H$100,6,FALSE),0)
  +IFERROR(VLOOKUP(F1556,Enseignants!$B$1:$H$100,6,FALSE),0))</f>
        <v>0</v>
      </c>
      <c r="G1559" s="65">
        <f>IFERROR(G1558,0)
 *IFERROR(G1557,1)
 *(IFERROR(VLOOKUP(G1555,Enseignants!$B$1:$H$100,6,FALSE),0)
  +IFERROR(VLOOKUP(G1556,Enseignants!$B$1:$H$100,6,FALSE),0))</f>
        <v>0</v>
      </c>
      <c r="H1559" s="65">
        <f>IFERROR(H1558,0)
 *IFERROR(H1557,1)
 *(IFERROR(VLOOKUP(H1555,Enseignants!$B$1:$H$100,6,FALSE),0)
  +IFERROR(VLOOKUP(H1556,Enseignants!$B$1:$H$100,6,FALSE),0))</f>
        <v>0</v>
      </c>
      <c r="I1559" s="65">
        <f>IFERROR(I1558,0)
 *IFERROR(I1557,1)
 *(IFERROR(VLOOKUP(I1555,Enseignants!$B$1:$H$100,6,FALSE),0)
  +IFERROR(VLOOKUP(I1556,Enseignants!$B$1:$H$100,6,FALSE),0))</f>
        <v>0</v>
      </c>
      <c r="J1559" s="65">
        <f>IFERROR(J1558,0)
 *IFERROR(J1557,1)
 *(IFERROR(VLOOKUP(J1555,Enseignants!$B$1:$H$100,6,FALSE),0)
  +IFERROR(VLOOKUP(J1556,Enseignants!$B$1:$H$100,6,FALSE),0))</f>
        <v>0</v>
      </c>
      <c r="K1559" s="65">
        <f>IFERROR(K1558,0)
 *IFERROR(K1557,1)
 *(IFERROR(VLOOKUP(K1555,Enseignants!$B$1:$H$100,6,FALSE),0)
  +IFERROR(VLOOKUP(K1556,Enseignants!$B$1:$H$100,6,FALSE),0))</f>
        <v>0</v>
      </c>
    </row>
    <row r="1560" spans="1:11" x14ac:dyDescent="0.25">
      <c r="A1560" s="156" t="s">
        <v>114</v>
      </c>
      <c r="B1560" s="64" t="str">
        <f>'EDT P2'!B1560</f>
        <v>Mission à l'international</v>
      </c>
      <c r="C1560" s="64">
        <f>'EDT P2'!C1560</f>
        <v>0</v>
      </c>
      <c r="D1560" s="64" t="str">
        <f>'EDT P2'!D1560</f>
        <v>Mission à l'international</v>
      </c>
      <c r="E1560" s="64">
        <f>'EDT P2'!E1560</f>
        <v>0</v>
      </c>
      <c r="F1560" s="64" t="str">
        <f>'EDT P2'!F1560</f>
        <v>Mission à l'international</v>
      </c>
      <c r="G1560" s="64">
        <f>'EDT P2'!G1560</f>
        <v>0</v>
      </c>
      <c r="H1560" s="64" t="str">
        <f>'EDT P2'!H1560</f>
        <v>Mission à l'international</v>
      </c>
      <c r="I1560" s="64">
        <f>'EDT P2'!I1560</f>
        <v>0</v>
      </c>
      <c r="J1560" s="64" t="str">
        <f>'EDT P2'!J1560</f>
        <v>Mission à l'international</v>
      </c>
      <c r="K1560" s="64">
        <f>'EDT P2'!K1560</f>
        <v>0</v>
      </c>
    </row>
    <row r="1561" spans="1:11" x14ac:dyDescent="0.25">
      <c r="A1561" s="157"/>
      <c r="B1561" s="67">
        <f>'EDT P2'!B1562</f>
        <v>0</v>
      </c>
      <c r="C1561" s="67">
        <f>'EDT P2'!C1562</f>
        <v>0</v>
      </c>
      <c r="D1561" s="67">
        <f>'EDT P2'!D1562</f>
        <v>0</v>
      </c>
      <c r="E1561" s="67">
        <f>'EDT P2'!E1562</f>
        <v>0</v>
      </c>
      <c r="F1561" s="67">
        <f>'EDT P2'!F1562</f>
        <v>0</v>
      </c>
      <c r="G1561" s="67">
        <f>'EDT P2'!G1562</f>
        <v>0</v>
      </c>
      <c r="H1561" s="67">
        <f>'EDT P2'!H1562</f>
        <v>0</v>
      </c>
      <c r="I1561" s="67">
        <f>'EDT P2'!I1562</f>
        <v>0</v>
      </c>
      <c r="J1561" s="67">
        <f>'EDT P2'!J1562</f>
        <v>0</v>
      </c>
      <c r="K1561" s="67">
        <f>'EDT P2'!K1562</f>
        <v>0</v>
      </c>
    </row>
    <row r="1562" spans="1:11" x14ac:dyDescent="0.25">
      <c r="A1562" s="157"/>
      <c r="B1562" s="67">
        <f>'EDT P2'!B1563</f>
        <v>0</v>
      </c>
      <c r="C1562" s="67">
        <f>'EDT P2'!C1563</f>
        <v>0</v>
      </c>
      <c r="D1562" s="67">
        <f>'EDT P2'!D1563</f>
        <v>0</v>
      </c>
      <c r="E1562" s="67">
        <f>'EDT P2'!E1563</f>
        <v>0</v>
      </c>
      <c r="F1562" s="67">
        <f>'EDT P2'!F1563</f>
        <v>0</v>
      </c>
      <c r="G1562" s="67">
        <f>'EDT P2'!G1563</f>
        <v>0</v>
      </c>
      <c r="H1562" s="67">
        <f>'EDT P2'!H1563</f>
        <v>0</v>
      </c>
      <c r="I1562" s="67">
        <f>'EDT P2'!I1563</f>
        <v>0</v>
      </c>
      <c r="J1562" s="67">
        <f>'EDT P2'!J1563</f>
        <v>0</v>
      </c>
      <c r="K1562" s="67">
        <f>'EDT P2'!K1563</f>
        <v>0</v>
      </c>
    </row>
    <row r="1563" spans="1:11" x14ac:dyDescent="0.25">
      <c r="A1563" s="157"/>
      <c r="B1563" s="68">
        <f>IFERROR(VLOOKUP(B1560,TableMatiere[],13,FALSE),1)</f>
        <v>0</v>
      </c>
      <c r="C1563" s="68">
        <f>IFERROR(VLOOKUP(C1560,TableMatiere[],13,FALSE),1)</f>
        <v>1</v>
      </c>
      <c r="D1563" s="68">
        <f>IFERROR(VLOOKUP(D1560,TableMatiere[],13,FALSE),1)</f>
        <v>0</v>
      </c>
      <c r="E1563" s="68">
        <f>IFERROR(VLOOKUP(E1560,TableMatiere[],13,FALSE),1)</f>
        <v>1</v>
      </c>
      <c r="F1563" s="68">
        <f>IFERROR(VLOOKUP(F1560,TableMatiere[],13,FALSE),1)</f>
        <v>0</v>
      </c>
      <c r="G1563" s="68">
        <f>IFERROR(VLOOKUP(G1560,TableMatiere[],13,FALSE),1)</f>
        <v>1</v>
      </c>
      <c r="H1563" s="68">
        <f>IFERROR(VLOOKUP(H1560,TableMatiere[],13,FALSE),1)</f>
        <v>0</v>
      </c>
      <c r="I1563" s="68">
        <f>IFERROR(VLOOKUP(I1560,TableMatiere[],13,FALSE),1)</f>
        <v>1</v>
      </c>
      <c r="J1563" s="68">
        <f>IFERROR(VLOOKUP(J1560,TableMatiere[],13,FALSE),1)</f>
        <v>0</v>
      </c>
      <c r="K1563" s="68">
        <f>IFERROR(VLOOKUP(K1560,TableMatiere[],13,FALSE),1)</f>
        <v>1</v>
      </c>
    </row>
    <row r="1564" spans="1:11" x14ac:dyDescent="0.25">
      <c r="A1564" s="157"/>
      <c r="B1564" s="81">
        <f>IFERROR('EDT P2'!B1565-'EDT P2'!B1564,1)*24</f>
        <v>1.9999999999999982</v>
      </c>
      <c r="C1564" s="81">
        <f>IFERROR('EDT P2'!C1565-'EDT P2'!C1564,1)*24</f>
        <v>0</v>
      </c>
      <c r="D1564" s="81">
        <f>IFERROR('EDT P2'!D1565-'EDT P2'!D1564,1)*24</f>
        <v>1.9999999999999982</v>
      </c>
      <c r="E1564" s="81">
        <f>IFERROR('EDT P2'!E1565-'EDT P2'!E1564,1)*24</f>
        <v>0</v>
      </c>
      <c r="F1564" s="81">
        <f>IFERROR('EDT P2'!F1565-'EDT P2'!F1564,1)*24</f>
        <v>1.9999999999999982</v>
      </c>
      <c r="G1564" s="81">
        <f>IFERROR('EDT P2'!G1565-'EDT P2'!G1564,1)*24</f>
        <v>0</v>
      </c>
      <c r="H1564" s="81">
        <f>IFERROR('EDT P2'!H1565-'EDT P2'!H1564,1)*24</f>
        <v>1.9999999999999982</v>
      </c>
      <c r="I1564" s="81">
        <f>IFERROR('EDT P2'!I1565-'EDT P2'!I1564,1)*24</f>
        <v>0</v>
      </c>
      <c r="J1564" s="81">
        <f>IFERROR('EDT P2'!J1565-'EDT P2'!J1564,1)*24</f>
        <v>1.9999999999999982</v>
      </c>
      <c r="K1564" s="81">
        <f>IFERROR('EDT P2'!K1565-'EDT P2'!K1564,1)*24</f>
        <v>0</v>
      </c>
    </row>
    <row r="1565" spans="1:11" ht="16.5" thickBot="1" x14ac:dyDescent="0.3">
      <c r="A1565" s="158"/>
      <c r="B1565" s="65">
        <f>IFERROR(B1564,0)
 *IFERROR(B1563,1)
 *(IFERROR(VLOOKUP(B1561,Enseignants!$B$1:$H$100,6,FALSE),0)
  +IFERROR(VLOOKUP(B1562,Enseignants!$B$1:$H$100,6,FALSE),0))</f>
        <v>0</v>
      </c>
      <c r="C1565" s="65">
        <f>IFERROR(C1564,0)
 *IFERROR(C1563,1)
 *(IFERROR(VLOOKUP(C1561,Enseignants!$B$1:$H$100,6,FALSE),0)
  +IFERROR(VLOOKUP(C1562,Enseignants!$B$1:$H$100,6,FALSE),0))</f>
        <v>0</v>
      </c>
      <c r="D1565" s="65">
        <f>IFERROR(D1564,0)
 *IFERROR(D1563,1)
 *(IFERROR(VLOOKUP(D1561,Enseignants!$B$1:$H$100,6,FALSE),0)
  +IFERROR(VLOOKUP(D1562,Enseignants!$B$1:$H$100,6,FALSE),0))</f>
        <v>0</v>
      </c>
      <c r="E1565" s="65">
        <f>IFERROR(E1564,0)
 *IFERROR(E1563,1)
 *(IFERROR(VLOOKUP(E1561,Enseignants!$B$1:$H$100,6,FALSE),0)
  +IFERROR(VLOOKUP(E1562,Enseignants!$B$1:$H$100,6,FALSE),0))</f>
        <v>0</v>
      </c>
      <c r="F1565" s="65">
        <f>IFERROR(F1564,0)
 *IFERROR(F1563,1)
 *(IFERROR(VLOOKUP(F1561,Enseignants!$B$1:$H$100,6,FALSE),0)
  +IFERROR(VLOOKUP(F1562,Enseignants!$B$1:$H$100,6,FALSE),0))</f>
        <v>0</v>
      </c>
      <c r="G1565" s="65">
        <f>IFERROR(G1564,0)
 *IFERROR(G1563,1)
 *(IFERROR(VLOOKUP(G1561,Enseignants!$B$1:$H$100,6,FALSE),0)
  +IFERROR(VLOOKUP(G1562,Enseignants!$B$1:$H$100,6,FALSE),0))</f>
        <v>0</v>
      </c>
      <c r="H1565" s="65">
        <f>IFERROR(H1564,0)
 *IFERROR(H1563,1)
 *(IFERROR(VLOOKUP(H1561,Enseignants!$B$1:$H$100,6,FALSE),0)
  +IFERROR(VLOOKUP(H1562,Enseignants!$B$1:$H$100,6,FALSE),0))</f>
        <v>0</v>
      </c>
      <c r="I1565" s="65">
        <f>IFERROR(I1564,0)
 *IFERROR(I1563,1)
 *(IFERROR(VLOOKUP(I1561,Enseignants!$B$1:$H$100,6,FALSE),0)
  +IFERROR(VLOOKUP(I1562,Enseignants!$B$1:$H$100,6,FALSE),0))</f>
        <v>0</v>
      </c>
      <c r="J1565" s="65">
        <f>IFERROR(J1564,0)
 *IFERROR(J1563,1)
 *(IFERROR(VLOOKUP(J1561,Enseignants!$B$1:$H$100,6,FALSE),0)
  +IFERROR(VLOOKUP(J1562,Enseignants!$B$1:$H$100,6,FALSE),0))</f>
        <v>0</v>
      </c>
      <c r="K1565" s="65">
        <f>IFERROR(K1564,0)
 *IFERROR(K1563,1)
 *(IFERROR(VLOOKUP(K1561,Enseignants!$B$1:$H$100,6,FALSE),0)
  +IFERROR(VLOOKUP(K1562,Enseignants!$B$1:$H$100,6,FALSE),0))</f>
        <v>0</v>
      </c>
    </row>
    <row r="1569" spans="1:14" ht="16.5" thickBot="1" x14ac:dyDescent="0.3"/>
    <row r="1570" spans="1:14" ht="17.100000000000001" customHeight="1" thickBot="1" x14ac:dyDescent="0.3">
      <c r="A1570" s="159" t="s">
        <v>223</v>
      </c>
      <c r="B1570" s="162" t="s">
        <v>105</v>
      </c>
      <c r="C1570" s="163"/>
      <c r="D1570" s="164" t="s">
        <v>106</v>
      </c>
      <c r="E1570" s="164"/>
      <c r="F1570" s="162" t="s">
        <v>107</v>
      </c>
      <c r="G1570" s="164"/>
      <c r="H1570" s="162" t="s">
        <v>108</v>
      </c>
      <c r="I1570" s="164"/>
      <c r="J1570" s="162" t="s">
        <v>109</v>
      </c>
      <c r="K1570" s="163"/>
    </row>
    <row r="1571" spans="1:14" ht="16.5" thickBot="1" x14ac:dyDescent="0.3">
      <c r="A1571" s="160"/>
      <c r="B1571" s="165">
        <f>J1539+3</f>
        <v>46272</v>
      </c>
      <c r="C1571" s="166"/>
      <c r="D1571" s="165">
        <f>B1571+1</f>
        <v>46273</v>
      </c>
      <c r="E1571" s="166"/>
      <c r="F1571" s="165">
        <f t="shared" ref="F1571" si="144">D1571+1</f>
        <v>46274</v>
      </c>
      <c r="G1571" s="166"/>
      <c r="H1571" s="165">
        <f t="shared" ref="H1571" si="145">F1571+1</f>
        <v>46275</v>
      </c>
      <c r="I1571" s="166"/>
      <c r="J1571" s="165">
        <f t="shared" ref="J1571" si="146">H1571+1</f>
        <v>46276</v>
      </c>
      <c r="K1571" s="166"/>
    </row>
    <row r="1572" spans="1:14" ht="16.5" thickBot="1" x14ac:dyDescent="0.3">
      <c r="A1572" s="161"/>
      <c r="B1572" s="44" t="s">
        <v>147</v>
      </c>
      <c r="C1572" s="45" t="s">
        <v>110</v>
      </c>
      <c r="D1572" s="46" t="s">
        <v>147</v>
      </c>
      <c r="E1572" s="47" t="s">
        <v>110</v>
      </c>
      <c r="F1572" s="46" t="s">
        <v>147</v>
      </c>
      <c r="G1572" s="47" t="s">
        <v>110</v>
      </c>
      <c r="H1572" s="46" t="s">
        <v>147</v>
      </c>
      <c r="I1572" s="47" t="s">
        <v>110</v>
      </c>
      <c r="J1572" s="46" t="s">
        <v>147</v>
      </c>
      <c r="K1572" s="48" t="s">
        <v>110</v>
      </c>
    </row>
    <row r="1573" spans="1:14" x14ac:dyDescent="0.25">
      <c r="A1573" s="156" t="s">
        <v>111</v>
      </c>
      <c r="B1573" s="64" t="str">
        <f>'EDT P2'!B1573</f>
        <v>Mission à l'international</v>
      </c>
      <c r="C1573" s="64">
        <f>'EDT P2'!C1573</f>
        <v>0</v>
      </c>
      <c r="D1573" s="64" t="str">
        <f>'EDT P2'!D1573</f>
        <v>Mission à l'international</v>
      </c>
      <c r="E1573" s="64">
        <f>'EDT P2'!E1573</f>
        <v>0</v>
      </c>
      <c r="F1573" s="64" t="str">
        <f>'EDT P2'!F1573</f>
        <v>Mission à l'international</v>
      </c>
      <c r="G1573" s="64">
        <f>'EDT P2'!G1573</f>
        <v>0</v>
      </c>
      <c r="H1573" s="64" t="str">
        <f>'EDT P2'!H1573</f>
        <v>Mission à l'international</v>
      </c>
      <c r="I1573" s="64">
        <f>'EDT P2'!I1573</f>
        <v>0</v>
      </c>
      <c r="J1573" s="64" t="str">
        <f>'EDT P2'!J1573</f>
        <v>Mission à l'international</v>
      </c>
      <c r="K1573" s="64">
        <f>'EDT P2'!K1573</f>
        <v>0</v>
      </c>
    </row>
    <row r="1574" spans="1:14" x14ac:dyDescent="0.25">
      <c r="A1574" s="157"/>
      <c r="B1574" s="67">
        <f>'EDT P2'!B1575</f>
        <v>0</v>
      </c>
      <c r="C1574" s="67">
        <f>'EDT P2'!C1575</f>
        <v>0</v>
      </c>
      <c r="D1574" s="67">
        <f>'EDT P2'!D1575</f>
        <v>0</v>
      </c>
      <c r="E1574" s="67">
        <f>'EDT P2'!E1575</f>
        <v>0</v>
      </c>
      <c r="F1574" s="67">
        <f>'EDT P2'!F1575</f>
        <v>0</v>
      </c>
      <c r="G1574" s="67">
        <f>'EDT P2'!G1575</f>
        <v>0</v>
      </c>
      <c r="H1574" s="67">
        <f>'EDT P2'!H1575</f>
        <v>0</v>
      </c>
      <c r="I1574" s="67">
        <f>'EDT P2'!I1575</f>
        <v>0</v>
      </c>
      <c r="J1574" s="67">
        <f>'EDT P2'!J1575</f>
        <v>0</v>
      </c>
      <c r="K1574" s="67">
        <f>'EDT P2'!K1575</f>
        <v>0</v>
      </c>
    </row>
    <row r="1575" spans="1:14" x14ac:dyDescent="0.25">
      <c r="A1575" s="157"/>
      <c r="B1575" s="67">
        <f>'EDT P2'!B1576</f>
        <v>0</v>
      </c>
      <c r="C1575" s="67">
        <f>'EDT P2'!C1576</f>
        <v>0</v>
      </c>
      <c r="D1575" s="67">
        <f>'EDT P2'!D1576</f>
        <v>0</v>
      </c>
      <c r="E1575" s="67">
        <f>'EDT P2'!E1576</f>
        <v>0</v>
      </c>
      <c r="F1575" s="67">
        <f>'EDT P2'!F1576</f>
        <v>0</v>
      </c>
      <c r="G1575" s="67">
        <f>'EDT P2'!G1576</f>
        <v>0</v>
      </c>
      <c r="H1575" s="67">
        <f>'EDT P2'!H1576</f>
        <v>0</v>
      </c>
      <c r="I1575" s="67">
        <f>'EDT P2'!I1576</f>
        <v>0</v>
      </c>
      <c r="J1575" s="67">
        <f>'EDT P2'!J1576</f>
        <v>0</v>
      </c>
      <c r="K1575" s="67">
        <f>'EDT P2'!K1576</f>
        <v>0</v>
      </c>
    </row>
    <row r="1576" spans="1:14" x14ac:dyDescent="0.25">
      <c r="A1576" s="157"/>
      <c r="B1576" s="68">
        <f>IFERROR(VLOOKUP(B1573,TableMatiere[],13,FALSE),1)</f>
        <v>0</v>
      </c>
      <c r="C1576" s="68">
        <f>IFERROR(VLOOKUP(C1573,TableMatiere[],13,FALSE),1)</f>
        <v>1</v>
      </c>
      <c r="D1576" s="68">
        <f>IFERROR(VLOOKUP(D1573,TableMatiere[],13,FALSE),1)</f>
        <v>0</v>
      </c>
      <c r="E1576" s="68">
        <f>IFERROR(VLOOKUP(E1573,TableMatiere[],13,FALSE),1)</f>
        <v>1</v>
      </c>
      <c r="F1576" s="68">
        <f>IFERROR(VLOOKUP(F1573,TableMatiere[],13,FALSE),1)</f>
        <v>0</v>
      </c>
      <c r="G1576" s="68">
        <f>IFERROR(VLOOKUP(G1573,TableMatiere[],13,FALSE),1)</f>
        <v>1</v>
      </c>
      <c r="H1576" s="68">
        <f>IFERROR(VLOOKUP(H1573,TableMatiere[],13,FALSE),1)</f>
        <v>0</v>
      </c>
      <c r="I1576" s="68">
        <f>IFERROR(VLOOKUP(I1573,TableMatiere[],13,FALSE),1)</f>
        <v>1</v>
      </c>
      <c r="J1576" s="68">
        <f>IFERROR(VLOOKUP(J1573,TableMatiere[],13,FALSE),1)</f>
        <v>0</v>
      </c>
      <c r="K1576" s="68">
        <f>IFERROR(VLOOKUP(K1573,TableMatiere[],13,FALSE),1)</f>
        <v>1</v>
      </c>
    </row>
    <row r="1577" spans="1:14" x14ac:dyDescent="0.25">
      <c r="A1577" s="157"/>
      <c r="B1577" s="81">
        <f>IFERROR('EDT P2'!B1578-'EDT P2'!B1577,1)*24</f>
        <v>1.9999999999999996</v>
      </c>
      <c r="C1577" s="81">
        <f>IFERROR('EDT P2'!C1578-'EDT P2'!C1577,1)*24</f>
        <v>0</v>
      </c>
      <c r="D1577" s="81">
        <f>IFERROR('EDT P2'!D1578-'EDT P2'!D1577,1)*24</f>
        <v>1.9999999999999996</v>
      </c>
      <c r="E1577" s="81">
        <f>IFERROR('EDT P2'!E1578-'EDT P2'!E1577,1)*24</f>
        <v>0</v>
      </c>
      <c r="F1577" s="81">
        <f>IFERROR('EDT P2'!F1578-'EDT P2'!F1577,1)*24</f>
        <v>1.9999999999999996</v>
      </c>
      <c r="G1577" s="81">
        <f>IFERROR('EDT P2'!G1578-'EDT P2'!G1577,1)*24</f>
        <v>0</v>
      </c>
      <c r="H1577" s="81">
        <f>IFERROR('EDT P2'!H1578-'EDT P2'!H1577,1)*24</f>
        <v>1.9999999999999996</v>
      </c>
      <c r="I1577" s="81">
        <f>IFERROR('EDT P2'!I1578-'EDT P2'!I1577,1)*24</f>
        <v>0</v>
      </c>
      <c r="J1577" s="81">
        <f>IFERROR('EDT P2'!J1578-'EDT P2'!J1577,1)*24</f>
        <v>1.9999999999999996</v>
      </c>
      <c r="K1577" s="81">
        <f>IFERROR('EDT P2'!K1578-'EDT P2'!K1577,1)*24</f>
        <v>0</v>
      </c>
    </row>
    <row r="1578" spans="1:14" ht="16.5" thickBot="1" x14ac:dyDescent="0.3">
      <c r="A1578" s="158"/>
      <c r="B1578" s="65">
        <f>IFERROR(B1577,0)
 *IFERROR(B1576,1)
 *(IFERROR(VLOOKUP(B1574,Enseignants!$B$1:$H$100,6,FALSE),0)
  +IFERROR(VLOOKUP(B1575,Enseignants!$B$1:$H$100,6,FALSE),0))</f>
        <v>0</v>
      </c>
      <c r="C1578" s="65">
        <f>IFERROR(C1577,0)
 *IFERROR(C1576,1)
 *(IFERROR(VLOOKUP(C1574,Enseignants!$B$1:$H$100,6,FALSE),0)
  +IFERROR(VLOOKUP(C1575,Enseignants!$B$1:$H$100,6,FALSE),0))</f>
        <v>0</v>
      </c>
      <c r="D1578" s="65">
        <f>IFERROR(D1577,0)
 *IFERROR(D1576,1)
 *(IFERROR(VLOOKUP(D1574,Enseignants!$B$1:$H$100,6,FALSE),0)
  +IFERROR(VLOOKUP(D1575,Enseignants!$B$1:$H$100,6,FALSE),0))</f>
        <v>0</v>
      </c>
      <c r="E1578" s="65">
        <f>IFERROR(E1577,0)
 *IFERROR(E1576,1)
 *(IFERROR(VLOOKUP(E1574,Enseignants!$B$1:$H$100,6,FALSE),0)
  +IFERROR(VLOOKUP(E1575,Enseignants!$B$1:$H$100,6,FALSE),0))</f>
        <v>0</v>
      </c>
      <c r="F1578" s="65">
        <f>IFERROR(F1577,0)
 *IFERROR(F1576,1)
 *(IFERROR(VLOOKUP(F1574,Enseignants!$B$1:$H$100,6,FALSE),0)
  +IFERROR(VLOOKUP(F1575,Enseignants!$B$1:$H$100,6,FALSE),0))</f>
        <v>0</v>
      </c>
      <c r="G1578" s="65">
        <f>IFERROR(G1577,0)
 *IFERROR(G1576,1)
 *(IFERROR(VLOOKUP(G1574,Enseignants!$B$1:$H$100,6,FALSE),0)
  +IFERROR(VLOOKUP(G1575,Enseignants!$B$1:$H$100,6,FALSE),0))</f>
        <v>0</v>
      </c>
      <c r="H1578" s="65">
        <f>IFERROR(H1577,0)
 *IFERROR(H1576,1)
 *(IFERROR(VLOOKUP(H1574,Enseignants!$B$1:$H$100,6,FALSE),0)
  +IFERROR(VLOOKUP(H1575,Enseignants!$B$1:$H$100,6,FALSE),0))</f>
        <v>0</v>
      </c>
      <c r="I1578" s="65">
        <f>IFERROR(I1577,0)
 *IFERROR(I1576,1)
 *(IFERROR(VLOOKUP(I1574,Enseignants!$B$1:$H$100,6,FALSE),0)
  +IFERROR(VLOOKUP(I1575,Enseignants!$B$1:$H$100,6,FALSE),0))</f>
        <v>0</v>
      </c>
      <c r="J1578" s="65">
        <f>IFERROR(J1577,0)
 *IFERROR(J1576,1)
 *(IFERROR(VLOOKUP(J1574,Enseignants!$B$1:$H$100,6,FALSE),0)
  +IFERROR(VLOOKUP(J1575,Enseignants!$B$1:$H$100,6,FALSE),0))</f>
        <v>0</v>
      </c>
      <c r="K1578" s="65">
        <f>IFERROR(K1577,0)
 *IFERROR(K1576,1)
 *(IFERROR(VLOOKUP(K1574,Enseignants!$B$1:$H$100,6,FALSE),0)
  +IFERROR(VLOOKUP(K1575,Enseignants!$B$1:$H$100,6,FALSE),0))</f>
        <v>0</v>
      </c>
    </row>
    <row r="1579" spans="1:14" x14ac:dyDescent="0.25">
      <c r="A1579" s="156" t="s">
        <v>112</v>
      </c>
      <c r="B1579" s="64" t="str">
        <f>'EDT P2'!B1579</f>
        <v>Mission à l'international</v>
      </c>
      <c r="C1579" s="64">
        <f>'EDT P2'!C1579</f>
        <v>0</v>
      </c>
      <c r="D1579" s="64" t="str">
        <f>'EDT P2'!D1579</f>
        <v>Mission à l'international</v>
      </c>
      <c r="E1579" s="64">
        <f>'EDT P2'!E1579</f>
        <v>0</v>
      </c>
      <c r="F1579" s="64" t="str">
        <f>'EDT P2'!F1579</f>
        <v>Mission à l'international</v>
      </c>
      <c r="G1579" s="64">
        <f>'EDT P2'!G1579</f>
        <v>0</v>
      </c>
      <c r="H1579" s="64" t="str">
        <f>'EDT P2'!H1579</f>
        <v>Mission à l'international</v>
      </c>
      <c r="I1579" s="64">
        <f>'EDT P2'!I1579</f>
        <v>0</v>
      </c>
      <c r="J1579" s="64" t="str">
        <f>'EDT P2'!J1579</f>
        <v>Mission à l'international</v>
      </c>
      <c r="K1579" s="64">
        <f>'EDT P2'!K1579</f>
        <v>0</v>
      </c>
    </row>
    <row r="1580" spans="1:14" ht="21" x14ac:dyDescent="0.35">
      <c r="A1580" s="157"/>
      <c r="B1580" s="67">
        <f>'EDT P2'!B1581</f>
        <v>0</v>
      </c>
      <c r="C1580" s="67">
        <f>'EDT P2'!C1581</f>
        <v>0</v>
      </c>
      <c r="D1580" s="67">
        <f>'EDT P2'!D1581</f>
        <v>0</v>
      </c>
      <c r="E1580" s="67">
        <f>'EDT P2'!E1581</f>
        <v>0</v>
      </c>
      <c r="F1580" s="67">
        <f>'EDT P2'!F1581</f>
        <v>0</v>
      </c>
      <c r="G1580" s="67">
        <f>'EDT P2'!G1581</f>
        <v>0</v>
      </c>
      <c r="H1580" s="67">
        <f>'EDT P2'!H1581</f>
        <v>0</v>
      </c>
      <c r="I1580" s="67">
        <f>'EDT P2'!I1581</f>
        <v>0</v>
      </c>
      <c r="J1580" s="67">
        <f>'EDT P2'!J1581</f>
        <v>0</v>
      </c>
      <c r="K1580" s="67">
        <f>'EDT P2'!K1581</f>
        <v>0</v>
      </c>
      <c r="N1580" s="70" t="s">
        <v>192</v>
      </c>
    </row>
    <row r="1581" spans="1:14" ht="21" x14ac:dyDescent="0.35">
      <c r="A1581" s="157"/>
      <c r="B1581" s="67">
        <f>'EDT P2'!B1582</f>
        <v>0</v>
      </c>
      <c r="C1581" s="67">
        <f>'EDT P2'!C1582</f>
        <v>0</v>
      </c>
      <c r="D1581" s="67">
        <f>'EDT P2'!D1582</f>
        <v>0</v>
      </c>
      <c r="E1581" s="67">
        <f>'EDT P2'!E1582</f>
        <v>0</v>
      </c>
      <c r="F1581" s="67">
        <f>'EDT P2'!F1582</f>
        <v>0</v>
      </c>
      <c r="G1581" s="67">
        <f>'EDT P2'!G1582</f>
        <v>0</v>
      </c>
      <c r="H1581" s="67">
        <f>'EDT P2'!H1582</f>
        <v>0</v>
      </c>
      <c r="I1581" s="67">
        <f>'EDT P2'!I1582</f>
        <v>0</v>
      </c>
      <c r="J1581" s="67">
        <f>'EDT P2'!J1582</f>
        <v>0</v>
      </c>
      <c r="K1581" s="67">
        <f>'EDT P2'!K1582</f>
        <v>0</v>
      </c>
      <c r="N1581" s="71">
        <f>SUM(B1578:K1578,B1584:K1584,B1591:K1591,B1597:K1597)</f>
        <v>0</v>
      </c>
    </row>
    <row r="1582" spans="1:14" x14ac:dyDescent="0.25">
      <c r="A1582" s="157"/>
      <c r="B1582" s="68">
        <f>IFERROR(VLOOKUP(B1579,TableMatiere[],13,FALSE),1)</f>
        <v>0</v>
      </c>
      <c r="C1582" s="68">
        <f>IFERROR(VLOOKUP(C1579,TableMatiere[],13,FALSE),1)</f>
        <v>1</v>
      </c>
      <c r="D1582" s="68">
        <f>IFERROR(VLOOKUP(D1579,TableMatiere[],13,FALSE),1)</f>
        <v>0</v>
      </c>
      <c r="E1582" s="68">
        <f>IFERROR(VLOOKUP(E1579,TableMatiere[],13,FALSE),1)</f>
        <v>1</v>
      </c>
      <c r="F1582" s="68">
        <f>IFERROR(VLOOKUP(F1579,TableMatiere[],13,FALSE),1)</f>
        <v>0</v>
      </c>
      <c r="G1582" s="68">
        <f>IFERROR(VLOOKUP(G1579,TableMatiere[],13,FALSE),1)</f>
        <v>1</v>
      </c>
      <c r="H1582" s="68">
        <f>IFERROR(VLOOKUP(H1579,TableMatiere[],13,FALSE),1)</f>
        <v>0</v>
      </c>
      <c r="I1582" s="68">
        <f>IFERROR(VLOOKUP(I1579,TableMatiere[],13,FALSE),1)</f>
        <v>1</v>
      </c>
      <c r="J1582" s="68">
        <f>IFERROR(VLOOKUP(J1579,TableMatiere[],13,FALSE),1)</f>
        <v>0</v>
      </c>
      <c r="K1582" s="68">
        <f>IFERROR(VLOOKUP(K1579,TableMatiere[],13,FALSE),1)</f>
        <v>1</v>
      </c>
    </row>
    <row r="1583" spans="1:14" x14ac:dyDescent="0.25">
      <c r="A1583" s="157"/>
      <c r="B1583" s="81">
        <f>IFERROR('EDT P2'!B1584-'EDT P2'!B1583,1)*24</f>
        <v>2.0000000000000009</v>
      </c>
      <c r="C1583" s="81">
        <f>IFERROR('EDT P2'!C1584-'EDT P2'!C1583,1)*24</f>
        <v>0</v>
      </c>
      <c r="D1583" s="81">
        <f>IFERROR('EDT P2'!D1584-'EDT P2'!D1583,1)*24</f>
        <v>2.0000000000000009</v>
      </c>
      <c r="E1583" s="81">
        <f>IFERROR('EDT P2'!E1584-'EDT P2'!E1583,1)*24</f>
        <v>0</v>
      </c>
      <c r="F1583" s="81">
        <f>IFERROR('EDT P2'!F1584-'EDT P2'!F1583,1)*24</f>
        <v>2.0000000000000009</v>
      </c>
      <c r="G1583" s="81">
        <f>IFERROR('EDT P2'!G1584-'EDT P2'!G1583,1)*24</f>
        <v>0</v>
      </c>
      <c r="H1583" s="81">
        <f>IFERROR('EDT P2'!H1584-'EDT P2'!H1583,1)*24</f>
        <v>2.0000000000000009</v>
      </c>
      <c r="I1583" s="81">
        <f>IFERROR('EDT P2'!I1584-'EDT P2'!I1583,1)*24</f>
        <v>0</v>
      </c>
      <c r="J1583" s="81">
        <f>IFERROR('EDT P2'!J1584-'EDT P2'!J1583,1)*24</f>
        <v>2.0000000000000009</v>
      </c>
      <c r="K1583" s="81">
        <f>IFERROR('EDT P2'!K1584-'EDT P2'!K1583,1)*24</f>
        <v>0</v>
      </c>
    </row>
    <row r="1584" spans="1:14" ht="16.5" thickBot="1" x14ac:dyDescent="0.3">
      <c r="A1584" s="157"/>
      <c r="B1584" s="65">
        <f>IFERROR(B1583,0)
 *IFERROR(B1582,1)
 *(IFERROR(VLOOKUP(B1580,Enseignants!$B$1:$H$100,6,FALSE),0)
  +IFERROR(VLOOKUP(B1581,Enseignants!$B$1:$H$100,6,FALSE),0))</f>
        <v>0</v>
      </c>
      <c r="C1584" s="65">
        <f>IFERROR(C1583,0)
 *IFERROR(C1582,1)
 *(IFERROR(VLOOKUP(C1580,Enseignants!$B$1:$H$100,6,FALSE),0)
  +IFERROR(VLOOKUP(C1581,Enseignants!$B$1:$H$100,6,FALSE),0))</f>
        <v>0</v>
      </c>
      <c r="D1584" s="65">
        <f>IFERROR(D1583,0)
 *IFERROR(D1582,1)
 *(IFERROR(VLOOKUP(D1580,Enseignants!$B$1:$H$100,6,FALSE),0)
  +IFERROR(VLOOKUP(D1581,Enseignants!$B$1:$H$100,6,FALSE),0))</f>
        <v>0</v>
      </c>
      <c r="E1584" s="65">
        <f>IFERROR(E1583,0)
 *IFERROR(E1582,1)
 *(IFERROR(VLOOKUP(E1580,Enseignants!$B$1:$H$100,6,FALSE),0)
  +IFERROR(VLOOKUP(E1581,Enseignants!$B$1:$H$100,6,FALSE),0))</f>
        <v>0</v>
      </c>
      <c r="F1584" s="65">
        <f>IFERROR(F1583,0)
 *IFERROR(F1582,1)
 *(IFERROR(VLOOKUP(F1580,Enseignants!$B$1:$H$100,6,FALSE),0)
  +IFERROR(VLOOKUP(F1581,Enseignants!$B$1:$H$100,6,FALSE),0))</f>
        <v>0</v>
      </c>
      <c r="G1584" s="65">
        <f>IFERROR(G1583,0)
 *IFERROR(G1582,1)
 *(IFERROR(VLOOKUP(G1580,Enseignants!$B$1:$H$100,6,FALSE),0)
  +IFERROR(VLOOKUP(G1581,Enseignants!$B$1:$H$100,6,FALSE),0))</f>
        <v>0</v>
      </c>
      <c r="H1584" s="65">
        <f>IFERROR(H1583,0)
 *IFERROR(H1582,1)
 *(IFERROR(VLOOKUP(H1580,Enseignants!$B$1:$H$100,6,FALSE),0)
  +IFERROR(VLOOKUP(H1581,Enseignants!$B$1:$H$100,6,FALSE),0))</f>
        <v>0</v>
      </c>
      <c r="I1584" s="65">
        <f>IFERROR(I1583,0)
 *IFERROR(I1582,1)
 *(IFERROR(VLOOKUP(I1580,Enseignants!$B$1:$H$100,6,FALSE),0)
  +IFERROR(VLOOKUP(I1581,Enseignants!$B$1:$H$100,6,FALSE),0))</f>
        <v>0</v>
      </c>
      <c r="J1584" s="65">
        <f>IFERROR(J1583,0)
 *IFERROR(J1582,1)
 *(IFERROR(VLOOKUP(J1580,Enseignants!$B$1:$H$100,6,FALSE),0)
  +IFERROR(VLOOKUP(J1581,Enseignants!$B$1:$H$100,6,FALSE),0))</f>
        <v>0</v>
      </c>
      <c r="K1584" s="65">
        <f>IFERROR(K1583,0)
 *IFERROR(K1582,1)
 *(IFERROR(VLOOKUP(K1580,Enseignants!$B$1:$H$100,6,FALSE),0)
  +IFERROR(VLOOKUP(K1581,Enseignants!$B$1:$H$100,6,FALSE),0))</f>
        <v>0</v>
      </c>
    </row>
    <row r="1585" spans="1:11" ht="16.5" thickBot="1" x14ac:dyDescent="0.3">
      <c r="A1585" s="50"/>
      <c r="B1585" s="51"/>
      <c r="C1585" s="51"/>
      <c r="D1585" s="51"/>
      <c r="E1585" s="51"/>
      <c r="F1585" s="51"/>
      <c r="G1585" s="51"/>
      <c r="H1585" s="51"/>
      <c r="I1585" s="51"/>
      <c r="J1585" s="51"/>
      <c r="K1585" s="52"/>
    </row>
    <row r="1586" spans="1:11" x14ac:dyDescent="0.25">
      <c r="A1586" s="157" t="s">
        <v>113</v>
      </c>
      <c r="B1586" s="64" t="str">
        <f>'EDT P2'!B1586</f>
        <v>Mission à l'international</v>
      </c>
      <c r="C1586" s="64">
        <f>'EDT P2'!C1586</f>
        <v>0</v>
      </c>
      <c r="D1586" s="64" t="str">
        <f>'EDT P2'!D1586</f>
        <v>Mission à l'international</v>
      </c>
      <c r="E1586" s="64">
        <f>'EDT P2'!E1586</f>
        <v>0</v>
      </c>
      <c r="F1586" s="64" t="str">
        <f>'EDT P2'!F1586</f>
        <v>Mission à l'international</v>
      </c>
      <c r="G1586" s="64">
        <f>'EDT P2'!G1586</f>
        <v>0</v>
      </c>
      <c r="H1586" s="64" t="str">
        <f>'EDT P2'!H1586</f>
        <v>Mission à l'international</v>
      </c>
      <c r="I1586" s="64">
        <f>'EDT P2'!I1586</f>
        <v>0</v>
      </c>
      <c r="J1586" s="64" t="str">
        <f>'EDT P2'!J1586</f>
        <v>Mission à l'international</v>
      </c>
      <c r="K1586" s="64">
        <f>'EDT P2'!K1586</f>
        <v>0</v>
      </c>
    </row>
    <row r="1587" spans="1:11" x14ac:dyDescent="0.25">
      <c r="A1587" s="157"/>
      <c r="B1587" s="67">
        <f>'EDT P2'!B1588</f>
        <v>0</v>
      </c>
      <c r="C1587" s="67">
        <f>'EDT P2'!C1588</f>
        <v>0</v>
      </c>
      <c r="D1587" s="67">
        <f>'EDT P2'!D1588</f>
        <v>0</v>
      </c>
      <c r="E1587" s="67">
        <f>'EDT P2'!E1588</f>
        <v>0</v>
      </c>
      <c r="F1587" s="67">
        <f>'EDT P2'!F1588</f>
        <v>0</v>
      </c>
      <c r="G1587" s="67">
        <f>'EDT P2'!G1588</f>
        <v>0</v>
      </c>
      <c r="H1587" s="67">
        <f>'EDT P2'!H1588</f>
        <v>0</v>
      </c>
      <c r="I1587" s="67">
        <f>'EDT P2'!I1588</f>
        <v>0</v>
      </c>
      <c r="J1587" s="67">
        <f>'EDT P2'!J1588</f>
        <v>0</v>
      </c>
      <c r="K1587" s="67">
        <f>'EDT P2'!K1588</f>
        <v>0</v>
      </c>
    </row>
    <row r="1588" spans="1:11" x14ac:dyDescent="0.25">
      <c r="A1588" s="157"/>
      <c r="B1588" s="67">
        <f>'EDT P2'!B1589</f>
        <v>0</v>
      </c>
      <c r="C1588" s="67">
        <f>'EDT P2'!C1589</f>
        <v>0</v>
      </c>
      <c r="D1588" s="67">
        <f>'EDT P2'!D1589</f>
        <v>0</v>
      </c>
      <c r="E1588" s="67">
        <f>'EDT P2'!E1589</f>
        <v>0</v>
      </c>
      <c r="F1588" s="67">
        <f>'EDT P2'!F1589</f>
        <v>0</v>
      </c>
      <c r="G1588" s="67">
        <f>'EDT P2'!G1589</f>
        <v>0</v>
      </c>
      <c r="H1588" s="67">
        <f>'EDT P2'!H1589</f>
        <v>0</v>
      </c>
      <c r="I1588" s="67">
        <f>'EDT P2'!I1589</f>
        <v>0</v>
      </c>
      <c r="J1588" s="67">
        <f>'EDT P2'!J1589</f>
        <v>0</v>
      </c>
      <c r="K1588" s="67">
        <f>'EDT P2'!K1589</f>
        <v>0</v>
      </c>
    </row>
    <row r="1589" spans="1:11" x14ac:dyDescent="0.25">
      <c r="A1589" s="157"/>
      <c r="B1589" s="68">
        <f>IFERROR(VLOOKUP(B1586,TableMatiere[],13,FALSE),1)</f>
        <v>0</v>
      </c>
      <c r="C1589" s="68">
        <f>IFERROR(VLOOKUP(C1586,TableMatiere[],13,FALSE),1)</f>
        <v>1</v>
      </c>
      <c r="D1589" s="68">
        <f>IFERROR(VLOOKUP(D1586,TableMatiere[],13,FALSE),1)</f>
        <v>0</v>
      </c>
      <c r="E1589" s="68">
        <f>IFERROR(VLOOKUP(E1586,TableMatiere[],13,FALSE),1)</f>
        <v>1</v>
      </c>
      <c r="F1589" s="68">
        <f>IFERROR(VLOOKUP(F1586,TableMatiere[],13,FALSE),1)</f>
        <v>0</v>
      </c>
      <c r="G1589" s="68">
        <f>IFERROR(VLOOKUP(G1586,TableMatiere[],13,FALSE),1)</f>
        <v>1</v>
      </c>
      <c r="H1589" s="68">
        <f>IFERROR(VLOOKUP(H1586,TableMatiere[],13,FALSE),1)</f>
        <v>0</v>
      </c>
      <c r="I1589" s="68">
        <f>IFERROR(VLOOKUP(I1586,TableMatiere[],13,FALSE),1)</f>
        <v>1</v>
      </c>
      <c r="J1589" s="68">
        <f>IFERROR(VLOOKUP(J1586,TableMatiere[],13,FALSE),1)</f>
        <v>0</v>
      </c>
      <c r="K1589" s="68">
        <f>IFERROR(VLOOKUP(K1586,TableMatiere[],13,FALSE),1)</f>
        <v>1</v>
      </c>
    </row>
    <row r="1590" spans="1:11" x14ac:dyDescent="0.25">
      <c r="A1590" s="157"/>
      <c r="B1590" s="81">
        <f>IFERROR('EDT P2'!B1591-'EDT P2'!B1590,1)*24</f>
        <v>2.0000000000000009</v>
      </c>
      <c r="C1590" s="81">
        <f>IFERROR('EDT P2'!C1591-'EDT P2'!C1590,1)*24</f>
        <v>0</v>
      </c>
      <c r="D1590" s="81">
        <f>IFERROR('EDT P2'!D1591-'EDT P2'!D1590,1)*24</f>
        <v>2.0000000000000009</v>
      </c>
      <c r="E1590" s="81">
        <f>IFERROR('EDT P2'!E1591-'EDT P2'!E1590,1)*24</f>
        <v>0</v>
      </c>
      <c r="F1590" s="81">
        <f>IFERROR('EDT P2'!F1591-'EDT P2'!F1590,1)*24</f>
        <v>2.0000000000000009</v>
      </c>
      <c r="G1590" s="81">
        <f>IFERROR('EDT P2'!G1591-'EDT P2'!G1590,1)*24</f>
        <v>0</v>
      </c>
      <c r="H1590" s="81">
        <f>IFERROR('EDT P2'!H1591-'EDT P2'!H1590,1)*24</f>
        <v>2.0000000000000009</v>
      </c>
      <c r="I1590" s="81">
        <f>IFERROR('EDT P2'!I1591-'EDT P2'!I1590,1)*24</f>
        <v>0</v>
      </c>
      <c r="J1590" s="81">
        <f>IFERROR('EDT P2'!J1591-'EDT P2'!J1590,1)*24</f>
        <v>2.0000000000000009</v>
      </c>
      <c r="K1590" s="81">
        <f>IFERROR('EDT P2'!K1591-'EDT P2'!K1590,1)*24</f>
        <v>0</v>
      </c>
    </row>
    <row r="1591" spans="1:11" ht="16.5" thickBot="1" x14ac:dyDescent="0.3">
      <c r="A1591" s="158"/>
      <c r="B1591" s="65">
        <f>IFERROR(B1590,0)
 *IFERROR(B1589,1)
 *(IFERROR(VLOOKUP(B1587,Enseignants!$B$1:$H$100,6,FALSE),0)
  +IFERROR(VLOOKUP(B1588,Enseignants!$B$1:$H$100,6,FALSE),0))</f>
        <v>0</v>
      </c>
      <c r="C1591" s="65">
        <f>IFERROR(C1590,0)
 *IFERROR(C1589,1)
 *(IFERROR(VLOOKUP(C1587,Enseignants!$B$1:$H$100,6,FALSE),0)
  +IFERROR(VLOOKUP(C1588,Enseignants!$B$1:$H$100,6,FALSE),0))</f>
        <v>0</v>
      </c>
      <c r="D1591" s="65">
        <f>IFERROR(D1590,0)
 *IFERROR(D1589,1)
 *(IFERROR(VLOOKUP(D1587,Enseignants!$B$1:$H$100,6,FALSE),0)
  +IFERROR(VLOOKUP(D1588,Enseignants!$B$1:$H$100,6,FALSE),0))</f>
        <v>0</v>
      </c>
      <c r="E1591" s="65">
        <f>IFERROR(E1590,0)
 *IFERROR(E1589,1)
 *(IFERROR(VLOOKUP(E1587,Enseignants!$B$1:$H$100,6,FALSE),0)
  +IFERROR(VLOOKUP(E1588,Enseignants!$B$1:$H$100,6,FALSE),0))</f>
        <v>0</v>
      </c>
      <c r="F1591" s="65">
        <f>IFERROR(F1590,0)
 *IFERROR(F1589,1)
 *(IFERROR(VLOOKUP(F1587,Enseignants!$B$1:$H$100,6,FALSE),0)
  +IFERROR(VLOOKUP(F1588,Enseignants!$B$1:$H$100,6,FALSE),0))</f>
        <v>0</v>
      </c>
      <c r="G1591" s="65">
        <f>IFERROR(G1590,0)
 *IFERROR(G1589,1)
 *(IFERROR(VLOOKUP(G1587,Enseignants!$B$1:$H$100,6,FALSE),0)
  +IFERROR(VLOOKUP(G1588,Enseignants!$B$1:$H$100,6,FALSE),0))</f>
        <v>0</v>
      </c>
      <c r="H1591" s="65">
        <f>IFERROR(H1590,0)
 *IFERROR(H1589,1)
 *(IFERROR(VLOOKUP(H1587,Enseignants!$B$1:$H$100,6,FALSE),0)
  +IFERROR(VLOOKUP(H1588,Enseignants!$B$1:$H$100,6,FALSE),0))</f>
        <v>0</v>
      </c>
      <c r="I1591" s="65">
        <f>IFERROR(I1590,0)
 *IFERROR(I1589,1)
 *(IFERROR(VLOOKUP(I1587,Enseignants!$B$1:$H$100,6,FALSE),0)
  +IFERROR(VLOOKUP(I1588,Enseignants!$B$1:$H$100,6,FALSE),0))</f>
        <v>0</v>
      </c>
      <c r="J1591" s="65">
        <f>IFERROR(J1590,0)
 *IFERROR(J1589,1)
 *(IFERROR(VLOOKUP(J1587,Enseignants!$B$1:$H$100,6,FALSE),0)
  +IFERROR(VLOOKUP(J1588,Enseignants!$B$1:$H$100,6,FALSE),0))</f>
        <v>0</v>
      </c>
      <c r="K1591" s="65">
        <f>IFERROR(K1590,0)
 *IFERROR(K1589,1)
 *(IFERROR(VLOOKUP(K1587,Enseignants!$B$1:$H$100,6,FALSE),0)
  +IFERROR(VLOOKUP(K1588,Enseignants!$B$1:$H$100,6,FALSE),0))</f>
        <v>0</v>
      </c>
    </row>
    <row r="1592" spans="1:11" x14ac:dyDescent="0.25">
      <c r="A1592" s="156" t="s">
        <v>114</v>
      </c>
      <c r="B1592" s="64" t="str">
        <f>'EDT P2'!B1592</f>
        <v>Mission à l'international</v>
      </c>
      <c r="C1592" s="64">
        <f>'EDT P2'!C1592</f>
        <v>0</v>
      </c>
      <c r="D1592" s="64" t="str">
        <f>'EDT P2'!D1592</f>
        <v>Mission à l'international</v>
      </c>
      <c r="E1592" s="64">
        <f>'EDT P2'!E1592</f>
        <v>0</v>
      </c>
      <c r="F1592" s="64" t="str">
        <f>'EDT P2'!F1592</f>
        <v>Mission à l'international</v>
      </c>
      <c r="G1592" s="64">
        <f>'EDT P2'!G1592</f>
        <v>0</v>
      </c>
      <c r="H1592" s="64" t="str">
        <f>'EDT P2'!H1592</f>
        <v>Mission à l'international</v>
      </c>
      <c r="I1592" s="64">
        <f>'EDT P2'!I1592</f>
        <v>0</v>
      </c>
      <c r="J1592" s="64" t="str">
        <f>'EDT P2'!J1592</f>
        <v>Mission à l'international</v>
      </c>
      <c r="K1592" s="64">
        <f>'EDT P2'!K1592</f>
        <v>0</v>
      </c>
    </row>
    <row r="1593" spans="1:11" x14ac:dyDescent="0.25">
      <c r="A1593" s="157"/>
      <c r="B1593" s="67">
        <f>'EDT P2'!B1594</f>
        <v>0</v>
      </c>
      <c r="C1593" s="67">
        <f>'EDT P2'!C1594</f>
        <v>0</v>
      </c>
      <c r="D1593" s="67">
        <f>'EDT P2'!D1594</f>
        <v>0</v>
      </c>
      <c r="E1593" s="67">
        <f>'EDT P2'!E1594</f>
        <v>0</v>
      </c>
      <c r="F1593" s="67">
        <f>'EDT P2'!F1594</f>
        <v>0</v>
      </c>
      <c r="G1593" s="67">
        <f>'EDT P2'!G1594</f>
        <v>0</v>
      </c>
      <c r="H1593" s="67">
        <f>'EDT P2'!H1594</f>
        <v>0</v>
      </c>
      <c r="I1593" s="67">
        <f>'EDT P2'!I1594</f>
        <v>0</v>
      </c>
      <c r="J1593" s="67">
        <f>'EDT P2'!J1594</f>
        <v>0</v>
      </c>
      <c r="K1593" s="67">
        <f>'EDT P2'!K1594</f>
        <v>0</v>
      </c>
    </row>
    <row r="1594" spans="1:11" x14ac:dyDescent="0.25">
      <c r="A1594" s="157"/>
      <c r="B1594" s="67">
        <f>'EDT P2'!B1595</f>
        <v>0</v>
      </c>
      <c r="C1594" s="67">
        <f>'EDT P2'!C1595</f>
        <v>0</v>
      </c>
      <c r="D1594" s="67">
        <f>'EDT P2'!D1595</f>
        <v>0</v>
      </c>
      <c r="E1594" s="67">
        <f>'EDT P2'!E1595</f>
        <v>0</v>
      </c>
      <c r="F1594" s="67">
        <f>'EDT P2'!F1595</f>
        <v>0</v>
      </c>
      <c r="G1594" s="67">
        <f>'EDT P2'!G1595</f>
        <v>0</v>
      </c>
      <c r="H1594" s="67">
        <f>'EDT P2'!H1595</f>
        <v>0</v>
      </c>
      <c r="I1594" s="67">
        <f>'EDT P2'!I1595</f>
        <v>0</v>
      </c>
      <c r="J1594" s="67">
        <f>'EDT P2'!J1595</f>
        <v>0</v>
      </c>
      <c r="K1594" s="67">
        <f>'EDT P2'!K1595</f>
        <v>0</v>
      </c>
    </row>
    <row r="1595" spans="1:11" x14ac:dyDescent="0.25">
      <c r="A1595" s="157"/>
      <c r="B1595" s="68">
        <f>IFERROR(VLOOKUP(B1592,TableMatiere[],13,FALSE),1)</f>
        <v>0</v>
      </c>
      <c r="C1595" s="68">
        <f>IFERROR(VLOOKUP(C1592,TableMatiere[],13,FALSE),1)</f>
        <v>1</v>
      </c>
      <c r="D1595" s="68">
        <f>IFERROR(VLOOKUP(D1592,TableMatiere[],13,FALSE),1)</f>
        <v>0</v>
      </c>
      <c r="E1595" s="68">
        <f>IFERROR(VLOOKUP(E1592,TableMatiere[],13,FALSE),1)</f>
        <v>1</v>
      </c>
      <c r="F1595" s="68">
        <f>IFERROR(VLOOKUP(F1592,TableMatiere[],13,FALSE),1)</f>
        <v>0</v>
      </c>
      <c r="G1595" s="68">
        <f>IFERROR(VLOOKUP(G1592,TableMatiere[],13,FALSE),1)</f>
        <v>1</v>
      </c>
      <c r="H1595" s="68">
        <f>IFERROR(VLOOKUP(H1592,TableMatiere[],13,FALSE),1)</f>
        <v>0</v>
      </c>
      <c r="I1595" s="68">
        <f>IFERROR(VLOOKUP(I1592,TableMatiere[],13,FALSE),1)</f>
        <v>1</v>
      </c>
      <c r="J1595" s="68">
        <f>IFERROR(VLOOKUP(J1592,TableMatiere[],13,FALSE),1)</f>
        <v>0</v>
      </c>
      <c r="K1595" s="68">
        <f>IFERROR(VLOOKUP(K1592,TableMatiere[],13,FALSE),1)</f>
        <v>1</v>
      </c>
    </row>
    <row r="1596" spans="1:11" x14ac:dyDescent="0.25">
      <c r="A1596" s="157"/>
      <c r="B1596" s="81">
        <f>IFERROR('EDT P2'!B1597-'EDT P2'!B1596,1)*24</f>
        <v>1.9999999999999982</v>
      </c>
      <c r="C1596" s="81">
        <f>IFERROR('EDT P2'!C1597-'EDT P2'!C1596,1)*24</f>
        <v>0</v>
      </c>
      <c r="D1596" s="81">
        <f>IFERROR('EDT P2'!D1597-'EDT P2'!D1596,1)*24</f>
        <v>1.9999999999999982</v>
      </c>
      <c r="E1596" s="81">
        <f>IFERROR('EDT P2'!E1597-'EDT P2'!E1596,1)*24</f>
        <v>0</v>
      </c>
      <c r="F1596" s="81">
        <f>IFERROR('EDT P2'!F1597-'EDT P2'!F1596,1)*24</f>
        <v>1.9999999999999982</v>
      </c>
      <c r="G1596" s="81">
        <f>IFERROR('EDT P2'!G1597-'EDT P2'!G1596,1)*24</f>
        <v>0</v>
      </c>
      <c r="H1596" s="81">
        <f>IFERROR('EDT P2'!H1597-'EDT P2'!H1596,1)*24</f>
        <v>1.9999999999999982</v>
      </c>
      <c r="I1596" s="81">
        <f>IFERROR('EDT P2'!I1597-'EDT P2'!I1596,1)*24</f>
        <v>0</v>
      </c>
      <c r="J1596" s="81">
        <f>IFERROR('EDT P2'!J1597-'EDT P2'!J1596,1)*24</f>
        <v>1.9999999999999982</v>
      </c>
      <c r="K1596" s="81">
        <f>IFERROR('EDT P2'!K1597-'EDT P2'!K1596,1)*24</f>
        <v>0</v>
      </c>
    </row>
    <row r="1597" spans="1:11" ht="16.5" thickBot="1" x14ac:dyDescent="0.3">
      <c r="A1597" s="158"/>
      <c r="B1597" s="65">
        <f>IFERROR(B1596,0)
 *IFERROR(B1595,1)
 *(IFERROR(VLOOKUP(B1593,Enseignants!$B$1:$H$100,6,FALSE),0)
  +IFERROR(VLOOKUP(B1594,Enseignants!$B$1:$H$100,6,FALSE),0))</f>
        <v>0</v>
      </c>
      <c r="C1597" s="65">
        <f>IFERROR(C1596,0)
 *IFERROR(C1595,1)
 *(IFERROR(VLOOKUP(C1593,Enseignants!$B$1:$H$100,6,FALSE),0)
  +IFERROR(VLOOKUP(C1594,Enseignants!$B$1:$H$100,6,FALSE),0))</f>
        <v>0</v>
      </c>
      <c r="D1597" s="65">
        <f>IFERROR(D1596,0)
 *IFERROR(D1595,1)
 *(IFERROR(VLOOKUP(D1593,Enseignants!$B$1:$H$100,6,FALSE),0)
  +IFERROR(VLOOKUP(D1594,Enseignants!$B$1:$H$100,6,FALSE),0))</f>
        <v>0</v>
      </c>
      <c r="E1597" s="65">
        <f>IFERROR(E1596,0)
 *IFERROR(E1595,1)
 *(IFERROR(VLOOKUP(E1593,Enseignants!$B$1:$H$100,6,FALSE),0)
  +IFERROR(VLOOKUP(E1594,Enseignants!$B$1:$H$100,6,FALSE),0))</f>
        <v>0</v>
      </c>
      <c r="F1597" s="65">
        <f>IFERROR(F1596,0)
 *IFERROR(F1595,1)
 *(IFERROR(VLOOKUP(F1593,Enseignants!$B$1:$H$100,6,FALSE),0)
  +IFERROR(VLOOKUP(F1594,Enseignants!$B$1:$H$100,6,FALSE),0))</f>
        <v>0</v>
      </c>
      <c r="G1597" s="65">
        <f>IFERROR(G1596,0)
 *IFERROR(G1595,1)
 *(IFERROR(VLOOKUP(G1593,Enseignants!$B$1:$H$100,6,FALSE),0)
  +IFERROR(VLOOKUP(G1594,Enseignants!$B$1:$H$100,6,FALSE),0))</f>
        <v>0</v>
      </c>
      <c r="H1597" s="65">
        <f>IFERROR(H1596,0)
 *IFERROR(H1595,1)
 *(IFERROR(VLOOKUP(H1593,Enseignants!$B$1:$H$100,6,FALSE),0)
  +IFERROR(VLOOKUP(H1594,Enseignants!$B$1:$H$100,6,FALSE),0))</f>
        <v>0</v>
      </c>
      <c r="I1597" s="65">
        <f>IFERROR(I1596,0)
 *IFERROR(I1595,1)
 *(IFERROR(VLOOKUP(I1593,Enseignants!$B$1:$H$100,6,FALSE),0)
  +IFERROR(VLOOKUP(I1594,Enseignants!$B$1:$H$100,6,FALSE),0))</f>
        <v>0</v>
      </c>
      <c r="J1597" s="65">
        <f>IFERROR(J1596,0)
 *IFERROR(J1595,1)
 *(IFERROR(VLOOKUP(J1593,Enseignants!$B$1:$H$100,6,FALSE),0)
  +IFERROR(VLOOKUP(J1594,Enseignants!$B$1:$H$100,6,FALSE),0))</f>
        <v>0</v>
      </c>
      <c r="K1597" s="65">
        <f>IFERROR(K1596,0)
 *IFERROR(K1595,1)
 *(IFERROR(VLOOKUP(K1593,Enseignants!$B$1:$H$100,6,FALSE),0)
  +IFERROR(VLOOKUP(K1594,Enseignants!$B$1:$H$100,6,FALSE),0))</f>
        <v>0</v>
      </c>
    </row>
    <row r="1601" spans="1:14" ht="16.5" thickBot="1" x14ac:dyDescent="0.3"/>
    <row r="1602" spans="1:14" ht="17.100000000000001" customHeight="1" thickBot="1" x14ac:dyDescent="0.3">
      <c r="A1602" s="159" t="s">
        <v>185</v>
      </c>
      <c r="B1602" s="162" t="s">
        <v>105</v>
      </c>
      <c r="C1602" s="163"/>
      <c r="D1602" s="164" t="s">
        <v>106</v>
      </c>
      <c r="E1602" s="164"/>
      <c r="F1602" s="162" t="s">
        <v>107</v>
      </c>
      <c r="G1602" s="164"/>
      <c r="H1602" s="162" t="s">
        <v>108</v>
      </c>
      <c r="I1602" s="164"/>
      <c r="J1602" s="162" t="s">
        <v>109</v>
      </c>
      <c r="K1602" s="163"/>
    </row>
    <row r="1603" spans="1:14" ht="16.5" thickBot="1" x14ac:dyDescent="0.3">
      <c r="A1603" s="160"/>
      <c r="B1603" s="165">
        <f>J1571+3</f>
        <v>46279</v>
      </c>
      <c r="C1603" s="166"/>
      <c r="D1603" s="165">
        <f>B1603+1</f>
        <v>46280</v>
      </c>
      <c r="E1603" s="166"/>
      <c r="F1603" s="165">
        <f t="shared" ref="F1603" si="147">D1603+1</f>
        <v>46281</v>
      </c>
      <c r="G1603" s="166"/>
      <c r="H1603" s="165">
        <f t="shared" ref="H1603" si="148">F1603+1</f>
        <v>46282</v>
      </c>
      <c r="I1603" s="166"/>
      <c r="J1603" s="165">
        <f t="shared" ref="J1603" si="149">H1603+1</f>
        <v>46283</v>
      </c>
      <c r="K1603" s="166"/>
    </row>
    <row r="1604" spans="1:14" ht="16.5" thickBot="1" x14ac:dyDescent="0.3">
      <c r="A1604" s="161"/>
      <c r="B1604" s="44" t="s">
        <v>147</v>
      </c>
      <c r="C1604" s="45" t="s">
        <v>110</v>
      </c>
      <c r="D1604" s="46" t="s">
        <v>147</v>
      </c>
      <c r="E1604" s="47" t="s">
        <v>110</v>
      </c>
      <c r="F1604" s="46" t="s">
        <v>147</v>
      </c>
      <c r="G1604" s="47" t="s">
        <v>110</v>
      </c>
      <c r="H1604" s="46" t="s">
        <v>147</v>
      </c>
      <c r="I1604" s="47" t="s">
        <v>110</v>
      </c>
      <c r="J1604" s="46" t="s">
        <v>147</v>
      </c>
      <c r="K1604" s="48" t="s">
        <v>110</v>
      </c>
    </row>
    <row r="1605" spans="1:14" x14ac:dyDescent="0.25">
      <c r="A1605" s="156" t="s">
        <v>111</v>
      </c>
      <c r="B1605" s="64" t="str">
        <f>'EDT P2'!B1605</f>
        <v>Rattrapages</v>
      </c>
      <c r="C1605" s="64">
        <f>'EDT P2'!C1605</f>
        <v>0</v>
      </c>
      <c r="D1605" s="64" t="str">
        <f>'EDT P2'!D1605</f>
        <v>Rattrapages</v>
      </c>
      <c r="E1605" s="64">
        <f>'EDT P2'!E1605</f>
        <v>0</v>
      </c>
      <c r="F1605" s="64" t="str">
        <f>'EDT P2'!F1605</f>
        <v>Rattrapages</v>
      </c>
      <c r="G1605" s="64">
        <f>'EDT P2'!G1605</f>
        <v>0</v>
      </c>
      <c r="H1605" s="64" t="str">
        <f>'EDT P2'!H1605</f>
        <v>Rattrapages</v>
      </c>
      <c r="I1605" s="64">
        <f>'EDT P2'!I1605</f>
        <v>0</v>
      </c>
      <c r="J1605" s="64" t="str">
        <f>'EDT P2'!J1605</f>
        <v>Rattrapages</v>
      </c>
      <c r="K1605" s="64">
        <f>'EDT P2'!K1605</f>
        <v>0</v>
      </c>
    </row>
    <row r="1606" spans="1:14" x14ac:dyDescent="0.25">
      <c r="A1606" s="157"/>
      <c r="B1606" s="67">
        <f>'EDT P2'!B1607</f>
        <v>0</v>
      </c>
      <c r="C1606" s="67">
        <f>'EDT P2'!C1607</f>
        <v>0</v>
      </c>
      <c r="D1606" s="67">
        <f>'EDT P2'!D1607</f>
        <v>0</v>
      </c>
      <c r="E1606" s="67">
        <f>'EDT P2'!E1607</f>
        <v>0</v>
      </c>
      <c r="F1606" s="67">
        <f>'EDT P2'!F1607</f>
        <v>0</v>
      </c>
      <c r="G1606" s="67">
        <f>'EDT P2'!G1607</f>
        <v>0</v>
      </c>
      <c r="H1606" s="67">
        <f>'EDT P2'!H1607</f>
        <v>0</v>
      </c>
      <c r="I1606" s="67">
        <f>'EDT P2'!I1607</f>
        <v>0</v>
      </c>
      <c r="J1606" s="67">
        <f>'EDT P2'!J1607</f>
        <v>0</v>
      </c>
      <c r="K1606" s="67">
        <f>'EDT P2'!K1607</f>
        <v>0</v>
      </c>
    </row>
    <row r="1607" spans="1:14" x14ac:dyDescent="0.25">
      <c r="A1607" s="157"/>
      <c r="B1607" s="67">
        <f>'EDT P2'!B1608</f>
        <v>0</v>
      </c>
      <c r="C1607" s="67">
        <f>'EDT P2'!C1608</f>
        <v>0</v>
      </c>
      <c r="D1607" s="67">
        <f>'EDT P2'!D1608</f>
        <v>0</v>
      </c>
      <c r="E1607" s="67">
        <f>'EDT P2'!E1608</f>
        <v>0</v>
      </c>
      <c r="F1607" s="67">
        <f>'EDT P2'!F1608</f>
        <v>0</v>
      </c>
      <c r="G1607" s="67">
        <f>'EDT P2'!G1608</f>
        <v>0</v>
      </c>
      <c r="H1607" s="67">
        <f>'EDT P2'!H1608</f>
        <v>0</v>
      </c>
      <c r="I1607" s="67">
        <f>'EDT P2'!I1608</f>
        <v>0</v>
      </c>
      <c r="J1607" s="67">
        <f>'EDT P2'!J1608</f>
        <v>0</v>
      </c>
      <c r="K1607" s="67">
        <f>'EDT P2'!K1608</f>
        <v>0</v>
      </c>
    </row>
    <row r="1608" spans="1:14" x14ac:dyDescent="0.25">
      <c r="A1608" s="157"/>
      <c r="B1608" s="68">
        <f>IFERROR(VLOOKUP(B1605,TableMatiere[],13,FALSE),1)</f>
        <v>1</v>
      </c>
      <c r="C1608" s="68">
        <f>IFERROR(VLOOKUP(C1605,TableMatiere[],13,FALSE),1)</f>
        <v>1</v>
      </c>
      <c r="D1608" s="68">
        <f>IFERROR(VLOOKUP(D1605,TableMatiere[],13,FALSE),1)</f>
        <v>1</v>
      </c>
      <c r="E1608" s="68">
        <f>IFERROR(VLOOKUP(E1605,TableMatiere[],13,FALSE),1)</f>
        <v>1</v>
      </c>
      <c r="F1608" s="68">
        <f>IFERROR(VLOOKUP(F1605,TableMatiere[],13,FALSE),1)</f>
        <v>1</v>
      </c>
      <c r="G1608" s="68">
        <f>IFERROR(VLOOKUP(G1605,TableMatiere[],13,FALSE),1)</f>
        <v>1</v>
      </c>
      <c r="H1608" s="68">
        <f>IFERROR(VLOOKUP(H1605,TableMatiere[],13,FALSE),1)</f>
        <v>1</v>
      </c>
      <c r="I1608" s="68">
        <f>IFERROR(VLOOKUP(I1605,TableMatiere[],13,FALSE),1)</f>
        <v>1</v>
      </c>
      <c r="J1608" s="68">
        <f>IFERROR(VLOOKUP(J1605,TableMatiere[],13,FALSE),1)</f>
        <v>1</v>
      </c>
      <c r="K1608" s="68">
        <f>IFERROR(VLOOKUP(K1605,TableMatiere[],13,FALSE),1)</f>
        <v>1</v>
      </c>
    </row>
    <row r="1609" spans="1:14" x14ac:dyDescent="0.25">
      <c r="A1609" s="157"/>
      <c r="B1609" s="81">
        <f>IFERROR('EDT P2'!B1610-'EDT P2'!B1609,1)*24</f>
        <v>1.9999999999999996</v>
      </c>
      <c r="C1609" s="81">
        <f>IFERROR('EDT P2'!C1610-'EDT P2'!C1609,1)*24</f>
        <v>0</v>
      </c>
      <c r="D1609" s="81">
        <f>IFERROR('EDT P2'!D1610-'EDT P2'!D1609,1)*24</f>
        <v>1.9999999999999996</v>
      </c>
      <c r="E1609" s="81">
        <f>IFERROR('EDT P2'!E1610-'EDT P2'!E1609,1)*24</f>
        <v>0</v>
      </c>
      <c r="F1609" s="81">
        <f>IFERROR('EDT P2'!F1610-'EDT P2'!F1609,1)*24</f>
        <v>1.9999999999999996</v>
      </c>
      <c r="G1609" s="81">
        <f>IFERROR('EDT P2'!G1610-'EDT P2'!G1609,1)*24</f>
        <v>0</v>
      </c>
      <c r="H1609" s="81">
        <f>IFERROR('EDT P2'!H1610-'EDT P2'!H1609,1)*24</f>
        <v>1.9999999999999996</v>
      </c>
      <c r="I1609" s="81">
        <f>IFERROR('EDT P2'!I1610-'EDT P2'!I1609,1)*24</f>
        <v>0</v>
      </c>
      <c r="J1609" s="81">
        <f>IFERROR('EDT P2'!J1610-'EDT P2'!J1609,1)*24</f>
        <v>1.9999999999999996</v>
      </c>
      <c r="K1609" s="81">
        <f>IFERROR('EDT P2'!K1610-'EDT P2'!K1609,1)*24</f>
        <v>0</v>
      </c>
    </row>
    <row r="1610" spans="1:14" ht="16.5" thickBot="1" x14ac:dyDescent="0.3">
      <c r="A1610" s="158"/>
      <c r="B1610" s="65">
        <f>IFERROR(B1609,0)
 *IFERROR(B1608,1)
 *(IFERROR(VLOOKUP(B1606,Enseignants!$B$1:$H$100,6,FALSE),0)
  +IFERROR(VLOOKUP(B1607,Enseignants!$B$1:$H$100,6,FALSE),0))</f>
        <v>0</v>
      </c>
      <c r="C1610" s="65">
        <f>IFERROR(C1609,0)
 *IFERROR(C1608,1)
 *(IFERROR(VLOOKUP(C1606,Enseignants!$B$1:$H$100,6,FALSE),0)
  +IFERROR(VLOOKUP(C1607,Enseignants!$B$1:$H$100,6,FALSE),0))</f>
        <v>0</v>
      </c>
      <c r="D1610" s="65">
        <f>IFERROR(D1609,0)
 *IFERROR(D1608,1)
 *(IFERROR(VLOOKUP(D1606,Enseignants!$B$1:$H$100,6,FALSE),0)
  +IFERROR(VLOOKUP(D1607,Enseignants!$B$1:$H$100,6,FALSE),0))</f>
        <v>0</v>
      </c>
      <c r="E1610" s="65">
        <f>IFERROR(E1609,0)
 *IFERROR(E1608,1)
 *(IFERROR(VLOOKUP(E1606,Enseignants!$B$1:$H$100,6,FALSE),0)
  +IFERROR(VLOOKUP(E1607,Enseignants!$B$1:$H$100,6,FALSE),0))</f>
        <v>0</v>
      </c>
      <c r="F1610" s="65">
        <f>IFERROR(F1609,0)
 *IFERROR(F1608,1)
 *(IFERROR(VLOOKUP(F1606,Enseignants!$B$1:$H$100,6,FALSE),0)
  +IFERROR(VLOOKUP(F1607,Enseignants!$B$1:$H$100,6,FALSE),0))</f>
        <v>0</v>
      </c>
      <c r="G1610" s="65">
        <f>IFERROR(G1609,0)
 *IFERROR(G1608,1)
 *(IFERROR(VLOOKUP(G1606,Enseignants!$B$1:$H$100,6,FALSE),0)
  +IFERROR(VLOOKUP(G1607,Enseignants!$B$1:$H$100,6,FALSE),0))</f>
        <v>0</v>
      </c>
      <c r="H1610" s="65">
        <f>IFERROR(H1609,0)
 *IFERROR(H1608,1)
 *(IFERROR(VLOOKUP(H1606,Enseignants!$B$1:$H$100,6,FALSE),0)
  +IFERROR(VLOOKUP(H1607,Enseignants!$B$1:$H$100,6,FALSE),0))</f>
        <v>0</v>
      </c>
      <c r="I1610" s="65">
        <f>IFERROR(I1609,0)
 *IFERROR(I1608,1)
 *(IFERROR(VLOOKUP(I1606,Enseignants!$B$1:$H$100,6,FALSE),0)
  +IFERROR(VLOOKUP(I1607,Enseignants!$B$1:$H$100,6,FALSE),0))</f>
        <v>0</v>
      </c>
      <c r="J1610" s="65">
        <f>IFERROR(J1609,0)
 *IFERROR(J1608,1)
 *(IFERROR(VLOOKUP(J1606,Enseignants!$B$1:$H$100,6,FALSE),0)
  +IFERROR(VLOOKUP(J1607,Enseignants!$B$1:$H$100,6,FALSE),0))</f>
        <v>0</v>
      </c>
      <c r="K1610" s="65">
        <f>IFERROR(K1609,0)
 *IFERROR(K1608,1)
 *(IFERROR(VLOOKUP(K1606,Enseignants!$B$1:$H$100,6,FALSE),0)
  +IFERROR(VLOOKUP(K1607,Enseignants!$B$1:$H$100,6,FALSE),0))</f>
        <v>0</v>
      </c>
    </row>
    <row r="1611" spans="1:14" x14ac:dyDescent="0.25">
      <c r="A1611" s="156" t="s">
        <v>112</v>
      </c>
      <c r="B1611" s="64" t="str">
        <f>'EDT P2'!B1611</f>
        <v>Rattrapages</v>
      </c>
      <c r="C1611" s="64">
        <f>'EDT P2'!C1611</f>
        <v>0</v>
      </c>
      <c r="D1611" s="64" t="str">
        <f>'EDT P2'!D1611</f>
        <v>Rattrapages</v>
      </c>
      <c r="E1611" s="64">
        <f>'EDT P2'!E1611</f>
        <v>0</v>
      </c>
      <c r="F1611" s="64" t="str">
        <f>'EDT P2'!F1611</f>
        <v>Rattrapages</v>
      </c>
      <c r="G1611" s="64">
        <f>'EDT P2'!G1611</f>
        <v>0</v>
      </c>
      <c r="H1611" s="64" t="str">
        <f>'EDT P2'!H1611</f>
        <v>Rattrapages</v>
      </c>
      <c r="I1611" s="64">
        <f>'EDT P2'!I1611</f>
        <v>0</v>
      </c>
      <c r="J1611" s="64" t="str">
        <f>'EDT P2'!J1611</f>
        <v>Rattrapages</v>
      </c>
      <c r="K1611" s="64">
        <f>'EDT P2'!K1611</f>
        <v>0</v>
      </c>
    </row>
    <row r="1612" spans="1:14" ht="21" x14ac:dyDescent="0.35">
      <c r="A1612" s="157"/>
      <c r="B1612" s="67">
        <f>'EDT P2'!B1613</f>
        <v>0</v>
      </c>
      <c r="C1612" s="67">
        <f>'EDT P2'!C1613</f>
        <v>0</v>
      </c>
      <c r="D1612" s="67">
        <f>'EDT P2'!D1613</f>
        <v>0</v>
      </c>
      <c r="E1612" s="67">
        <f>'EDT P2'!E1613</f>
        <v>0</v>
      </c>
      <c r="F1612" s="67">
        <f>'EDT P2'!F1613</f>
        <v>0</v>
      </c>
      <c r="G1612" s="67">
        <f>'EDT P2'!G1613</f>
        <v>0</v>
      </c>
      <c r="H1612" s="67">
        <f>'EDT P2'!H1613</f>
        <v>0</v>
      </c>
      <c r="I1612" s="67">
        <f>'EDT P2'!I1613</f>
        <v>0</v>
      </c>
      <c r="J1612" s="67">
        <f>'EDT P2'!J1613</f>
        <v>0</v>
      </c>
      <c r="K1612" s="67">
        <f>'EDT P2'!K1613</f>
        <v>0</v>
      </c>
      <c r="N1612" s="70" t="s">
        <v>192</v>
      </c>
    </row>
    <row r="1613" spans="1:14" ht="21" x14ac:dyDescent="0.35">
      <c r="A1613" s="157"/>
      <c r="B1613" s="67">
        <f>'EDT P2'!B1614</f>
        <v>0</v>
      </c>
      <c r="C1613" s="67">
        <f>'EDT P2'!C1614</f>
        <v>0</v>
      </c>
      <c r="D1613" s="67">
        <f>'EDT P2'!D1614</f>
        <v>0</v>
      </c>
      <c r="E1613" s="67">
        <f>'EDT P2'!E1614</f>
        <v>0</v>
      </c>
      <c r="F1613" s="67">
        <f>'EDT P2'!F1614</f>
        <v>0</v>
      </c>
      <c r="G1613" s="67">
        <f>'EDT P2'!G1614</f>
        <v>0</v>
      </c>
      <c r="H1613" s="67">
        <f>'EDT P2'!H1614</f>
        <v>0</v>
      </c>
      <c r="I1613" s="67">
        <f>'EDT P2'!I1614</f>
        <v>0</v>
      </c>
      <c r="J1613" s="67">
        <f>'EDT P2'!J1614</f>
        <v>0</v>
      </c>
      <c r="K1613" s="67">
        <f>'EDT P2'!K1614</f>
        <v>0</v>
      </c>
      <c r="N1613" s="71">
        <f>SUM(B1610:K1610,B1616:K1616,B1623:K1623,B1629:K1629)</f>
        <v>0</v>
      </c>
    </row>
    <row r="1614" spans="1:14" x14ac:dyDescent="0.25">
      <c r="A1614" s="157"/>
      <c r="B1614" s="68">
        <f>IFERROR(VLOOKUP(B1611,TableMatiere[],13,FALSE),1)</f>
        <v>1</v>
      </c>
      <c r="C1614" s="68">
        <f>IFERROR(VLOOKUP(C1611,TableMatiere[],13,FALSE),1)</f>
        <v>1</v>
      </c>
      <c r="D1614" s="68">
        <f>IFERROR(VLOOKUP(D1611,TableMatiere[],13,FALSE),1)</f>
        <v>1</v>
      </c>
      <c r="E1614" s="68">
        <f>IFERROR(VLOOKUP(E1611,TableMatiere[],13,FALSE),1)</f>
        <v>1</v>
      </c>
      <c r="F1614" s="68">
        <f>IFERROR(VLOOKUP(F1611,TableMatiere[],13,FALSE),1)</f>
        <v>1</v>
      </c>
      <c r="G1614" s="68">
        <f>IFERROR(VLOOKUP(G1611,TableMatiere[],13,FALSE),1)</f>
        <v>1</v>
      </c>
      <c r="H1614" s="68">
        <f>IFERROR(VLOOKUP(H1611,TableMatiere[],13,FALSE),1)</f>
        <v>1</v>
      </c>
      <c r="I1614" s="68">
        <f>IFERROR(VLOOKUP(I1611,TableMatiere[],13,FALSE),1)</f>
        <v>1</v>
      </c>
      <c r="J1614" s="68">
        <f>IFERROR(VLOOKUP(J1611,TableMatiere[],13,FALSE),1)</f>
        <v>1</v>
      </c>
      <c r="K1614" s="68">
        <f>IFERROR(VLOOKUP(K1611,TableMatiere[],13,FALSE),1)</f>
        <v>1</v>
      </c>
    </row>
    <row r="1615" spans="1:14" x14ac:dyDescent="0.25">
      <c r="A1615" s="157"/>
      <c r="B1615" s="81">
        <f>IFERROR('EDT P2'!B1616-'EDT P2'!B1615,1)*24</f>
        <v>2.0000000000000009</v>
      </c>
      <c r="C1615" s="81">
        <f>IFERROR('EDT P2'!C1616-'EDT P2'!C1615,1)*24</f>
        <v>0</v>
      </c>
      <c r="D1615" s="81">
        <f>IFERROR('EDT P2'!D1616-'EDT P2'!D1615,1)*24</f>
        <v>2.0000000000000009</v>
      </c>
      <c r="E1615" s="81">
        <f>IFERROR('EDT P2'!E1616-'EDT P2'!E1615,1)*24</f>
        <v>0</v>
      </c>
      <c r="F1615" s="81">
        <f>IFERROR('EDT P2'!F1616-'EDT P2'!F1615,1)*24</f>
        <v>2.0000000000000009</v>
      </c>
      <c r="G1615" s="81">
        <f>IFERROR('EDT P2'!G1616-'EDT P2'!G1615,1)*24</f>
        <v>0</v>
      </c>
      <c r="H1615" s="81">
        <f>IFERROR('EDT P2'!H1616-'EDT P2'!H1615,1)*24</f>
        <v>2.0000000000000009</v>
      </c>
      <c r="I1615" s="81">
        <f>IFERROR('EDT P2'!I1616-'EDT P2'!I1615,1)*24</f>
        <v>0</v>
      </c>
      <c r="J1615" s="81">
        <f>IFERROR('EDT P2'!J1616-'EDT P2'!J1615,1)*24</f>
        <v>2.0000000000000009</v>
      </c>
      <c r="K1615" s="81">
        <f>IFERROR('EDT P2'!K1616-'EDT P2'!K1615,1)*24</f>
        <v>0</v>
      </c>
    </row>
    <row r="1616" spans="1:14" ht="16.5" thickBot="1" x14ac:dyDescent="0.3">
      <c r="A1616" s="157"/>
      <c r="B1616" s="65">
        <f>IFERROR(B1615,0)
 *IFERROR(B1614,1)
 *(IFERROR(VLOOKUP(B1612,Enseignants!$B$1:$H$100,6,FALSE),0)
  +IFERROR(VLOOKUP(B1613,Enseignants!$B$1:$H$100,6,FALSE),0))</f>
        <v>0</v>
      </c>
      <c r="C1616" s="65">
        <f>IFERROR(C1615,0)
 *IFERROR(C1614,1)
 *(IFERROR(VLOOKUP(C1612,Enseignants!$B$1:$H$100,6,FALSE),0)
  +IFERROR(VLOOKUP(C1613,Enseignants!$B$1:$H$100,6,FALSE),0))</f>
        <v>0</v>
      </c>
      <c r="D1616" s="65">
        <f>IFERROR(D1615,0)
 *IFERROR(D1614,1)
 *(IFERROR(VLOOKUP(D1612,Enseignants!$B$1:$H$100,6,FALSE),0)
  +IFERROR(VLOOKUP(D1613,Enseignants!$B$1:$H$100,6,FALSE),0))</f>
        <v>0</v>
      </c>
      <c r="E1616" s="65">
        <f>IFERROR(E1615,0)
 *IFERROR(E1614,1)
 *(IFERROR(VLOOKUP(E1612,Enseignants!$B$1:$H$100,6,FALSE),0)
  +IFERROR(VLOOKUP(E1613,Enseignants!$B$1:$H$100,6,FALSE),0))</f>
        <v>0</v>
      </c>
      <c r="F1616" s="65">
        <f>IFERROR(F1615,0)
 *IFERROR(F1614,1)
 *(IFERROR(VLOOKUP(F1612,Enseignants!$B$1:$H$100,6,FALSE),0)
  +IFERROR(VLOOKUP(F1613,Enseignants!$B$1:$H$100,6,FALSE),0))</f>
        <v>0</v>
      </c>
      <c r="G1616" s="65">
        <f>IFERROR(G1615,0)
 *IFERROR(G1614,1)
 *(IFERROR(VLOOKUP(G1612,Enseignants!$B$1:$H$100,6,FALSE),0)
  +IFERROR(VLOOKUP(G1613,Enseignants!$B$1:$H$100,6,FALSE),0))</f>
        <v>0</v>
      </c>
      <c r="H1616" s="65">
        <f>IFERROR(H1615,0)
 *IFERROR(H1614,1)
 *(IFERROR(VLOOKUP(H1612,Enseignants!$B$1:$H$100,6,FALSE),0)
  +IFERROR(VLOOKUP(H1613,Enseignants!$B$1:$H$100,6,FALSE),0))</f>
        <v>0</v>
      </c>
      <c r="I1616" s="65">
        <f>IFERROR(I1615,0)
 *IFERROR(I1614,1)
 *(IFERROR(VLOOKUP(I1612,Enseignants!$B$1:$H$100,6,FALSE),0)
  +IFERROR(VLOOKUP(I1613,Enseignants!$B$1:$H$100,6,FALSE),0))</f>
        <v>0</v>
      </c>
      <c r="J1616" s="65">
        <f>IFERROR(J1615,0)
 *IFERROR(J1614,1)
 *(IFERROR(VLOOKUP(J1612,Enseignants!$B$1:$H$100,6,FALSE),0)
  +IFERROR(VLOOKUP(J1613,Enseignants!$B$1:$H$100,6,FALSE),0))</f>
        <v>0</v>
      </c>
      <c r="K1616" s="65">
        <f>IFERROR(K1615,0)
 *IFERROR(K1614,1)
 *(IFERROR(VLOOKUP(K1612,Enseignants!$B$1:$H$100,6,FALSE),0)
  +IFERROR(VLOOKUP(K1613,Enseignants!$B$1:$H$100,6,FALSE),0))</f>
        <v>0</v>
      </c>
    </row>
    <row r="1617" spans="1:17" ht="16.5" thickBot="1" x14ac:dyDescent="0.3">
      <c r="A1617" s="50"/>
      <c r="B1617" s="51"/>
      <c r="C1617" s="51"/>
      <c r="D1617" s="51"/>
      <c r="E1617" s="51"/>
      <c r="F1617" s="51"/>
      <c r="G1617" s="51"/>
      <c r="H1617" s="51"/>
      <c r="I1617" s="51"/>
      <c r="J1617" s="51"/>
      <c r="K1617" s="52"/>
    </row>
    <row r="1618" spans="1:17" x14ac:dyDescent="0.25">
      <c r="A1618" s="157" t="s">
        <v>113</v>
      </c>
      <c r="B1618" s="64" t="str">
        <f>'EDT P2'!B1618</f>
        <v>Rattrapages</v>
      </c>
      <c r="C1618" s="64">
        <f>'EDT P2'!C1618</f>
        <v>0</v>
      </c>
      <c r="D1618" s="64" t="str">
        <f>'EDT P2'!D1618</f>
        <v>Rattrapages</v>
      </c>
      <c r="E1618" s="64">
        <f>'EDT P2'!E1618</f>
        <v>0</v>
      </c>
      <c r="F1618" s="64" t="str">
        <f>'EDT P2'!F1618</f>
        <v>Rattrapages</v>
      </c>
      <c r="G1618" s="64">
        <f>'EDT P2'!G1618</f>
        <v>0</v>
      </c>
      <c r="H1618" s="64" t="str">
        <f>'EDT P2'!H1618</f>
        <v>Rattrapages</v>
      </c>
      <c r="I1618" s="64">
        <f>'EDT P2'!I1618</f>
        <v>0</v>
      </c>
      <c r="J1618" s="64" t="str">
        <f>'EDT P2'!J1618</f>
        <v>Rattrapages</v>
      </c>
      <c r="K1618" s="64">
        <f>'EDT P2'!K1618</f>
        <v>0</v>
      </c>
    </row>
    <row r="1619" spans="1:17" x14ac:dyDescent="0.25">
      <c r="A1619" s="157"/>
      <c r="B1619" s="67">
        <f>'EDT P2'!B1620</f>
        <v>0</v>
      </c>
      <c r="C1619" s="67">
        <f>'EDT P2'!C1620</f>
        <v>0</v>
      </c>
      <c r="D1619" s="67">
        <f>'EDT P2'!D1620</f>
        <v>0</v>
      </c>
      <c r="E1619" s="67">
        <f>'EDT P2'!E1620</f>
        <v>0</v>
      </c>
      <c r="F1619" s="67">
        <f>'EDT P2'!F1620</f>
        <v>0</v>
      </c>
      <c r="G1619" s="67">
        <f>'EDT P2'!G1620</f>
        <v>0</v>
      </c>
      <c r="H1619" s="67">
        <f>'EDT P2'!H1620</f>
        <v>0</v>
      </c>
      <c r="I1619" s="67">
        <f>'EDT P2'!I1620</f>
        <v>0</v>
      </c>
      <c r="J1619" s="67">
        <f>'EDT P2'!J1620</f>
        <v>0</v>
      </c>
      <c r="K1619" s="67">
        <f>'EDT P2'!K1620</f>
        <v>0</v>
      </c>
    </row>
    <row r="1620" spans="1:17" x14ac:dyDescent="0.25">
      <c r="A1620" s="157"/>
      <c r="B1620" s="67">
        <f>'EDT P2'!B1621</f>
        <v>0</v>
      </c>
      <c r="C1620" s="67">
        <f>'EDT P2'!C1621</f>
        <v>0</v>
      </c>
      <c r="D1620" s="67">
        <f>'EDT P2'!D1621</f>
        <v>0</v>
      </c>
      <c r="E1620" s="67">
        <f>'EDT P2'!E1621</f>
        <v>0</v>
      </c>
      <c r="F1620" s="67">
        <f>'EDT P2'!F1621</f>
        <v>0</v>
      </c>
      <c r="G1620" s="67">
        <f>'EDT P2'!G1621</f>
        <v>0</v>
      </c>
      <c r="H1620" s="67">
        <f>'EDT P2'!H1621</f>
        <v>0</v>
      </c>
      <c r="I1620" s="67">
        <f>'EDT P2'!I1621</f>
        <v>0</v>
      </c>
      <c r="J1620" s="67">
        <f>'EDT P2'!J1621</f>
        <v>0</v>
      </c>
      <c r="K1620" s="67">
        <f>'EDT P2'!K1621</f>
        <v>0</v>
      </c>
    </row>
    <row r="1621" spans="1:17" x14ac:dyDescent="0.25">
      <c r="A1621" s="157"/>
      <c r="B1621" s="68">
        <f>IFERROR(VLOOKUP(B1618,TableMatiere[],13,FALSE),1)</f>
        <v>1</v>
      </c>
      <c r="C1621" s="68">
        <f>IFERROR(VLOOKUP(C1618,TableMatiere[],13,FALSE),1)</f>
        <v>1</v>
      </c>
      <c r="D1621" s="68">
        <f>IFERROR(VLOOKUP(D1618,TableMatiere[],13,FALSE),1)</f>
        <v>1</v>
      </c>
      <c r="E1621" s="68">
        <f>IFERROR(VLOOKUP(E1618,TableMatiere[],13,FALSE),1)</f>
        <v>1</v>
      </c>
      <c r="F1621" s="68">
        <f>IFERROR(VLOOKUP(F1618,TableMatiere[],13,FALSE),1)</f>
        <v>1</v>
      </c>
      <c r="G1621" s="68">
        <f>IFERROR(VLOOKUP(G1618,TableMatiere[],13,FALSE),1)</f>
        <v>1</v>
      </c>
      <c r="H1621" s="68">
        <f>IFERROR(VLOOKUP(H1618,TableMatiere[],13,FALSE),1)</f>
        <v>1</v>
      </c>
      <c r="I1621" s="68">
        <f>IFERROR(VLOOKUP(I1618,TableMatiere[],13,FALSE),1)</f>
        <v>1</v>
      </c>
      <c r="J1621" s="68">
        <f>IFERROR(VLOOKUP(J1618,TableMatiere[],13,FALSE),1)</f>
        <v>1</v>
      </c>
      <c r="K1621" s="68">
        <f>IFERROR(VLOOKUP(K1618,TableMatiere[],13,FALSE),1)</f>
        <v>1</v>
      </c>
    </row>
    <row r="1622" spans="1:17" x14ac:dyDescent="0.25">
      <c r="A1622" s="157"/>
      <c r="B1622" s="81">
        <f>IFERROR('EDT P2'!B1623-'EDT P2'!B1622,1)*24</f>
        <v>2.0000000000000009</v>
      </c>
      <c r="C1622" s="81">
        <f>IFERROR('EDT P2'!C1623-'EDT P2'!C1622,1)*24</f>
        <v>0</v>
      </c>
      <c r="D1622" s="81">
        <f>IFERROR('EDT P2'!D1623-'EDT P2'!D1622,1)*24</f>
        <v>2.0000000000000009</v>
      </c>
      <c r="E1622" s="81">
        <f>IFERROR('EDT P2'!E1623-'EDT P2'!E1622,1)*24</f>
        <v>0</v>
      </c>
      <c r="F1622" s="81">
        <f>IFERROR('EDT P2'!F1623-'EDT P2'!F1622,1)*24</f>
        <v>2.0000000000000009</v>
      </c>
      <c r="G1622" s="81">
        <f>IFERROR('EDT P2'!G1623-'EDT P2'!G1622,1)*24</f>
        <v>0</v>
      </c>
      <c r="H1622" s="81">
        <f>IFERROR('EDT P2'!H1623-'EDT P2'!H1622,1)*24</f>
        <v>2.0000000000000009</v>
      </c>
      <c r="I1622" s="81">
        <f>IFERROR('EDT P2'!I1623-'EDT P2'!I1622,1)*24</f>
        <v>0</v>
      </c>
      <c r="J1622" s="81">
        <f>IFERROR('EDT P2'!J1623-'EDT P2'!J1622,1)*24</f>
        <v>2.0000000000000009</v>
      </c>
      <c r="K1622" s="81">
        <f>IFERROR('EDT P2'!K1623-'EDT P2'!K1622,1)*24</f>
        <v>0</v>
      </c>
    </row>
    <row r="1623" spans="1:17" ht="16.5" thickBot="1" x14ac:dyDescent="0.3">
      <c r="A1623" s="158"/>
      <c r="B1623" s="65">
        <f>IFERROR(B1622,0)
 *IFERROR(B1621,1)
 *(IFERROR(VLOOKUP(B1619,Enseignants!$B$1:$H$100,6,FALSE),0)
  +IFERROR(VLOOKUP(B1620,Enseignants!$B$1:$H$100,6,FALSE),0))</f>
        <v>0</v>
      </c>
      <c r="C1623" s="65">
        <f>IFERROR(C1622,0)
 *IFERROR(C1621,1)
 *(IFERROR(VLOOKUP(C1619,Enseignants!$B$1:$H$100,6,FALSE),0)
  +IFERROR(VLOOKUP(C1620,Enseignants!$B$1:$H$100,6,FALSE),0))</f>
        <v>0</v>
      </c>
      <c r="D1623" s="65">
        <f>IFERROR(D1622,0)
 *IFERROR(D1621,1)
 *(IFERROR(VLOOKUP(D1619,Enseignants!$B$1:$H$100,6,FALSE),0)
  +IFERROR(VLOOKUP(D1620,Enseignants!$B$1:$H$100,6,FALSE),0))</f>
        <v>0</v>
      </c>
      <c r="E1623" s="65">
        <f>IFERROR(E1622,0)
 *IFERROR(E1621,1)
 *(IFERROR(VLOOKUP(E1619,Enseignants!$B$1:$H$100,6,FALSE),0)
  +IFERROR(VLOOKUP(E1620,Enseignants!$B$1:$H$100,6,FALSE),0))</f>
        <v>0</v>
      </c>
      <c r="F1623" s="65">
        <f>IFERROR(F1622,0)
 *IFERROR(F1621,1)
 *(IFERROR(VLOOKUP(F1619,Enseignants!$B$1:$H$100,6,FALSE),0)
  +IFERROR(VLOOKUP(F1620,Enseignants!$B$1:$H$100,6,FALSE),0))</f>
        <v>0</v>
      </c>
      <c r="G1623" s="65">
        <f>IFERROR(G1622,0)
 *IFERROR(G1621,1)
 *(IFERROR(VLOOKUP(G1619,Enseignants!$B$1:$H$100,6,FALSE),0)
  +IFERROR(VLOOKUP(G1620,Enseignants!$B$1:$H$100,6,FALSE),0))</f>
        <v>0</v>
      </c>
      <c r="H1623" s="65">
        <f>IFERROR(H1622,0)
 *IFERROR(H1621,1)
 *(IFERROR(VLOOKUP(H1619,Enseignants!$B$1:$H$100,6,FALSE),0)
  +IFERROR(VLOOKUP(H1620,Enseignants!$B$1:$H$100,6,FALSE),0))</f>
        <v>0</v>
      </c>
      <c r="I1623" s="65">
        <f>IFERROR(I1622,0)
 *IFERROR(I1621,1)
 *(IFERROR(VLOOKUP(I1619,Enseignants!$B$1:$H$100,6,FALSE),0)
  +IFERROR(VLOOKUP(I1620,Enseignants!$B$1:$H$100,6,FALSE),0))</f>
        <v>0</v>
      </c>
      <c r="J1623" s="65">
        <f>IFERROR(J1622,0)
 *IFERROR(J1621,1)
 *(IFERROR(VLOOKUP(J1619,Enseignants!$B$1:$H$100,6,FALSE),0)
  +IFERROR(VLOOKUP(J1620,Enseignants!$B$1:$H$100,6,FALSE),0))</f>
        <v>0</v>
      </c>
      <c r="K1623" s="65">
        <f>IFERROR(K1622,0)
 *IFERROR(K1621,1)
 *(IFERROR(VLOOKUP(K1619,Enseignants!$B$1:$H$100,6,FALSE),0)
  +IFERROR(VLOOKUP(K1620,Enseignants!$B$1:$H$100,6,FALSE),0))</f>
        <v>0</v>
      </c>
    </row>
    <row r="1624" spans="1:17" x14ac:dyDescent="0.25">
      <c r="A1624" s="156" t="s">
        <v>114</v>
      </c>
      <c r="B1624" s="64" t="str">
        <f>'EDT P2'!B1624</f>
        <v>Rattrapages</v>
      </c>
      <c r="C1624" s="64">
        <f>'EDT P2'!C1624</f>
        <v>0</v>
      </c>
      <c r="D1624" s="64" t="str">
        <f>'EDT P2'!D1624</f>
        <v>Rattrapages</v>
      </c>
      <c r="E1624" s="64">
        <f>'EDT P2'!E1624</f>
        <v>0</v>
      </c>
      <c r="F1624" s="64" t="str">
        <f>'EDT P2'!F1624</f>
        <v>Rattrapages</v>
      </c>
      <c r="G1624" s="64">
        <f>'EDT P2'!G1624</f>
        <v>0</v>
      </c>
      <c r="H1624" s="64" t="str">
        <f>'EDT P2'!H1624</f>
        <v>Rattrapages</v>
      </c>
      <c r="I1624" s="64">
        <f>'EDT P2'!I1624</f>
        <v>0</v>
      </c>
      <c r="J1624" s="64" t="str">
        <f>'EDT P2'!J1624</f>
        <v>Rattrapages</v>
      </c>
      <c r="K1624" s="64">
        <f>'EDT P2'!K1624</f>
        <v>0</v>
      </c>
    </row>
    <row r="1625" spans="1:17" x14ac:dyDescent="0.25">
      <c r="A1625" s="157"/>
      <c r="B1625" s="67">
        <f>'EDT P2'!B1626</f>
        <v>0</v>
      </c>
      <c r="C1625" s="67">
        <f>'EDT P2'!C1626</f>
        <v>0</v>
      </c>
      <c r="D1625" s="67">
        <f>'EDT P2'!D1626</f>
        <v>0</v>
      </c>
      <c r="E1625" s="67">
        <f>'EDT P2'!E1626</f>
        <v>0</v>
      </c>
      <c r="F1625" s="67">
        <f>'EDT P2'!F1626</f>
        <v>0</v>
      </c>
      <c r="G1625" s="67">
        <f>'EDT P2'!G1626</f>
        <v>0</v>
      </c>
      <c r="H1625" s="67">
        <f>'EDT P2'!H1626</f>
        <v>0</v>
      </c>
      <c r="I1625" s="67">
        <f>'EDT P2'!I1626</f>
        <v>0</v>
      </c>
      <c r="J1625" s="67">
        <f>'EDT P2'!J1626</f>
        <v>0</v>
      </c>
      <c r="K1625" s="67">
        <f>'EDT P2'!K1626</f>
        <v>0</v>
      </c>
    </row>
    <row r="1626" spans="1:17" x14ac:dyDescent="0.25">
      <c r="A1626" s="157"/>
      <c r="B1626" s="67">
        <f>'EDT P2'!B1627</f>
        <v>0</v>
      </c>
      <c r="C1626" s="67">
        <f>'EDT P2'!C1627</f>
        <v>0</v>
      </c>
      <c r="D1626" s="67">
        <f>'EDT P2'!D1627</f>
        <v>0</v>
      </c>
      <c r="E1626" s="67">
        <f>'EDT P2'!E1627</f>
        <v>0</v>
      </c>
      <c r="F1626" s="67">
        <f>'EDT P2'!F1627</f>
        <v>0</v>
      </c>
      <c r="G1626" s="67">
        <f>'EDT P2'!G1627</f>
        <v>0</v>
      </c>
      <c r="H1626" s="67">
        <f>'EDT P2'!H1627</f>
        <v>0</v>
      </c>
      <c r="I1626" s="67">
        <f>'EDT P2'!I1627</f>
        <v>0</v>
      </c>
      <c r="J1626" s="67">
        <f>'EDT P2'!J1627</f>
        <v>0</v>
      </c>
      <c r="K1626" s="67">
        <f>'EDT P2'!K1627</f>
        <v>0</v>
      </c>
    </row>
    <row r="1627" spans="1:17" x14ac:dyDescent="0.25">
      <c r="A1627" s="157"/>
      <c r="B1627" s="68">
        <f>IFERROR(VLOOKUP(B1624,TableMatiere[],13,FALSE),1)</f>
        <v>1</v>
      </c>
      <c r="C1627" s="68">
        <f>IFERROR(VLOOKUP(C1624,TableMatiere[],13,FALSE),1)</f>
        <v>1</v>
      </c>
      <c r="D1627" s="68">
        <f>IFERROR(VLOOKUP(D1624,TableMatiere[],13,FALSE),1)</f>
        <v>1</v>
      </c>
      <c r="E1627" s="68">
        <f>IFERROR(VLOOKUP(E1624,TableMatiere[],13,FALSE),1)</f>
        <v>1</v>
      </c>
      <c r="F1627" s="68">
        <f>IFERROR(VLOOKUP(F1624,TableMatiere[],13,FALSE),1)</f>
        <v>1</v>
      </c>
      <c r="G1627" s="68">
        <f>IFERROR(VLOOKUP(G1624,TableMatiere[],13,FALSE),1)</f>
        <v>1</v>
      </c>
      <c r="H1627" s="68">
        <f>IFERROR(VLOOKUP(H1624,TableMatiere[],13,FALSE),1)</f>
        <v>1</v>
      </c>
      <c r="I1627" s="68">
        <f>IFERROR(VLOOKUP(I1624,TableMatiere[],13,FALSE),1)</f>
        <v>1</v>
      </c>
      <c r="J1627" s="68">
        <f>IFERROR(VLOOKUP(J1624,TableMatiere[],13,FALSE),1)</f>
        <v>1</v>
      </c>
      <c r="K1627" s="68">
        <f>IFERROR(VLOOKUP(K1624,TableMatiere[],13,FALSE),1)</f>
        <v>1</v>
      </c>
    </row>
    <row r="1628" spans="1:17" ht="21" x14ac:dyDescent="0.35">
      <c r="A1628" s="157"/>
      <c r="B1628" s="81">
        <f>IFERROR('EDT P2'!B1629-'EDT P2'!B1628,1)*24</f>
        <v>1.9999999999999982</v>
      </c>
      <c r="C1628" s="81">
        <f>IFERROR('EDT P2'!C1629-'EDT P2'!C1628,1)*24</f>
        <v>0</v>
      </c>
      <c r="D1628" s="81">
        <f>IFERROR('EDT P2'!D1629-'EDT P2'!D1628,1)*24</f>
        <v>1.9999999999999982</v>
      </c>
      <c r="E1628" s="81">
        <f>IFERROR('EDT P2'!E1629-'EDT P2'!E1628,1)*24</f>
        <v>0</v>
      </c>
      <c r="F1628" s="81">
        <f>IFERROR('EDT P2'!F1629-'EDT P2'!F1628,1)*24</f>
        <v>1.9999999999999982</v>
      </c>
      <c r="G1628" s="81">
        <f>IFERROR('EDT P2'!G1629-'EDT P2'!G1628,1)*24</f>
        <v>0</v>
      </c>
      <c r="H1628" s="81">
        <f>IFERROR('EDT P2'!H1629-'EDT P2'!H1628,1)*24</f>
        <v>1.9999999999999982</v>
      </c>
      <c r="I1628" s="81">
        <f>IFERROR('EDT P2'!I1629-'EDT P2'!I1628,1)*24</f>
        <v>0</v>
      </c>
      <c r="J1628" s="81">
        <f>IFERROR('EDT P2'!J1629-'EDT P2'!J1628,1)*24</f>
        <v>1.9999999999999982</v>
      </c>
      <c r="K1628" s="81">
        <f>IFERROR('EDT P2'!K1629-'EDT P2'!K1628,1)*24</f>
        <v>0</v>
      </c>
      <c r="Q1628" s="74" t="s">
        <v>227</v>
      </c>
    </row>
    <row r="1629" spans="1:17" ht="21.75" thickBot="1" x14ac:dyDescent="0.4">
      <c r="A1629" s="158"/>
      <c r="B1629" s="65">
        <f>IFERROR(B1628,0)
 *IFERROR(B1627,1)
 *(IFERROR(VLOOKUP(B1625,Enseignants!$B$1:$H$100,6,FALSE),0)
  +IFERROR(VLOOKUP(B1626,Enseignants!$B$1:$H$100,6,FALSE),0))</f>
        <v>0</v>
      </c>
      <c r="C1629" s="65">
        <f>IFERROR(C1628,0)
 *IFERROR(C1627,1)
 *(IFERROR(VLOOKUP(C1625,Enseignants!$B$1:$H$100,6,FALSE),0)
  +IFERROR(VLOOKUP(C1626,Enseignants!$B$1:$H$100,6,FALSE),0))</f>
        <v>0</v>
      </c>
      <c r="D1629" s="65">
        <f>IFERROR(D1628,0)
 *IFERROR(D1627,1)
 *(IFERROR(VLOOKUP(D1625,Enseignants!$B$1:$H$100,6,FALSE),0)
  +IFERROR(VLOOKUP(D1626,Enseignants!$B$1:$H$100,6,FALSE),0))</f>
        <v>0</v>
      </c>
      <c r="E1629" s="65">
        <f>IFERROR(E1628,0)
 *IFERROR(E1627,1)
 *(IFERROR(VLOOKUP(E1625,Enseignants!$B$1:$H$100,6,FALSE),0)
  +IFERROR(VLOOKUP(E1626,Enseignants!$B$1:$H$100,6,FALSE),0))</f>
        <v>0</v>
      </c>
      <c r="F1629" s="65">
        <f>IFERROR(F1628,0)
 *IFERROR(F1627,1)
 *(IFERROR(VLOOKUP(F1625,Enseignants!$B$1:$H$100,6,FALSE),0)
  +IFERROR(VLOOKUP(F1626,Enseignants!$B$1:$H$100,6,FALSE),0))</f>
        <v>0</v>
      </c>
      <c r="G1629" s="65">
        <f>IFERROR(G1628,0)
 *IFERROR(G1627,1)
 *(IFERROR(VLOOKUP(G1625,Enseignants!$B$1:$H$100,6,FALSE),0)
  +IFERROR(VLOOKUP(G1626,Enseignants!$B$1:$H$100,6,FALSE),0))</f>
        <v>0</v>
      </c>
      <c r="H1629" s="65">
        <f>IFERROR(H1628,0)
 *IFERROR(H1627,1)
 *(IFERROR(VLOOKUP(H1625,Enseignants!$B$1:$H$100,6,FALSE),0)
  +IFERROR(VLOOKUP(H1626,Enseignants!$B$1:$H$100,6,FALSE),0))</f>
        <v>0</v>
      </c>
      <c r="I1629" s="65">
        <f>IFERROR(I1628,0)
 *IFERROR(I1627,1)
 *(IFERROR(VLOOKUP(I1625,Enseignants!$B$1:$H$100,6,FALSE),0)
  +IFERROR(VLOOKUP(I1626,Enseignants!$B$1:$H$100,6,FALSE),0))</f>
        <v>0</v>
      </c>
      <c r="J1629" s="65">
        <f>IFERROR(J1628,0)
 *IFERROR(J1627,1)
 *(IFERROR(VLOOKUP(J1625,Enseignants!$B$1:$H$100,6,FALSE),0)
  +IFERROR(VLOOKUP(J1626,Enseignants!$B$1:$H$100,6,FALSE),0))</f>
        <v>0</v>
      </c>
      <c r="K1629" s="65">
        <f>IFERROR(K1628,0)
 *IFERROR(K1627,1)
 *(IFERROR(VLOOKUP(K1625,Enseignants!$B$1:$H$100,6,FALSE),0)
  +IFERROR(VLOOKUP(K1626,Enseignants!$B$1:$H$100,6,FALSE),0))</f>
        <v>0</v>
      </c>
      <c r="Q1629" s="73">
        <f>SUM(N1538:N1628)</f>
        <v>0</v>
      </c>
    </row>
    <row r="1637" spans="1:21" ht="16.5" thickBot="1" x14ac:dyDescent="0.3"/>
    <row r="1638" spans="1:21" ht="21" x14ac:dyDescent="0.35">
      <c r="A1638" s="4"/>
      <c r="B1638" s="5"/>
      <c r="C1638" s="5"/>
      <c r="D1638" s="5"/>
      <c r="E1638" s="5"/>
      <c r="F1638" s="5"/>
      <c r="G1638" s="5"/>
      <c r="H1638" s="5"/>
      <c r="I1638" s="5"/>
      <c r="J1638" s="5"/>
      <c r="K1638" s="5"/>
      <c r="L1638" s="5"/>
      <c r="M1638" s="5"/>
      <c r="N1638" s="5"/>
      <c r="O1638" s="5"/>
      <c r="P1638" s="5"/>
      <c r="Q1638" s="5"/>
      <c r="R1638" s="6"/>
      <c r="S1638" s="75" t="s">
        <v>193</v>
      </c>
      <c r="T1638" s="79"/>
      <c r="U1638" s="77" t="s">
        <v>193</v>
      </c>
    </row>
    <row r="1639" spans="1:21" ht="21.75" thickBot="1" x14ac:dyDescent="0.4">
      <c r="A1639" s="8"/>
      <c r="B1639" s="10"/>
      <c r="C1639" s="10"/>
      <c r="D1639" s="10"/>
      <c r="E1639" s="10"/>
      <c r="F1639" s="10"/>
      <c r="G1639" s="10"/>
      <c r="H1639" s="10"/>
      <c r="I1639" s="10"/>
      <c r="J1639" s="10"/>
      <c r="K1639" s="10"/>
      <c r="L1639" s="10"/>
      <c r="M1639" s="10"/>
      <c r="N1639" s="10"/>
      <c r="O1639" s="10"/>
      <c r="P1639" s="10"/>
      <c r="Q1639" s="10"/>
      <c r="R1639" s="11"/>
      <c r="S1639" s="76">
        <f>SUM(N:N)</f>
        <v>0</v>
      </c>
      <c r="T1639" s="80"/>
      <c r="U1639" s="78">
        <f>SUM(Q:Q)</f>
        <v>0</v>
      </c>
    </row>
  </sheetData>
  <mergeCells count="765">
    <mergeCell ref="A37:A42"/>
    <mergeCell ref="A43:A48"/>
    <mergeCell ref="A50:A55"/>
    <mergeCell ref="A56:A61"/>
    <mergeCell ref="A66:A68"/>
    <mergeCell ref="A69:A74"/>
    <mergeCell ref="A2:A4"/>
    <mergeCell ref="A5:A10"/>
    <mergeCell ref="A11:A16"/>
    <mergeCell ref="A18:A23"/>
    <mergeCell ref="A24:A29"/>
    <mergeCell ref="A34:A36"/>
    <mergeCell ref="A114:A119"/>
    <mergeCell ref="A120:A125"/>
    <mergeCell ref="A130:A132"/>
    <mergeCell ref="A133:A138"/>
    <mergeCell ref="A139:A144"/>
    <mergeCell ref="A146:A151"/>
    <mergeCell ref="A75:A80"/>
    <mergeCell ref="A82:A87"/>
    <mergeCell ref="A88:A93"/>
    <mergeCell ref="A98:A100"/>
    <mergeCell ref="A101:A106"/>
    <mergeCell ref="A107:A112"/>
    <mergeCell ref="A194:A196"/>
    <mergeCell ref="A197:A202"/>
    <mergeCell ref="A203:A208"/>
    <mergeCell ref="A210:A215"/>
    <mergeCell ref="A216:A221"/>
    <mergeCell ref="A226:A228"/>
    <mergeCell ref="A152:A157"/>
    <mergeCell ref="A162:A164"/>
    <mergeCell ref="A165:A170"/>
    <mergeCell ref="A171:A176"/>
    <mergeCell ref="A178:A183"/>
    <mergeCell ref="A184:A189"/>
    <mergeCell ref="A267:A272"/>
    <mergeCell ref="A274:A279"/>
    <mergeCell ref="A280:A285"/>
    <mergeCell ref="A290:A292"/>
    <mergeCell ref="A293:A298"/>
    <mergeCell ref="A299:A304"/>
    <mergeCell ref="A229:A234"/>
    <mergeCell ref="A235:A240"/>
    <mergeCell ref="A242:A247"/>
    <mergeCell ref="A248:A253"/>
    <mergeCell ref="A258:A260"/>
    <mergeCell ref="A261:A266"/>
    <mergeCell ref="A344:A349"/>
    <mergeCell ref="A354:A356"/>
    <mergeCell ref="A357:A362"/>
    <mergeCell ref="A363:A368"/>
    <mergeCell ref="A370:A375"/>
    <mergeCell ref="A376:A381"/>
    <mergeCell ref="A306:A311"/>
    <mergeCell ref="A312:A317"/>
    <mergeCell ref="A322:A324"/>
    <mergeCell ref="A325:A330"/>
    <mergeCell ref="A331:A336"/>
    <mergeCell ref="A338:A343"/>
    <mergeCell ref="A421:A426"/>
    <mergeCell ref="A427:A432"/>
    <mergeCell ref="A434:A439"/>
    <mergeCell ref="A440:A445"/>
    <mergeCell ref="A450:A452"/>
    <mergeCell ref="A453:A458"/>
    <mergeCell ref="A386:A388"/>
    <mergeCell ref="A389:A394"/>
    <mergeCell ref="A395:A400"/>
    <mergeCell ref="A402:A407"/>
    <mergeCell ref="A408:A413"/>
    <mergeCell ref="A418:A420"/>
    <mergeCell ref="A498:A503"/>
    <mergeCell ref="A504:A509"/>
    <mergeCell ref="A514:A516"/>
    <mergeCell ref="A517:A522"/>
    <mergeCell ref="A523:A528"/>
    <mergeCell ref="A530:A535"/>
    <mergeCell ref="A459:A464"/>
    <mergeCell ref="A466:A471"/>
    <mergeCell ref="A472:A477"/>
    <mergeCell ref="A482:A484"/>
    <mergeCell ref="A485:A490"/>
    <mergeCell ref="A491:A496"/>
    <mergeCell ref="A578:A580"/>
    <mergeCell ref="A581:A586"/>
    <mergeCell ref="A587:A592"/>
    <mergeCell ref="A594:A599"/>
    <mergeCell ref="A600:A605"/>
    <mergeCell ref="A610:A612"/>
    <mergeCell ref="A536:A541"/>
    <mergeCell ref="A546:A548"/>
    <mergeCell ref="A549:A554"/>
    <mergeCell ref="A555:A560"/>
    <mergeCell ref="A562:A567"/>
    <mergeCell ref="A568:A573"/>
    <mergeCell ref="A651:A656"/>
    <mergeCell ref="A658:A663"/>
    <mergeCell ref="A664:A669"/>
    <mergeCell ref="A674:A676"/>
    <mergeCell ref="A677:A682"/>
    <mergeCell ref="A683:A688"/>
    <mergeCell ref="A613:A618"/>
    <mergeCell ref="A619:A624"/>
    <mergeCell ref="A626:A631"/>
    <mergeCell ref="A632:A637"/>
    <mergeCell ref="A642:A644"/>
    <mergeCell ref="A645:A650"/>
    <mergeCell ref="A728:A733"/>
    <mergeCell ref="A738:A740"/>
    <mergeCell ref="A741:A746"/>
    <mergeCell ref="A747:A752"/>
    <mergeCell ref="A754:A759"/>
    <mergeCell ref="A760:A765"/>
    <mergeCell ref="A690:A695"/>
    <mergeCell ref="A696:A701"/>
    <mergeCell ref="A706:A708"/>
    <mergeCell ref="A709:A714"/>
    <mergeCell ref="A715:A720"/>
    <mergeCell ref="A722:A727"/>
    <mergeCell ref="A805:A810"/>
    <mergeCell ref="A811:A816"/>
    <mergeCell ref="A818:A823"/>
    <mergeCell ref="A824:A829"/>
    <mergeCell ref="A834:A836"/>
    <mergeCell ref="A837:A842"/>
    <mergeCell ref="A770:A772"/>
    <mergeCell ref="A773:A778"/>
    <mergeCell ref="A779:A784"/>
    <mergeCell ref="A786:A791"/>
    <mergeCell ref="A792:A797"/>
    <mergeCell ref="A802:A804"/>
    <mergeCell ref="A962:A964"/>
    <mergeCell ref="A965:A970"/>
    <mergeCell ref="A971:A976"/>
    <mergeCell ref="A978:A983"/>
    <mergeCell ref="A984:A989"/>
    <mergeCell ref="B2:C2"/>
    <mergeCell ref="A920:A925"/>
    <mergeCell ref="A930:A932"/>
    <mergeCell ref="A933:A938"/>
    <mergeCell ref="A939:A944"/>
    <mergeCell ref="A946:A951"/>
    <mergeCell ref="A952:A957"/>
    <mergeCell ref="A882:A887"/>
    <mergeCell ref="A888:A893"/>
    <mergeCell ref="A898:A900"/>
    <mergeCell ref="A901:A906"/>
    <mergeCell ref="A907:A912"/>
    <mergeCell ref="A914:A919"/>
    <mergeCell ref="A843:A848"/>
    <mergeCell ref="A850:A855"/>
    <mergeCell ref="A856:A861"/>
    <mergeCell ref="A866:A868"/>
    <mergeCell ref="A869:A874"/>
    <mergeCell ref="A875:A880"/>
    <mergeCell ref="D2:E2"/>
    <mergeCell ref="F2:G2"/>
    <mergeCell ref="H2:I2"/>
    <mergeCell ref="J2:K2"/>
    <mergeCell ref="B3:C3"/>
    <mergeCell ref="D3:E3"/>
    <mergeCell ref="F3:G3"/>
    <mergeCell ref="H3:I3"/>
    <mergeCell ref="J3:K3"/>
    <mergeCell ref="B34:C34"/>
    <mergeCell ref="D34:E34"/>
    <mergeCell ref="F34:G34"/>
    <mergeCell ref="H34:I34"/>
    <mergeCell ref="J34:K34"/>
    <mergeCell ref="B35:C35"/>
    <mergeCell ref="D35:E35"/>
    <mergeCell ref="F35:G35"/>
    <mergeCell ref="H35:I35"/>
    <mergeCell ref="J35:K35"/>
    <mergeCell ref="B66:C66"/>
    <mergeCell ref="D66:E66"/>
    <mergeCell ref="F66:G66"/>
    <mergeCell ref="H66:I66"/>
    <mergeCell ref="J66:K66"/>
    <mergeCell ref="B67:C67"/>
    <mergeCell ref="D67:E67"/>
    <mergeCell ref="F67:G67"/>
    <mergeCell ref="H67:I67"/>
    <mergeCell ref="J67:K67"/>
    <mergeCell ref="B98:C98"/>
    <mergeCell ref="D98:E98"/>
    <mergeCell ref="F98:G98"/>
    <mergeCell ref="H98:I98"/>
    <mergeCell ref="J98:K98"/>
    <mergeCell ref="B99:C99"/>
    <mergeCell ref="D99:E99"/>
    <mergeCell ref="F99:G99"/>
    <mergeCell ref="H99:I99"/>
    <mergeCell ref="J99:K99"/>
    <mergeCell ref="B130:C130"/>
    <mergeCell ref="D130:E130"/>
    <mergeCell ref="F130:G130"/>
    <mergeCell ref="H130:I130"/>
    <mergeCell ref="J130:K130"/>
    <mergeCell ref="B131:C131"/>
    <mergeCell ref="D131:E131"/>
    <mergeCell ref="F131:G131"/>
    <mergeCell ref="H131:I131"/>
    <mergeCell ref="J131:K131"/>
    <mergeCell ref="B162:C162"/>
    <mergeCell ref="D162:E162"/>
    <mergeCell ref="F162:G162"/>
    <mergeCell ref="H162:I162"/>
    <mergeCell ref="J162:K162"/>
    <mergeCell ref="B163:C163"/>
    <mergeCell ref="D163:E163"/>
    <mergeCell ref="F163:G163"/>
    <mergeCell ref="H163:I163"/>
    <mergeCell ref="J163:K163"/>
    <mergeCell ref="B194:C194"/>
    <mergeCell ref="D194:E194"/>
    <mergeCell ref="F194:G194"/>
    <mergeCell ref="H194:I194"/>
    <mergeCell ref="J194:K194"/>
    <mergeCell ref="B195:C195"/>
    <mergeCell ref="D195:E195"/>
    <mergeCell ref="F195:G195"/>
    <mergeCell ref="H195:I195"/>
    <mergeCell ref="J195:K195"/>
    <mergeCell ref="B226:C226"/>
    <mergeCell ref="D226:E226"/>
    <mergeCell ref="F226:G226"/>
    <mergeCell ref="H226:I226"/>
    <mergeCell ref="J226:K226"/>
    <mergeCell ref="B227:C227"/>
    <mergeCell ref="D227:E227"/>
    <mergeCell ref="F227:G227"/>
    <mergeCell ref="H227:I227"/>
    <mergeCell ref="J227:K227"/>
    <mergeCell ref="B258:C258"/>
    <mergeCell ref="D258:E258"/>
    <mergeCell ref="F258:G258"/>
    <mergeCell ref="H258:I258"/>
    <mergeCell ref="J258:K258"/>
    <mergeCell ref="B259:C259"/>
    <mergeCell ref="D259:E259"/>
    <mergeCell ref="F259:G259"/>
    <mergeCell ref="H259:I259"/>
    <mergeCell ref="J259:K259"/>
    <mergeCell ref="B290:C290"/>
    <mergeCell ref="D290:E290"/>
    <mergeCell ref="F290:G290"/>
    <mergeCell ref="H290:I290"/>
    <mergeCell ref="J290:K290"/>
    <mergeCell ref="B291:C291"/>
    <mergeCell ref="D291:E291"/>
    <mergeCell ref="F291:G291"/>
    <mergeCell ref="H291:I291"/>
    <mergeCell ref="J291:K291"/>
    <mergeCell ref="B322:C322"/>
    <mergeCell ref="D322:E322"/>
    <mergeCell ref="F322:G322"/>
    <mergeCell ref="H322:I322"/>
    <mergeCell ref="J322:K322"/>
    <mergeCell ref="B323:C323"/>
    <mergeCell ref="D323:E323"/>
    <mergeCell ref="F323:G323"/>
    <mergeCell ref="H323:I323"/>
    <mergeCell ref="J323:K323"/>
    <mergeCell ref="B354:C354"/>
    <mergeCell ref="D354:E354"/>
    <mergeCell ref="F354:G354"/>
    <mergeCell ref="H354:I354"/>
    <mergeCell ref="J354:K354"/>
    <mergeCell ref="B355:C355"/>
    <mergeCell ref="D355:E355"/>
    <mergeCell ref="F355:G355"/>
    <mergeCell ref="H355:I355"/>
    <mergeCell ref="J355:K355"/>
    <mergeCell ref="B386:C386"/>
    <mergeCell ref="D386:E386"/>
    <mergeCell ref="F386:G386"/>
    <mergeCell ref="H386:I386"/>
    <mergeCell ref="J386:K386"/>
    <mergeCell ref="B387:C387"/>
    <mergeCell ref="D387:E387"/>
    <mergeCell ref="F387:G387"/>
    <mergeCell ref="H387:I387"/>
    <mergeCell ref="J387:K387"/>
    <mergeCell ref="B418:C418"/>
    <mergeCell ref="D418:E418"/>
    <mergeCell ref="F418:G418"/>
    <mergeCell ref="H418:I418"/>
    <mergeCell ref="J418:K418"/>
    <mergeCell ref="B419:C419"/>
    <mergeCell ref="D419:E419"/>
    <mergeCell ref="F419:G419"/>
    <mergeCell ref="H419:I419"/>
    <mergeCell ref="J419:K419"/>
    <mergeCell ref="B450:C450"/>
    <mergeCell ref="D450:E450"/>
    <mergeCell ref="F450:G450"/>
    <mergeCell ref="H450:I450"/>
    <mergeCell ref="J450:K450"/>
    <mergeCell ref="B451:C451"/>
    <mergeCell ref="D451:E451"/>
    <mergeCell ref="F451:G451"/>
    <mergeCell ref="H451:I451"/>
    <mergeCell ref="J451:K451"/>
    <mergeCell ref="B482:C482"/>
    <mergeCell ref="D482:E482"/>
    <mergeCell ref="F482:G482"/>
    <mergeCell ref="H482:I482"/>
    <mergeCell ref="J482:K482"/>
    <mergeCell ref="B483:C483"/>
    <mergeCell ref="D483:E483"/>
    <mergeCell ref="F483:G483"/>
    <mergeCell ref="H483:I483"/>
    <mergeCell ref="J483:K483"/>
    <mergeCell ref="B514:C514"/>
    <mergeCell ref="D514:E514"/>
    <mergeCell ref="F514:G514"/>
    <mergeCell ref="H514:I514"/>
    <mergeCell ref="J514:K514"/>
    <mergeCell ref="B515:C515"/>
    <mergeCell ref="D515:E515"/>
    <mergeCell ref="F515:G515"/>
    <mergeCell ref="H515:I515"/>
    <mergeCell ref="J515:K515"/>
    <mergeCell ref="B546:C546"/>
    <mergeCell ref="D546:E546"/>
    <mergeCell ref="F546:G546"/>
    <mergeCell ref="H546:I546"/>
    <mergeCell ref="J546:K546"/>
    <mergeCell ref="B547:C547"/>
    <mergeCell ref="D547:E547"/>
    <mergeCell ref="F547:G547"/>
    <mergeCell ref="H547:I547"/>
    <mergeCell ref="J547:K547"/>
    <mergeCell ref="B578:C578"/>
    <mergeCell ref="D578:E578"/>
    <mergeCell ref="F578:G578"/>
    <mergeCell ref="H578:I578"/>
    <mergeCell ref="J578:K578"/>
    <mergeCell ref="B579:C579"/>
    <mergeCell ref="D579:E579"/>
    <mergeCell ref="F579:G579"/>
    <mergeCell ref="H579:I579"/>
    <mergeCell ref="J579:K579"/>
    <mergeCell ref="B610:C610"/>
    <mergeCell ref="D610:E610"/>
    <mergeCell ref="F610:G610"/>
    <mergeCell ref="H610:I610"/>
    <mergeCell ref="J610:K610"/>
    <mergeCell ref="B611:C611"/>
    <mergeCell ref="D611:E611"/>
    <mergeCell ref="F611:G611"/>
    <mergeCell ref="H611:I611"/>
    <mergeCell ref="J611:K611"/>
    <mergeCell ref="B642:C642"/>
    <mergeCell ref="D642:E642"/>
    <mergeCell ref="F642:G642"/>
    <mergeCell ref="H642:I642"/>
    <mergeCell ref="J642:K642"/>
    <mergeCell ref="B643:C643"/>
    <mergeCell ref="D643:E643"/>
    <mergeCell ref="F643:G643"/>
    <mergeCell ref="H643:I643"/>
    <mergeCell ref="J643:K643"/>
    <mergeCell ref="B674:C674"/>
    <mergeCell ref="D674:E674"/>
    <mergeCell ref="F674:G674"/>
    <mergeCell ref="H674:I674"/>
    <mergeCell ref="J674:K674"/>
    <mergeCell ref="B675:C675"/>
    <mergeCell ref="D675:E675"/>
    <mergeCell ref="F675:G675"/>
    <mergeCell ref="H675:I675"/>
    <mergeCell ref="J675:K675"/>
    <mergeCell ref="B706:C706"/>
    <mergeCell ref="D706:E706"/>
    <mergeCell ref="F706:G706"/>
    <mergeCell ref="H706:I706"/>
    <mergeCell ref="J706:K706"/>
    <mergeCell ref="B707:C707"/>
    <mergeCell ref="D707:E707"/>
    <mergeCell ref="F707:G707"/>
    <mergeCell ref="H707:I707"/>
    <mergeCell ref="J707:K707"/>
    <mergeCell ref="B738:C738"/>
    <mergeCell ref="D738:E738"/>
    <mergeCell ref="F738:G738"/>
    <mergeCell ref="H738:I738"/>
    <mergeCell ref="J738:K738"/>
    <mergeCell ref="B739:C739"/>
    <mergeCell ref="D739:E739"/>
    <mergeCell ref="F739:G739"/>
    <mergeCell ref="H739:I739"/>
    <mergeCell ref="J739:K739"/>
    <mergeCell ref="B770:C770"/>
    <mergeCell ref="D770:E770"/>
    <mergeCell ref="F770:G770"/>
    <mergeCell ref="H770:I770"/>
    <mergeCell ref="J770:K770"/>
    <mergeCell ref="B771:C771"/>
    <mergeCell ref="D771:E771"/>
    <mergeCell ref="F771:G771"/>
    <mergeCell ref="H771:I771"/>
    <mergeCell ref="J771:K771"/>
    <mergeCell ref="B802:C802"/>
    <mergeCell ref="D802:E802"/>
    <mergeCell ref="F802:G802"/>
    <mergeCell ref="H802:I802"/>
    <mergeCell ref="J802:K802"/>
    <mergeCell ref="B803:C803"/>
    <mergeCell ref="D803:E803"/>
    <mergeCell ref="F803:G803"/>
    <mergeCell ref="H803:I803"/>
    <mergeCell ref="J803:K803"/>
    <mergeCell ref="B834:C834"/>
    <mergeCell ref="D834:E834"/>
    <mergeCell ref="F834:G834"/>
    <mergeCell ref="H834:I834"/>
    <mergeCell ref="J834:K834"/>
    <mergeCell ref="B835:C835"/>
    <mergeCell ref="D835:E835"/>
    <mergeCell ref="F835:G835"/>
    <mergeCell ref="H835:I835"/>
    <mergeCell ref="J835:K835"/>
    <mergeCell ref="B866:C866"/>
    <mergeCell ref="D866:E866"/>
    <mergeCell ref="F866:G866"/>
    <mergeCell ref="H866:I866"/>
    <mergeCell ref="J866:K866"/>
    <mergeCell ref="B867:C867"/>
    <mergeCell ref="D867:E867"/>
    <mergeCell ref="F867:G867"/>
    <mergeCell ref="H867:I867"/>
    <mergeCell ref="J867:K867"/>
    <mergeCell ref="B898:C898"/>
    <mergeCell ref="D898:E898"/>
    <mergeCell ref="F898:G898"/>
    <mergeCell ref="H898:I898"/>
    <mergeCell ref="J898:K898"/>
    <mergeCell ref="B899:C899"/>
    <mergeCell ref="D899:E899"/>
    <mergeCell ref="F899:G899"/>
    <mergeCell ref="H899:I899"/>
    <mergeCell ref="J899:K899"/>
    <mergeCell ref="B930:C930"/>
    <mergeCell ref="D930:E930"/>
    <mergeCell ref="F930:G930"/>
    <mergeCell ref="H930:I930"/>
    <mergeCell ref="J930:K930"/>
    <mergeCell ref="B931:C931"/>
    <mergeCell ref="D931:E931"/>
    <mergeCell ref="F931:G931"/>
    <mergeCell ref="H931:I931"/>
    <mergeCell ref="J931:K931"/>
    <mergeCell ref="D994:E994"/>
    <mergeCell ref="F994:G994"/>
    <mergeCell ref="H994:I994"/>
    <mergeCell ref="J994:K994"/>
    <mergeCell ref="B962:C962"/>
    <mergeCell ref="D962:E962"/>
    <mergeCell ref="F962:G962"/>
    <mergeCell ref="H962:I962"/>
    <mergeCell ref="J962:K962"/>
    <mergeCell ref="B963:C963"/>
    <mergeCell ref="D963:E963"/>
    <mergeCell ref="F963:G963"/>
    <mergeCell ref="H963:I963"/>
    <mergeCell ref="J963:K963"/>
    <mergeCell ref="A1026:A1028"/>
    <mergeCell ref="A1029:A1034"/>
    <mergeCell ref="A1035:A1040"/>
    <mergeCell ref="A1042:A1047"/>
    <mergeCell ref="A1048:A1053"/>
    <mergeCell ref="A1058:A1060"/>
    <mergeCell ref="A994:A996"/>
    <mergeCell ref="A997:A1002"/>
    <mergeCell ref="A1003:A1008"/>
    <mergeCell ref="A1010:A1015"/>
    <mergeCell ref="A1016:A1021"/>
    <mergeCell ref="A1099:A1104"/>
    <mergeCell ref="A1106:A1111"/>
    <mergeCell ref="A1112:A1117"/>
    <mergeCell ref="A1122:A1124"/>
    <mergeCell ref="A1125:A1130"/>
    <mergeCell ref="A1131:A1136"/>
    <mergeCell ref="A1061:A1066"/>
    <mergeCell ref="A1067:A1072"/>
    <mergeCell ref="A1074:A1079"/>
    <mergeCell ref="A1080:A1085"/>
    <mergeCell ref="A1090:A1092"/>
    <mergeCell ref="A1093:A1098"/>
    <mergeCell ref="A1176:A1181"/>
    <mergeCell ref="A1186:A1188"/>
    <mergeCell ref="A1189:A1194"/>
    <mergeCell ref="A1195:A1200"/>
    <mergeCell ref="A1202:A1207"/>
    <mergeCell ref="A1208:A1213"/>
    <mergeCell ref="A1138:A1143"/>
    <mergeCell ref="A1144:A1149"/>
    <mergeCell ref="A1154:A1156"/>
    <mergeCell ref="A1157:A1162"/>
    <mergeCell ref="A1163:A1168"/>
    <mergeCell ref="A1170:A1175"/>
    <mergeCell ref="A1253:A1258"/>
    <mergeCell ref="A1259:A1264"/>
    <mergeCell ref="A1266:A1271"/>
    <mergeCell ref="A1272:A1277"/>
    <mergeCell ref="A1282:A1284"/>
    <mergeCell ref="A1285:A1290"/>
    <mergeCell ref="A1218:A1220"/>
    <mergeCell ref="A1221:A1226"/>
    <mergeCell ref="A1227:A1232"/>
    <mergeCell ref="A1234:A1239"/>
    <mergeCell ref="A1240:A1245"/>
    <mergeCell ref="A1250:A1252"/>
    <mergeCell ref="A1330:A1335"/>
    <mergeCell ref="A1336:A1341"/>
    <mergeCell ref="A1346:A1348"/>
    <mergeCell ref="A1349:A1354"/>
    <mergeCell ref="A1355:A1360"/>
    <mergeCell ref="A1362:A1367"/>
    <mergeCell ref="A1291:A1296"/>
    <mergeCell ref="A1298:A1303"/>
    <mergeCell ref="A1304:A1309"/>
    <mergeCell ref="A1314:A1316"/>
    <mergeCell ref="A1317:A1322"/>
    <mergeCell ref="A1323:A1328"/>
    <mergeCell ref="A1410:A1412"/>
    <mergeCell ref="A1413:A1418"/>
    <mergeCell ref="A1419:A1424"/>
    <mergeCell ref="A1426:A1431"/>
    <mergeCell ref="A1432:A1437"/>
    <mergeCell ref="A1442:A1444"/>
    <mergeCell ref="A1368:A1373"/>
    <mergeCell ref="A1378:A1380"/>
    <mergeCell ref="A1381:A1386"/>
    <mergeCell ref="A1387:A1392"/>
    <mergeCell ref="A1394:A1399"/>
    <mergeCell ref="A1400:A1405"/>
    <mergeCell ref="A1496:A1501"/>
    <mergeCell ref="A1506:A1508"/>
    <mergeCell ref="A1509:A1514"/>
    <mergeCell ref="A1515:A1520"/>
    <mergeCell ref="A1445:A1450"/>
    <mergeCell ref="A1451:A1456"/>
    <mergeCell ref="A1458:A1463"/>
    <mergeCell ref="A1464:A1469"/>
    <mergeCell ref="A1474:A1476"/>
    <mergeCell ref="A1477:A1482"/>
    <mergeCell ref="A1602:A1604"/>
    <mergeCell ref="A1605:A1610"/>
    <mergeCell ref="A1611:A1616"/>
    <mergeCell ref="A1618:A1623"/>
    <mergeCell ref="A1624:A1629"/>
    <mergeCell ref="B994:C994"/>
    <mergeCell ref="B995:C995"/>
    <mergeCell ref="B1027:C1027"/>
    <mergeCell ref="B1059:C1059"/>
    <mergeCell ref="B1091:C1091"/>
    <mergeCell ref="A1560:A1565"/>
    <mergeCell ref="A1570:A1572"/>
    <mergeCell ref="A1573:A1578"/>
    <mergeCell ref="A1579:A1584"/>
    <mergeCell ref="A1586:A1591"/>
    <mergeCell ref="A1592:A1597"/>
    <mergeCell ref="A1522:A1527"/>
    <mergeCell ref="A1528:A1533"/>
    <mergeCell ref="A1538:A1540"/>
    <mergeCell ref="A1541:A1546"/>
    <mergeCell ref="A1547:A1552"/>
    <mergeCell ref="A1554:A1559"/>
    <mergeCell ref="A1483:A1488"/>
    <mergeCell ref="A1490:A1495"/>
    <mergeCell ref="D995:E995"/>
    <mergeCell ref="F995:G995"/>
    <mergeCell ref="H995:I995"/>
    <mergeCell ref="J995:K995"/>
    <mergeCell ref="B1026:C1026"/>
    <mergeCell ref="D1026:E1026"/>
    <mergeCell ref="F1026:G1026"/>
    <mergeCell ref="H1026:I1026"/>
    <mergeCell ref="J1026:K1026"/>
    <mergeCell ref="D1027:E1027"/>
    <mergeCell ref="F1027:G1027"/>
    <mergeCell ref="H1027:I1027"/>
    <mergeCell ref="J1027:K1027"/>
    <mergeCell ref="B1058:C1058"/>
    <mergeCell ref="D1058:E1058"/>
    <mergeCell ref="F1058:G1058"/>
    <mergeCell ref="H1058:I1058"/>
    <mergeCell ref="J1058:K1058"/>
    <mergeCell ref="D1059:E1059"/>
    <mergeCell ref="F1059:G1059"/>
    <mergeCell ref="H1059:I1059"/>
    <mergeCell ref="J1059:K1059"/>
    <mergeCell ref="B1090:C1090"/>
    <mergeCell ref="D1090:E1090"/>
    <mergeCell ref="F1090:G1090"/>
    <mergeCell ref="H1090:I1090"/>
    <mergeCell ref="J1090:K1090"/>
    <mergeCell ref="D1091:E1091"/>
    <mergeCell ref="F1091:G1091"/>
    <mergeCell ref="H1091:I1091"/>
    <mergeCell ref="J1091:K1091"/>
    <mergeCell ref="B1122:C1122"/>
    <mergeCell ref="D1122:E1122"/>
    <mergeCell ref="F1122:G1122"/>
    <mergeCell ref="H1122:I1122"/>
    <mergeCell ref="J1122:K1122"/>
    <mergeCell ref="B1123:C1123"/>
    <mergeCell ref="D1123:E1123"/>
    <mergeCell ref="F1123:G1123"/>
    <mergeCell ref="H1123:I1123"/>
    <mergeCell ref="J1123:K1123"/>
    <mergeCell ref="B1154:C1154"/>
    <mergeCell ref="D1154:E1154"/>
    <mergeCell ref="F1154:G1154"/>
    <mergeCell ref="H1154:I1154"/>
    <mergeCell ref="J1154:K1154"/>
    <mergeCell ref="B1155:C1155"/>
    <mergeCell ref="D1155:E1155"/>
    <mergeCell ref="F1155:G1155"/>
    <mergeCell ref="H1155:I1155"/>
    <mergeCell ref="J1155:K1155"/>
    <mergeCell ref="B1186:C1186"/>
    <mergeCell ref="D1186:E1186"/>
    <mergeCell ref="F1186:G1186"/>
    <mergeCell ref="H1186:I1186"/>
    <mergeCell ref="J1186:K1186"/>
    <mergeCell ref="B1187:C1187"/>
    <mergeCell ref="D1187:E1187"/>
    <mergeCell ref="F1187:G1187"/>
    <mergeCell ref="H1187:I1187"/>
    <mergeCell ref="J1187:K1187"/>
    <mergeCell ref="B1218:C1218"/>
    <mergeCell ref="D1218:E1218"/>
    <mergeCell ref="F1218:G1218"/>
    <mergeCell ref="H1218:I1218"/>
    <mergeCell ref="J1218:K1218"/>
    <mergeCell ref="B1219:C1219"/>
    <mergeCell ref="D1219:E1219"/>
    <mergeCell ref="F1219:G1219"/>
    <mergeCell ref="H1219:I1219"/>
    <mergeCell ref="J1219:K1219"/>
    <mergeCell ref="B1250:C1250"/>
    <mergeCell ref="D1250:E1250"/>
    <mergeCell ref="F1250:G1250"/>
    <mergeCell ref="H1250:I1250"/>
    <mergeCell ref="J1250:K1250"/>
    <mergeCell ref="B1251:C1251"/>
    <mergeCell ref="D1251:E1251"/>
    <mergeCell ref="F1251:G1251"/>
    <mergeCell ref="H1251:I1251"/>
    <mergeCell ref="J1251:K1251"/>
    <mergeCell ref="B1282:C1282"/>
    <mergeCell ref="D1282:E1282"/>
    <mergeCell ref="F1282:G1282"/>
    <mergeCell ref="H1282:I1282"/>
    <mergeCell ref="J1282:K1282"/>
    <mergeCell ref="B1283:C1283"/>
    <mergeCell ref="D1283:E1283"/>
    <mergeCell ref="F1283:G1283"/>
    <mergeCell ref="H1283:I1283"/>
    <mergeCell ref="J1283:K1283"/>
    <mergeCell ref="B1314:C1314"/>
    <mergeCell ref="D1314:E1314"/>
    <mergeCell ref="F1314:G1314"/>
    <mergeCell ref="H1314:I1314"/>
    <mergeCell ref="J1314:K1314"/>
    <mergeCell ref="B1315:C1315"/>
    <mergeCell ref="D1315:E1315"/>
    <mergeCell ref="F1315:G1315"/>
    <mergeCell ref="H1315:I1315"/>
    <mergeCell ref="J1315:K1315"/>
    <mergeCell ref="B1346:C1346"/>
    <mergeCell ref="D1346:E1346"/>
    <mergeCell ref="F1346:G1346"/>
    <mergeCell ref="H1346:I1346"/>
    <mergeCell ref="J1346:K1346"/>
    <mergeCell ref="B1347:C1347"/>
    <mergeCell ref="D1347:E1347"/>
    <mergeCell ref="F1347:G1347"/>
    <mergeCell ref="H1347:I1347"/>
    <mergeCell ref="J1347:K1347"/>
    <mergeCell ref="B1378:C1378"/>
    <mergeCell ref="D1378:E1378"/>
    <mergeCell ref="F1378:G1378"/>
    <mergeCell ref="H1378:I1378"/>
    <mergeCell ref="J1378:K1378"/>
    <mergeCell ref="B1379:C1379"/>
    <mergeCell ref="D1379:E1379"/>
    <mergeCell ref="F1379:G1379"/>
    <mergeCell ref="H1379:I1379"/>
    <mergeCell ref="J1379:K1379"/>
    <mergeCell ref="B1410:C1410"/>
    <mergeCell ref="D1410:E1410"/>
    <mergeCell ref="F1410:G1410"/>
    <mergeCell ref="H1410:I1410"/>
    <mergeCell ref="J1410:K1410"/>
    <mergeCell ref="B1411:C1411"/>
    <mergeCell ref="D1411:E1411"/>
    <mergeCell ref="F1411:G1411"/>
    <mergeCell ref="H1411:I1411"/>
    <mergeCell ref="J1411:K1411"/>
    <mergeCell ref="B1442:C1442"/>
    <mergeCell ref="D1442:E1442"/>
    <mergeCell ref="F1442:G1442"/>
    <mergeCell ref="H1442:I1442"/>
    <mergeCell ref="J1442:K1442"/>
    <mergeCell ref="B1443:C1443"/>
    <mergeCell ref="D1443:E1443"/>
    <mergeCell ref="F1443:G1443"/>
    <mergeCell ref="H1443:I1443"/>
    <mergeCell ref="J1443:K1443"/>
    <mergeCell ref="B1474:C1474"/>
    <mergeCell ref="D1474:E1474"/>
    <mergeCell ref="F1474:G1474"/>
    <mergeCell ref="H1474:I1474"/>
    <mergeCell ref="J1474:K1474"/>
    <mergeCell ref="B1475:C1475"/>
    <mergeCell ref="D1475:E1475"/>
    <mergeCell ref="F1475:G1475"/>
    <mergeCell ref="H1475:I1475"/>
    <mergeCell ref="J1475:K1475"/>
    <mergeCell ref="B1506:C1506"/>
    <mergeCell ref="D1506:E1506"/>
    <mergeCell ref="F1506:G1506"/>
    <mergeCell ref="H1506:I1506"/>
    <mergeCell ref="J1506:K1506"/>
    <mergeCell ref="B1507:C1507"/>
    <mergeCell ref="D1507:E1507"/>
    <mergeCell ref="F1507:G1507"/>
    <mergeCell ref="H1507:I1507"/>
    <mergeCell ref="J1507:K1507"/>
    <mergeCell ref="B1538:C1538"/>
    <mergeCell ref="D1538:E1538"/>
    <mergeCell ref="F1538:G1538"/>
    <mergeCell ref="H1538:I1538"/>
    <mergeCell ref="J1538:K1538"/>
    <mergeCell ref="B1539:C1539"/>
    <mergeCell ref="D1539:E1539"/>
    <mergeCell ref="F1539:G1539"/>
    <mergeCell ref="H1539:I1539"/>
    <mergeCell ref="J1539:K1539"/>
    <mergeCell ref="B1570:C1570"/>
    <mergeCell ref="D1570:E1570"/>
    <mergeCell ref="F1570:G1570"/>
    <mergeCell ref="H1570:I1570"/>
    <mergeCell ref="J1570:K1570"/>
    <mergeCell ref="B1603:C1603"/>
    <mergeCell ref="D1603:E1603"/>
    <mergeCell ref="F1603:G1603"/>
    <mergeCell ref="H1603:I1603"/>
    <mergeCell ref="J1603:K1603"/>
    <mergeCell ref="B1571:C1571"/>
    <mergeCell ref="D1571:E1571"/>
    <mergeCell ref="F1571:G1571"/>
    <mergeCell ref="H1571:I1571"/>
    <mergeCell ref="J1571:K1571"/>
    <mergeCell ref="B1602:C1602"/>
    <mergeCell ref="D1602:E1602"/>
    <mergeCell ref="F1602:G1602"/>
    <mergeCell ref="H1602:I1602"/>
    <mergeCell ref="J1602:K1602"/>
  </mergeCells>
  <pageMargins left="0.7" right="0.7" top="0.75" bottom="0.75" header="0.3" footer="0.3"/>
  <pageSetup paperSize="9"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8</vt:i4>
      </vt:variant>
    </vt:vector>
  </HeadingPairs>
  <TitlesOfParts>
    <vt:vector size="8" baseType="lpstr">
      <vt:lpstr>Maquette</vt:lpstr>
      <vt:lpstr>Enseignants</vt:lpstr>
      <vt:lpstr>EDT P1</vt:lpstr>
      <vt:lpstr>EDT P2</vt:lpstr>
      <vt:lpstr>Examens P1</vt:lpstr>
      <vt:lpstr>Examens P2</vt:lpstr>
      <vt:lpstr>Facturation P1</vt:lpstr>
      <vt:lpstr>Facturation P2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HAMDAN Jules</dc:creator>
  <cp:lastModifiedBy>HAMDAN Jules</cp:lastModifiedBy>
  <cp:lastPrinted>2025-09-21T15:14:10Z</cp:lastPrinted>
  <dcterms:created xsi:type="dcterms:W3CDTF">2025-09-18T18:17:23Z</dcterms:created>
  <dcterms:modified xsi:type="dcterms:W3CDTF">2026-04-22T07:40:17Z</dcterms:modified>
</cp:coreProperties>
</file>